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5.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D:\Backup\EXCEL COURSE\"/>
    </mc:Choice>
  </mc:AlternateContent>
  <xr:revisionPtr revIDLastSave="0" documentId="13_ncr:1_{BA1AA5FA-E215-4F3F-B108-082B8055EBD6}" xr6:coauthVersionLast="47" xr6:coauthVersionMax="47" xr10:uidLastSave="{00000000-0000-0000-0000-000000000000}"/>
  <bookViews>
    <workbookView xWindow="-110" yWindow="-110" windowWidth="19420" windowHeight="11500" firstSheet="1" activeTab="4" xr2:uid="{DFFBE889-47D8-4B01-A972-1AD89B84612D}"/>
  </bookViews>
  <sheets>
    <sheet name="products" sheetId="5" r:id="rId1"/>
    <sheet name="customers" sheetId="4" r:id="rId2"/>
    <sheet name="orders" sheetId="3" r:id="rId3"/>
    <sheet name="PIVOT" sheetId="7" r:id="rId4"/>
    <sheet name="DASHBOARD" sheetId="8" r:id="rId5"/>
    <sheet name="ai excel project" sheetId="2" state="hidden" r:id="rId6"/>
  </sheets>
  <definedNames>
    <definedName name="_xlcn.WorksheetConnection_Book1customers1" hidden="1">customers[]</definedName>
    <definedName name="_xlcn.WorksheetConnection_Book1orders1" hidden="1">orders[]</definedName>
    <definedName name="_xlcn.WorksheetConnection_Book1products1" hidden="1">products[]</definedName>
    <definedName name="ExternalData_1" localSheetId="5" hidden="1">'ai excel project'!$A$1:$F$4</definedName>
    <definedName name="ExternalData_2" localSheetId="2" hidden="1">orders!$A$1:$Q$1001</definedName>
    <definedName name="ExternalData_3" localSheetId="1" hidden="1">'customers'!$A$1:$G$101</definedName>
    <definedName name="ExternalData_4" localSheetId="0" hidden="1">products!$A$1:$F$71</definedName>
    <definedName name="Slicer_Category">#N/A</definedName>
    <definedName name="Slicer_Occasion">#N/A</definedName>
    <definedName name="Timeline_Order_Date">#N/A</definedName>
  </definedNames>
  <calcPr calcId="191029"/>
  <pivotCaches>
    <pivotCache cacheId="0" r:id="rId7"/>
    <pivotCache cacheId="1" r:id="rId8"/>
    <pivotCache cacheId="2" r:id="rId9"/>
    <pivotCache cacheId="3" r:id="rId10"/>
    <pivotCache cacheId="4" r:id="rId11"/>
    <pivotCache cacheId="17" r:id="rId12"/>
    <pivotCache cacheId="20" r:id="rId13"/>
    <pivotCache cacheId="23" r:id="rId14"/>
    <pivotCache cacheId="26" r:id="rId15"/>
    <pivotCache cacheId="29" r:id="rId16"/>
    <pivotCache cacheId="32" r:id="rId17"/>
    <pivotCache cacheId="35" r:id="rId18"/>
    <pivotCache cacheId="38" r:id="rId19"/>
  </pivotCaches>
  <extLst>
    <ext xmlns:x14="http://schemas.microsoft.com/office/spreadsheetml/2009/9/main" uri="{876F7934-8845-4945-9796-88D515C7AA90}">
      <x14:pivotCaches>
        <pivotCache cacheId="13" r:id="rId20"/>
      </x14:pivotCaches>
    </ex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4" r:id="rId23"/>
      </x15:timelineCachePivotCaches>
    </ext>
    <ext xmlns:x15="http://schemas.microsoft.com/office/spreadsheetml/2010/11/main" uri="{D0CA8CA8-9F24-4464-BF8E-62219DCF47F9}">
      <x15:timelineCacheRefs>
        <x15:timelineCacheRef r:id="rId2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 name="products" connection="WorksheetConnection_Book1!products"/>
          <x15:modelTable id="orders" name="orders" connection="WorksheetConnection_Book1!orders"/>
          <x15:modelTable id="customers" name="customers" connection="WorksheetConnection_Book1!customers"/>
        </x15:modelTables>
        <x15:modelRelationships>
          <x15:modelRelationship fromTable="orders" fromColumn="Product_ID" toTable="products" toColumn="Product_ID"/>
          <x15:modelRelationship fromTable="orders" fromColumn="Customer_ID" toTable="customers"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7" i="8" l="1"/>
  <c r="AA9" i="8"/>
  <c r="AA8" i="8"/>
  <c r="AA5" i="8"/>
  <c r="R2" i="3"/>
  <c r="R3" i="3"/>
  <c r="R4" i="3"/>
  <c r="R5" i="3"/>
  <c r="R6" i="3"/>
  <c r="R7" i="3"/>
  <c r="R8" i="3"/>
  <c r="R9" i="3"/>
  <c r="R10" i="3"/>
  <c r="R11" i="3"/>
  <c r="R12" i="3"/>
  <c r="R13" i="3"/>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58" i="3"/>
  <c r="R59" i="3"/>
  <c r="R60" i="3"/>
  <c r="R61" i="3"/>
  <c r="R62" i="3"/>
  <c r="R63" i="3"/>
  <c r="R64" i="3"/>
  <c r="R65" i="3"/>
  <c r="R66" i="3"/>
  <c r="R67" i="3"/>
  <c r="R68" i="3"/>
  <c r="R69" i="3"/>
  <c r="R70" i="3"/>
  <c r="R71" i="3"/>
  <c r="R72" i="3"/>
  <c r="R73" i="3"/>
  <c r="R74" i="3"/>
  <c r="R75" i="3"/>
  <c r="R76" i="3"/>
  <c r="R77" i="3"/>
  <c r="R78" i="3"/>
  <c r="R79" i="3"/>
  <c r="R80" i="3"/>
  <c r="R81" i="3"/>
  <c r="R82" i="3"/>
  <c r="R83" i="3"/>
  <c r="R84" i="3"/>
  <c r="R85" i="3"/>
  <c r="R86" i="3"/>
  <c r="R87" i="3"/>
  <c r="R88" i="3"/>
  <c r="R89" i="3"/>
  <c r="R90" i="3"/>
  <c r="R91" i="3"/>
  <c r="R92" i="3"/>
  <c r="R93" i="3"/>
  <c r="R94" i="3"/>
  <c r="R95" i="3"/>
  <c r="R96" i="3"/>
  <c r="R97" i="3"/>
  <c r="R98" i="3"/>
  <c r="R99" i="3"/>
  <c r="R100" i="3"/>
  <c r="R101" i="3"/>
  <c r="R102" i="3"/>
  <c r="R103" i="3"/>
  <c r="R104" i="3"/>
  <c r="R105" i="3"/>
  <c r="R106" i="3"/>
  <c r="R107" i="3"/>
  <c r="R108" i="3"/>
  <c r="R109" i="3"/>
  <c r="R110" i="3"/>
  <c r="R111" i="3"/>
  <c r="R112" i="3"/>
  <c r="R113" i="3"/>
  <c r="R114" i="3"/>
  <c r="R115" i="3"/>
  <c r="R116" i="3"/>
  <c r="R117" i="3"/>
  <c r="R118" i="3"/>
  <c r="R119" i="3"/>
  <c r="R120" i="3"/>
  <c r="R121" i="3"/>
  <c r="R122" i="3"/>
  <c r="R123" i="3"/>
  <c r="R124" i="3"/>
  <c r="R125" i="3"/>
  <c r="R126" i="3"/>
  <c r="R127" i="3"/>
  <c r="R128" i="3"/>
  <c r="R129" i="3"/>
  <c r="R130" i="3"/>
  <c r="R131" i="3"/>
  <c r="R132" i="3"/>
  <c r="R133" i="3"/>
  <c r="R134" i="3"/>
  <c r="R135" i="3"/>
  <c r="R136" i="3"/>
  <c r="R137" i="3"/>
  <c r="R138" i="3"/>
  <c r="R139" i="3"/>
  <c r="R140" i="3"/>
  <c r="R141" i="3"/>
  <c r="R142" i="3"/>
  <c r="R143" i="3"/>
  <c r="R144" i="3"/>
  <c r="R145" i="3"/>
  <c r="R146" i="3"/>
  <c r="R147" i="3"/>
  <c r="R148" i="3"/>
  <c r="R149" i="3"/>
  <c r="R150" i="3"/>
  <c r="R151" i="3"/>
  <c r="R152" i="3"/>
  <c r="R153" i="3"/>
  <c r="R154" i="3"/>
  <c r="R155" i="3"/>
  <c r="R156" i="3"/>
  <c r="R157" i="3"/>
  <c r="R158" i="3"/>
  <c r="R159" i="3"/>
  <c r="R160" i="3"/>
  <c r="R161" i="3"/>
  <c r="R162" i="3"/>
  <c r="R163" i="3"/>
  <c r="R164" i="3"/>
  <c r="R165" i="3"/>
  <c r="R166" i="3"/>
  <c r="R167" i="3"/>
  <c r="R168" i="3"/>
  <c r="R169" i="3"/>
  <c r="R170" i="3"/>
  <c r="R171" i="3"/>
  <c r="R172" i="3"/>
  <c r="R173" i="3"/>
  <c r="R174" i="3"/>
  <c r="R175" i="3"/>
  <c r="R176" i="3"/>
  <c r="R177" i="3"/>
  <c r="R178" i="3"/>
  <c r="R179" i="3"/>
  <c r="R180" i="3"/>
  <c r="R181" i="3"/>
  <c r="R182" i="3"/>
  <c r="R183" i="3"/>
  <c r="R184" i="3"/>
  <c r="R185" i="3"/>
  <c r="R186" i="3"/>
  <c r="R187" i="3"/>
  <c r="R188" i="3"/>
  <c r="R189" i="3"/>
  <c r="R190" i="3"/>
  <c r="R191" i="3"/>
  <c r="R192" i="3"/>
  <c r="R193" i="3"/>
  <c r="R194" i="3"/>
  <c r="R195" i="3"/>
  <c r="R196" i="3"/>
  <c r="R197" i="3"/>
  <c r="R198" i="3"/>
  <c r="R199" i="3"/>
  <c r="R200" i="3"/>
  <c r="R201" i="3"/>
  <c r="R202" i="3"/>
  <c r="R203" i="3"/>
  <c r="R204" i="3"/>
  <c r="R205" i="3"/>
  <c r="R206" i="3"/>
  <c r="R207" i="3"/>
  <c r="R208" i="3"/>
  <c r="R209" i="3"/>
  <c r="R210" i="3"/>
  <c r="R211" i="3"/>
  <c r="R212" i="3"/>
  <c r="R213" i="3"/>
  <c r="R214" i="3"/>
  <c r="R215" i="3"/>
  <c r="R216" i="3"/>
  <c r="R217" i="3"/>
  <c r="R218" i="3"/>
  <c r="R219" i="3"/>
  <c r="R220" i="3"/>
  <c r="R221" i="3"/>
  <c r="R222" i="3"/>
  <c r="R223" i="3"/>
  <c r="R224" i="3"/>
  <c r="R225" i="3"/>
  <c r="R226" i="3"/>
  <c r="R227" i="3"/>
  <c r="R228" i="3"/>
  <c r="R229" i="3"/>
  <c r="R230" i="3"/>
  <c r="R231" i="3"/>
  <c r="R232" i="3"/>
  <c r="R233" i="3"/>
  <c r="R234" i="3"/>
  <c r="R235" i="3"/>
  <c r="R236" i="3"/>
  <c r="R237" i="3"/>
  <c r="R238" i="3"/>
  <c r="R239" i="3"/>
  <c r="R240" i="3"/>
  <c r="R241" i="3"/>
  <c r="R242" i="3"/>
  <c r="R243" i="3"/>
  <c r="R244" i="3"/>
  <c r="R245" i="3"/>
  <c r="R246" i="3"/>
  <c r="R247" i="3"/>
  <c r="R248" i="3"/>
  <c r="R249" i="3"/>
  <c r="R250" i="3"/>
  <c r="R251" i="3"/>
  <c r="R252" i="3"/>
  <c r="R253" i="3"/>
  <c r="R254" i="3"/>
  <c r="R255" i="3"/>
  <c r="R256" i="3"/>
  <c r="R257" i="3"/>
  <c r="R258" i="3"/>
  <c r="R259" i="3"/>
  <c r="R260" i="3"/>
  <c r="R261" i="3"/>
  <c r="R262" i="3"/>
  <c r="R263" i="3"/>
  <c r="R264" i="3"/>
  <c r="R265" i="3"/>
  <c r="R266" i="3"/>
  <c r="R267" i="3"/>
  <c r="R268" i="3"/>
  <c r="R269" i="3"/>
  <c r="R270" i="3"/>
  <c r="R271" i="3"/>
  <c r="R272" i="3"/>
  <c r="R273" i="3"/>
  <c r="R274" i="3"/>
  <c r="R275" i="3"/>
  <c r="R276" i="3"/>
  <c r="R277" i="3"/>
  <c r="R278" i="3"/>
  <c r="R279" i="3"/>
  <c r="R280" i="3"/>
  <c r="R281" i="3"/>
  <c r="R282" i="3"/>
  <c r="R283" i="3"/>
  <c r="R284" i="3"/>
  <c r="R285" i="3"/>
  <c r="R286" i="3"/>
  <c r="R287" i="3"/>
  <c r="R288" i="3"/>
  <c r="R289" i="3"/>
  <c r="R290" i="3"/>
  <c r="R291" i="3"/>
  <c r="R292" i="3"/>
  <c r="R293" i="3"/>
  <c r="R294" i="3"/>
  <c r="R295" i="3"/>
  <c r="R296" i="3"/>
  <c r="R297" i="3"/>
  <c r="R298" i="3"/>
  <c r="R299" i="3"/>
  <c r="R300" i="3"/>
  <c r="R301" i="3"/>
  <c r="R302" i="3"/>
  <c r="R303" i="3"/>
  <c r="R304" i="3"/>
  <c r="R305" i="3"/>
  <c r="R306" i="3"/>
  <c r="R307" i="3"/>
  <c r="R308" i="3"/>
  <c r="R309" i="3"/>
  <c r="R310" i="3"/>
  <c r="R311" i="3"/>
  <c r="R312" i="3"/>
  <c r="R313" i="3"/>
  <c r="R314" i="3"/>
  <c r="R315" i="3"/>
  <c r="R316" i="3"/>
  <c r="R317" i="3"/>
  <c r="R318" i="3"/>
  <c r="R319" i="3"/>
  <c r="R320" i="3"/>
  <c r="R321" i="3"/>
  <c r="R322" i="3"/>
  <c r="R323" i="3"/>
  <c r="R324" i="3"/>
  <c r="R325" i="3"/>
  <c r="R326" i="3"/>
  <c r="R327" i="3"/>
  <c r="R328" i="3"/>
  <c r="R329" i="3"/>
  <c r="R330" i="3"/>
  <c r="R331" i="3"/>
  <c r="R332" i="3"/>
  <c r="R333" i="3"/>
  <c r="R334" i="3"/>
  <c r="R335" i="3"/>
  <c r="R336" i="3"/>
  <c r="R337" i="3"/>
  <c r="R338" i="3"/>
  <c r="R339" i="3"/>
  <c r="R340" i="3"/>
  <c r="R341" i="3"/>
  <c r="R342" i="3"/>
  <c r="R343" i="3"/>
  <c r="R344" i="3"/>
  <c r="R345" i="3"/>
  <c r="R346" i="3"/>
  <c r="R347" i="3"/>
  <c r="R348" i="3"/>
  <c r="R349" i="3"/>
  <c r="R350" i="3"/>
  <c r="R351" i="3"/>
  <c r="R352" i="3"/>
  <c r="R353" i="3"/>
  <c r="R354" i="3"/>
  <c r="R355" i="3"/>
  <c r="R356" i="3"/>
  <c r="R357" i="3"/>
  <c r="R358" i="3"/>
  <c r="R359" i="3"/>
  <c r="R360" i="3"/>
  <c r="R361" i="3"/>
  <c r="R362" i="3"/>
  <c r="R363" i="3"/>
  <c r="R364" i="3"/>
  <c r="R365" i="3"/>
  <c r="R366" i="3"/>
  <c r="R367" i="3"/>
  <c r="R368" i="3"/>
  <c r="R369" i="3"/>
  <c r="R370" i="3"/>
  <c r="R371" i="3"/>
  <c r="R372" i="3"/>
  <c r="R373" i="3"/>
  <c r="R374" i="3"/>
  <c r="R375" i="3"/>
  <c r="R376" i="3"/>
  <c r="R377" i="3"/>
  <c r="R378" i="3"/>
  <c r="R379" i="3"/>
  <c r="R380" i="3"/>
  <c r="R381" i="3"/>
  <c r="R382" i="3"/>
  <c r="R383" i="3"/>
  <c r="R384" i="3"/>
  <c r="R385" i="3"/>
  <c r="R386" i="3"/>
  <c r="R387" i="3"/>
  <c r="R388" i="3"/>
  <c r="R389" i="3"/>
  <c r="R390" i="3"/>
  <c r="R391" i="3"/>
  <c r="R392" i="3"/>
  <c r="R393" i="3"/>
  <c r="R394" i="3"/>
  <c r="R395" i="3"/>
  <c r="R396" i="3"/>
  <c r="R397" i="3"/>
  <c r="R398" i="3"/>
  <c r="R399" i="3"/>
  <c r="R400" i="3"/>
  <c r="R401" i="3"/>
  <c r="R402" i="3"/>
  <c r="R403" i="3"/>
  <c r="R404" i="3"/>
  <c r="R405" i="3"/>
  <c r="R406" i="3"/>
  <c r="R407" i="3"/>
  <c r="R408" i="3"/>
  <c r="R409" i="3"/>
  <c r="R410" i="3"/>
  <c r="R411" i="3"/>
  <c r="R412" i="3"/>
  <c r="R413" i="3"/>
  <c r="R414" i="3"/>
  <c r="R415" i="3"/>
  <c r="R416" i="3"/>
  <c r="R417" i="3"/>
  <c r="R418" i="3"/>
  <c r="R419" i="3"/>
  <c r="R420" i="3"/>
  <c r="R421" i="3"/>
  <c r="R422" i="3"/>
  <c r="R423" i="3"/>
  <c r="R424" i="3"/>
  <c r="R425" i="3"/>
  <c r="R426" i="3"/>
  <c r="R427" i="3"/>
  <c r="R428" i="3"/>
  <c r="R429" i="3"/>
  <c r="R430" i="3"/>
  <c r="R431" i="3"/>
  <c r="R432" i="3"/>
  <c r="R433" i="3"/>
  <c r="R434" i="3"/>
  <c r="R435" i="3"/>
  <c r="R436" i="3"/>
  <c r="R437" i="3"/>
  <c r="R438" i="3"/>
  <c r="R439" i="3"/>
  <c r="R440" i="3"/>
  <c r="R441" i="3"/>
  <c r="R442" i="3"/>
  <c r="R443" i="3"/>
  <c r="R444" i="3"/>
  <c r="R445" i="3"/>
  <c r="R446" i="3"/>
  <c r="R447" i="3"/>
  <c r="R448" i="3"/>
  <c r="R449" i="3"/>
  <c r="R450" i="3"/>
  <c r="R451" i="3"/>
  <c r="R452" i="3"/>
  <c r="R453" i="3"/>
  <c r="R454" i="3"/>
  <c r="R455" i="3"/>
  <c r="R456" i="3"/>
  <c r="R457" i="3"/>
  <c r="R458" i="3"/>
  <c r="R459" i="3"/>
  <c r="R460" i="3"/>
  <c r="R461" i="3"/>
  <c r="R462" i="3"/>
  <c r="R463" i="3"/>
  <c r="R464" i="3"/>
  <c r="R465" i="3"/>
  <c r="R466" i="3"/>
  <c r="R467" i="3"/>
  <c r="R468" i="3"/>
  <c r="R469" i="3"/>
  <c r="R470" i="3"/>
  <c r="R471" i="3"/>
  <c r="R472" i="3"/>
  <c r="R473" i="3"/>
  <c r="R474" i="3"/>
  <c r="R475" i="3"/>
  <c r="R476" i="3"/>
  <c r="R477" i="3"/>
  <c r="R478" i="3"/>
  <c r="R479" i="3"/>
  <c r="R480" i="3"/>
  <c r="R481" i="3"/>
  <c r="R482" i="3"/>
  <c r="R483" i="3"/>
  <c r="R484" i="3"/>
  <c r="R485" i="3"/>
  <c r="R486" i="3"/>
  <c r="R487" i="3"/>
  <c r="R488" i="3"/>
  <c r="R489" i="3"/>
  <c r="R490" i="3"/>
  <c r="R491" i="3"/>
  <c r="R492" i="3"/>
  <c r="R493" i="3"/>
  <c r="R494" i="3"/>
  <c r="R495" i="3"/>
  <c r="R496" i="3"/>
  <c r="R497" i="3"/>
  <c r="R498" i="3"/>
  <c r="R499" i="3"/>
  <c r="R500" i="3"/>
  <c r="R501" i="3"/>
  <c r="R502" i="3"/>
  <c r="R503" i="3"/>
  <c r="R504" i="3"/>
  <c r="R505" i="3"/>
  <c r="R506" i="3"/>
  <c r="R507" i="3"/>
  <c r="R508" i="3"/>
  <c r="R509" i="3"/>
  <c r="R510" i="3"/>
  <c r="R511" i="3"/>
  <c r="R512" i="3"/>
  <c r="R513" i="3"/>
  <c r="R514" i="3"/>
  <c r="R515" i="3"/>
  <c r="R516" i="3"/>
  <c r="R517" i="3"/>
  <c r="R518" i="3"/>
  <c r="R519" i="3"/>
  <c r="R520" i="3"/>
  <c r="R521" i="3"/>
  <c r="R522" i="3"/>
  <c r="R523" i="3"/>
  <c r="R524" i="3"/>
  <c r="R525" i="3"/>
  <c r="R526" i="3"/>
  <c r="R527" i="3"/>
  <c r="R528" i="3"/>
  <c r="R529" i="3"/>
  <c r="R530" i="3"/>
  <c r="R531" i="3"/>
  <c r="R532" i="3"/>
  <c r="R533" i="3"/>
  <c r="R534" i="3"/>
  <c r="R535" i="3"/>
  <c r="R536" i="3"/>
  <c r="R537" i="3"/>
  <c r="R538" i="3"/>
  <c r="R539" i="3"/>
  <c r="R540" i="3"/>
  <c r="R541" i="3"/>
  <c r="R542" i="3"/>
  <c r="R543" i="3"/>
  <c r="R544" i="3"/>
  <c r="R545" i="3"/>
  <c r="R546" i="3"/>
  <c r="R547" i="3"/>
  <c r="R548" i="3"/>
  <c r="R549" i="3"/>
  <c r="R550" i="3"/>
  <c r="R551" i="3"/>
  <c r="R552" i="3"/>
  <c r="R553" i="3"/>
  <c r="R554" i="3"/>
  <c r="R555" i="3"/>
  <c r="R556" i="3"/>
  <c r="R557" i="3"/>
  <c r="R558" i="3"/>
  <c r="R559" i="3"/>
  <c r="R560" i="3"/>
  <c r="R561" i="3"/>
  <c r="R562" i="3"/>
  <c r="R563" i="3"/>
  <c r="R564" i="3"/>
  <c r="R565" i="3"/>
  <c r="R566" i="3"/>
  <c r="R567" i="3"/>
  <c r="R568" i="3"/>
  <c r="R569" i="3"/>
  <c r="R570" i="3"/>
  <c r="R571" i="3"/>
  <c r="R572" i="3"/>
  <c r="R573" i="3"/>
  <c r="R574" i="3"/>
  <c r="R575" i="3"/>
  <c r="R576" i="3"/>
  <c r="R577" i="3"/>
  <c r="R578" i="3"/>
  <c r="R579" i="3"/>
  <c r="R580" i="3"/>
  <c r="R581" i="3"/>
  <c r="R582" i="3"/>
  <c r="R583" i="3"/>
  <c r="R584" i="3"/>
  <c r="R585" i="3"/>
  <c r="R586" i="3"/>
  <c r="R587" i="3"/>
  <c r="R588" i="3"/>
  <c r="R589" i="3"/>
  <c r="R590" i="3"/>
  <c r="R591" i="3"/>
  <c r="R592" i="3"/>
  <c r="R593" i="3"/>
  <c r="R594" i="3"/>
  <c r="R595" i="3"/>
  <c r="R596" i="3"/>
  <c r="R597" i="3"/>
  <c r="R598" i="3"/>
  <c r="R599" i="3"/>
  <c r="R600" i="3"/>
  <c r="R601" i="3"/>
  <c r="R602" i="3"/>
  <c r="R603" i="3"/>
  <c r="R604" i="3"/>
  <c r="R605" i="3"/>
  <c r="R606" i="3"/>
  <c r="R607" i="3"/>
  <c r="R608" i="3"/>
  <c r="R609" i="3"/>
  <c r="R610" i="3"/>
  <c r="R611" i="3"/>
  <c r="R612" i="3"/>
  <c r="R613" i="3"/>
  <c r="R614" i="3"/>
  <c r="R615" i="3"/>
  <c r="R616" i="3"/>
  <c r="R617" i="3"/>
  <c r="R618" i="3"/>
  <c r="R619" i="3"/>
  <c r="R620" i="3"/>
  <c r="R621" i="3"/>
  <c r="R622" i="3"/>
  <c r="R623" i="3"/>
  <c r="R624" i="3"/>
  <c r="R625" i="3"/>
  <c r="R626" i="3"/>
  <c r="R627" i="3"/>
  <c r="R628" i="3"/>
  <c r="R629" i="3"/>
  <c r="R630" i="3"/>
  <c r="R631" i="3"/>
  <c r="R632" i="3"/>
  <c r="R633" i="3"/>
  <c r="R634" i="3"/>
  <c r="R635" i="3"/>
  <c r="R636" i="3"/>
  <c r="R637" i="3"/>
  <c r="R638" i="3"/>
  <c r="R639" i="3"/>
  <c r="R640" i="3"/>
  <c r="R641" i="3"/>
  <c r="R642" i="3"/>
  <c r="R643" i="3"/>
  <c r="R644" i="3"/>
  <c r="R645" i="3"/>
  <c r="R646" i="3"/>
  <c r="R647" i="3"/>
  <c r="R648" i="3"/>
  <c r="R649" i="3"/>
  <c r="R650" i="3"/>
  <c r="R651" i="3"/>
  <c r="R652" i="3"/>
  <c r="R653" i="3"/>
  <c r="R654" i="3"/>
  <c r="R655" i="3"/>
  <c r="R656" i="3"/>
  <c r="R657" i="3"/>
  <c r="R658" i="3"/>
  <c r="R659" i="3"/>
  <c r="R660" i="3"/>
  <c r="R661" i="3"/>
  <c r="R662" i="3"/>
  <c r="R663" i="3"/>
  <c r="R664" i="3"/>
  <c r="R665" i="3"/>
  <c r="R666" i="3"/>
  <c r="R667" i="3"/>
  <c r="R668" i="3"/>
  <c r="R669" i="3"/>
  <c r="R670" i="3"/>
  <c r="R671" i="3"/>
  <c r="R672" i="3"/>
  <c r="R673" i="3"/>
  <c r="R674" i="3"/>
  <c r="R675" i="3"/>
  <c r="R676" i="3"/>
  <c r="R677" i="3"/>
  <c r="R678" i="3"/>
  <c r="R679" i="3"/>
  <c r="R680" i="3"/>
  <c r="R681" i="3"/>
  <c r="R682" i="3"/>
  <c r="R683" i="3"/>
  <c r="R684" i="3"/>
  <c r="R685" i="3"/>
  <c r="R686" i="3"/>
  <c r="R687" i="3"/>
  <c r="R688" i="3"/>
  <c r="R689" i="3"/>
  <c r="R690" i="3"/>
  <c r="R691" i="3"/>
  <c r="R692" i="3"/>
  <c r="R693" i="3"/>
  <c r="R694" i="3"/>
  <c r="R695" i="3"/>
  <c r="R696" i="3"/>
  <c r="R697" i="3"/>
  <c r="R698" i="3"/>
  <c r="R699" i="3"/>
  <c r="R700" i="3"/>
  <c r="R701" i="3"/>
  <c r="R702" i="3"/>
  <c r="R703" i="3"/>
  <c r="R704" i="3"/>
  <c r="R705" i="3"/>
  <c r="R706" i="3"/>
  <c r="R707" i="3"/>
  <c r="R708" i="3"/>
  <c r="R709" i="3"/>
  <c r="R710" i="3"/>
  <c r="R711" i="3"/>
  <c r="R712" i="3"/>
  <c r="R713" i="3"/>
  <c r="R714" i="3"/>
  <c r="R715" i="3"/>
  <c r="R716" i="3"/>
  <c r="R717" i="3"/>
  <c r="R718" i="3"/>
  <c r="R719" i="3"/>
  <c r="R720" i="3"/>
  <c r="R721" i="3"/>
  <c r="R722" i="3"/>
  <c r="R723" i="3"/>
  <c r="R724" i="3"/>
  <c r="R725" i="3"/>
  <c r="R726" i="3"/>
  <c r="R727" i="3"/>
  <c r="R728" i="3"/>
  <c r="R729" i="3"/>
  <c r="R730" i="3"/>
  <c r="R731" i="3"/>
  <c r="R732" i="3"/>
  <c r="R733" i="3"/>
  <c r="R734" i="3"/>
  <c r="R735" i="3"/>
  <c r="R736" i="3"/>
  <c r="R737" i="3"/>
  <c r="R738" i="3"/>
  <c r="R739" i="3"/>
  <c r="R740" i="3"/>
  <c r="R741" i="3"/>
  <c r="R742" i="3"/>
  <c r="R743" i="3"/>
  <c r="R744" i="3"/>
  <c r="R745" i="3"/>
  <c r="R746" i="3"/>
  <c r="R747" i="3"/>
  <c r="R748" i="3"/>
  <c r="R749" i="3"/>
  <c r="R750" i="3"/>
  <c r="R751" i="3"/>
  <c r="R752" i="3"/>
  <c r="R753" i="3"/>
  <c r="R754" i="3"/>
  <c r="R755" i="3"/>
  <c r="R756" i="3"/>
  <c r="R757" i="3"/>
  <c r="R758" i="3"/>
  <c r="R759" i="3"/>
  <c r="R760" i="3"/>
  <c r="R761" i="3"/>
  <c r="R762" i="3"/>
  <c r="R763" i="3"/>
  <c r="R764" i="3"/>
  <c r="R765" i="3"/>
  <c r="R766" i="3"/>
  <c r="R767" i="3"/>
  <c r="R768" i="3"/>
  <c r="R769" i="3"/>
  <c r="R770" i="3"/>
  <c r="R771" i="3"/>
  <c r="R772" i="3"/>
  <c r="R773" i="3"/>
  <c r="R774" i="3"/>
  <c r="R775" i="3"/>
  <c r="R776" i="3"/>
  <c r="R777" i="3"/>
  <c r="R778" i="3"/>
  <c r="R779" i="3"/>
  <c r="R780" i="3"/>
  <c r="R781" i="3"/>
  <c r="R782" i="3"/>
  <c r="R783" i="3"/>
  <c r="R784" i="3"/>
  <c r="R785" i="3"/>
  <c r="R786" i="3"/>
  <c r="R787" i="3"/>
  <c r="R788" i="3"/>
  <c r="R789" i="3"/>
  <c r="R790" i="3"/>
  <c r="R791" i="3"/>
  <c r="R792" i="3"/>
  <c r="R793" i="3"/>
  <c r="R794" i="3"/>
  <c r="R795" i="3"/>
  <c r="R796" i="3"/>
  <c r="R797" i="3"/>
  <c r="R798" i="3"/>
  <c r="R799" i="3"/>
  <c r="R800" i="3"/>
  <c r="R801" i="3"/>
  <c r="R802" i="3"/>
  <c r="R803" i="3"/>
  <c r="R804" i="3"/>
  <c r="R805" i="3"/>
  <c r="R806" i="3"/>
  <c r="R807" i="3"/>
  <c r="R808" i="3"/>
  <c r="R809" i="3"/>
  <c r="R810" i="3"/>
  <c r="R811" i="3"/>
  <c r="R812" i="3"/>
  <c r="R813" i="3"/>
  <c r="R814" i="3"/>
  <c r="R815" i="3"/>
  <c r="R816" i="3"/>
  <c r="R817" i="3"/>
  <c r="R818" i="3"/>
  <c r="R819" i="3"/>
  <c r="R820" i="3"/>
  <c r="R821" i="3"/>
  <c r="R822" i="3"/>
  <c r="R823" i="3"/>
  <c r="R824" i="3"/>
  <c r="R825" i="3"/>
  <c r="R826" i="3"/>
  <c r="R827" i="3"/>
  <c r="R828" i="3"/>
  <c r="R829" i="3"/>
  <c r="R830" i="3"/>
  <c r="R831" i="3"/>
  <c r="R832" i="3"/>
  <c r="R833" i="3"/>
  <c r="R834" i="3"/>
  <c r="R835" i="3"/>
  <c r="R836" i="3"/>
  <c r="R837" i="3"/>
  <c r="R838" i="3"/>
  <c r="R839" i="3"/>
  <c r="R840" i="3"/>
  <c r="R841" i="3"/>
  <c r="R842" i="3"/>
  <c r="R843" i="3"/>
  <c r="R844" i="3"/>
  <c r="R845" i="3"/>
  <c r="R846" i="3"/>
  <c r="R847" i="3"/>
  <c r="R848" i="3"/>
  <c r="R849" i="3"/>
  <c r="R850" i="3"/>
  <c r="R851" i="3"/>
  <c r="R852" i="3"/>
  <c r="R853" i="3"/>
  <c r="R854" i="3"/>
  <c r="R855" i="3"/>
  <c r="R856" i="3"/>
  <c r="R857" i="3"/>
  <c r="R858" i="3"/>
  <c r="R859" i="3"/>
  <c r="R860" i="3"/>
  <c r="R861" i="3"/>
  <c r="R862" i="3"/>
  <c r="R863" i="3"/>
  <c r="R864" i="3"/>
  <c r="R865" i="3"/>
  <c r="R866" i="3"/>
  <c r="R867" i="3"/>
  <c r="R868" i="3"/>
  <c r="R869" i="3"/>
  <c r="R870" i="3"/>
  <c r="R871" i="3"/>
  <c r="R872" i="3"/>
  <c r="R873" i="3"/>
  <c r="R874" i="3"/>
  <c r="R875" i="3"/>
  <c r="R876" i="3"/>
  <c r="R877" i="3"/>
  <c r="R878" i="3"/>
  <c r="R879" i="3"/>
  <c r="R880" i="3"/>
  <c r="R881" i="3"/>
  <c r="R882" i="3"/>
  <c r="R883" i="3"/>
  <c r="R884" i="3"/>
  <c r="R885" i="3"/>
  <c r="R886" i="3"/>
  <c r="R887" i="3"/>
  <c r="R888" i="3"/>
  <c r="R889" i="3"/>
  <c r="R890" i="3"/>
  <c r="R891" i="3"/>
  <c r="R892" i="3"/>
  <c r="R893" i="3"/>
  <c r="R894" i="3"/>
  <c r="R895" i="3"/>
  <c r="R896" i="3"/>
  <c r="R897" i="3"/>
  <c r="R898" i="3"/>
  <c r="R899" i="3"/>
  <c r="R900" i="3"/>
  <c r="R901" i="3"/>
  <c r="R902" i="3"/>
  <c r="R903" i="3"/>
  <c r="R904" i="3"/>
  <c r="R905" i="3"/>
  <c r="R906" i="3"/>
  <c r="R907" i="3"/>
  <c r="R908" i="3"/>
  <c r="R909" i="3"/>
  <c r="R910" i="3"/>
  <c r="R911" i="3"/>
  <c r="R912" i="3"/>
  <c r="R913" i="3"/>
  <c r="R914" i="3"/>
  <c r="R915" i="3"/>
  <c r="R916" i="3"/>
  <c r="R917" i="3"/>
  <c r="R918" i="3"/>
  <c r="R919" i="3"/>
  <c r="R920" i="3"/>
  <c r="R921" i="3"/>
  <c r="R922" i="3"/>
  <c r="R923" i="3"/>
  <c r="R924" i="3"/>
  <c r="R925" i="3"/>
  <c r="R926" i="3"/>
  <c r="R927" i="3"/>
  <c r="R928" i="3"/>
  <c r="R929" i="3"/>
  <c r="R930" i="3"/>
  <c r="R931" i="3"/>
  <c r="R932" i="3"/>
  <c r="R933" i="3"/>
  <c r="R934" i="3"/>
  <c r="R935" i="3"/>
  <c r="R936" i="3"/>
  <c r="R937" i="3"/>
  <c r="R938" i="3"/>
  <c r="R939" i="3"/>
  <c r="R940" i="3"/>
  <c r="R941" i="3"/>
  <c r="R942" i="3"/>
  <c r="R943" i="3"/>
  <c r="R944" i="3"/>
  <c r="R945" i="3"/>
  <c r="R946" i="3"/>
  <c r="R947" i="3"/>
  <c r="R948" i="3"/>
  <c r="R949" i="3"/>
  <c r="R950" i="3"/>
  <c r="R951" i="3"/>
  <c r="R952" i="3"/>
  <c r="R953" i="3"/>
  <c r="R954" i="3"/>
  <c r="R955" i="3"/>
  <c r="R956" i="3"/>
  <c r="R957" i="3"/>
  <c r="R958" i="3"/>
  <c r="R959" i="3"/>
  <c r="R960" i="3"/>
  <c r="R961" i="3"/>
  <c r="R962" i="3"/>
  <c r="R963" i="3"/>
  <c r="R964" i="3"/>
  <c r="R965" i="3"/>
  <c r="R966" i="3"/>
  <c r="R967" i="3"/>
  <c r="R968" i="3"/>
  <c r="R969" i="3"/>
  <c r="R970" i="3"/>
  <c r="R971" i="3"/>
  <c r="R972" i="3"/>
  <c r="R973" i="3"/>
  <c r="R974" i="3"/>
  <c r="R975" i="3"/>
  <c r="R976" i="3"/>
  <c r="R977" i="3"/>
  <c r="R978" i="3"/>
  <c r="R979" i="3"/>
  <c r="R980" i="3"/>
  <c r="R981" i="3"/>
  <c r="R982" i="3"/>
  <c r="R983" i="3"/>
  <c r="R984" i="3"/>
  <c r="R985" i="3"/>
  <c r="R986" i="3"/>
  <c r="R987" i="3"/>
  <c r="R988" i="3"/>
  <c r="R989" i="3"/>
  <c r="R990" i="3"/>
  <c r="R991" i="3"/>
  <c r="R992" i="3"/>
  <c r="R993" i="3"/>
  <c r="R994" i="3"/>
  <c r="R995" i="3"/>
  <c r="R996" i="3"/>
  <c r="R997" i="3"/>
  <c r="R998" i="3"/>
  <c r="R999" i="3"/>
  <c r="R1000" i="3"/>
  <c r="R1001" i="3"/>
  <c r="S2" i="3"/>
  <c r="S3" i="3"/>
  <c r="S4" i="3"/>
  <c r="S5" i="3"/>
  <c r="S6" i="3"/>
  <c r="S7" i="3"/>
  <c r="S8" i="3"/>
  <c r="S9" i="3"/>
  <c r="S10" i="3"/>
  <c r="S11"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42" i="3"/>
  <c r="S43" i="3"/>
  <c r="S44" i="3"/>
  <c r="S45" i="3"/>
  <c r="S46" i="3"/>
  <c r="S47" i="3"/>
  <c r="S48" i="3"/>
  <c r="S49" i="3"/>
  <c r="S50" i="3"/>
  <c r="S51" i="3"/>
  <c r="S52" i="3"/>
  <c r="S53" i="3"/>
  <c r="S54" i="3"/>
  <c r="S55" i="3"/>
  <c r="S56" i="3"/>
  <c r="S57" i="3"/>
  <c r="S58" i="3"/>
  <c r="S59" i="3"/>
  <c r="S60" i="3"/>
  <c r="S61" i="3"/>
  <c r="S62" i="3"/>
  <c r="S63" i="3"/>
  <c r="S64" i="3"/>
  <c r="S65" i="3"/>
  <c r="S66" i="3"/>
  <c r="S67" i="3"/>
  <c r="S68" i="3"/>
  <c r="S69" i="3"/>
  <c r="S70" i="3"/>
  <c r="S71"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 r="S109" i="3"/>
  <c r="S110" i="3"/>
  <c r="S111" i="3"/>
  <c r="S112" i="3"/>
  <c r="S113" i="3"/>
  <c r="S114" i="3"/>
  <c r="S115" i="3"/>
  <c r="S116" i="3"/>
  <c r="S117" i="3"/>
  <c r="S118" i="3"/>
  <c r="S119" i="3"/>
  <c r="S120" i="3"/>
  <c r="S121" i="3"/>
  <c r="S122" i="3"/>
  <c r="S123" i="3"/>
  <c r="S124" i="3"/>
  <c r="S125" i="3"/>
  <c r="S126" i="3"/>
  <c r="S127" i="3"/>
  <c r="S128" i="3"/>
  <c r="S129" i="3"/>
  <c r="S130" i="3"/>
  <c r="S131" i="3"/>
  <c r="S132" i="3"/>
  <c r="S133" i="3"/>
  <c r="S134" i="3"/>
  <c r="S135" i="3"/>
  <c r="S136" i="3"/>
  <c r="S137" i="3"/>
  <c r="S138" i="3"/>
  <c r="S139" i="3"/>
  <c r="S140" i="3"/>
  <c r="S141" i="3"/>
  <c r="S142" i="3"/>
  <c r="S143" i="3"/>
  <c r="S144" i="3"/>
  <c r="S145" i="3"/>
  <c r="S146" i="3"/>
  <c r="S147" i="3"/>
  <c r="S148" i="3"/>
  <c r="S149" i="3"/>
  <c r="S150" i="3"/>
  <c r="S151" i="3"/>
  <c r="S152" i="3"/>
  <c r="S153" i="3"/>
  <c r="S154" i="3"/>
  <c r="S155" i="3"/>
  <c r="S156" i="3"/>
  <c r="S157" i="3"/>
  <c r="S158" i="3"/>
  <c r="S159" i="3"/>
  <c r="S160" i="3"/>
  <c r="S161" i="3"/>
  <c r="S162" i="3"/>
  <c r="S163" i="3"/>
  <c r="S164" i="3"/>
  <c r="S165" i="3"/>
  <c r="S166" i="3"/>
  <c r="S167" i="3"/>
  <c r="S168" i="3"/>
  <c r="S169" i="3"/>
  <c r="S170" i="3"/>
  <c r="S171" i="3"/>
  <c r="S172" i="3"/>
  <c r="S173" i="3"/>
  <c r="S174" i="3"/>
  <c r="S175" i="3"/>
  <c r="S176" i="3"/>
  <c r="S177" i="3"/>
  <c r="S178" i="3"/>
  <c r="S179" i="3"/>
  <c r="S180" i="3"/>
  <c r="S181" i="3"/>
  <c r="S182" i="3"/>
  <c r="S183" i="3"/>
  <c r="S184" i="3"/>
  <c r="S185" i="3"/>
  <c r="S186" i="3"/>
  <c r="S187" i="3"/>
  <c r="S188" i="3"/>
  <c r="S189" i="3"/>
  <c r="S190" i="3"/>
  <c r="S191" i="3"/>
  <c r="S192" i="3"/>
  <c r="S193" i="3"/>
  <c r="S194" i="3"/>
  <c r="S195" i="3"/>
  <c r="S196" i="3"/>
  <c r="S197" i="3"/>
  <c r="S198" i="3"/>
  <c r="S199" i="3"/>
  <c r="S200" i="3"/>
  <c r="S201" i="3"/>
  <c r="S202" i="3"/>
  <c r="S203" i="3"/>
  <c r="S204" i="3"/>
  <c r="S205" i="3"/>
  <c r="S206" i="3"/>
  <c r="S207" i="3"/>
  <c r="S208" i="3"/>
  <c r="S209" i="3"/>
  <c r="S210" i="3"/>
  <c r="S211" i="3"/>
  <c r="S212" i="3"/>
  <c r="S213" i="3"/>
  <c r="S214" i="3"/>
  <c r="S215" i="3"/>
  <c r="S216" i="3"/>
  <c r="S217" i="3"/>
  <c r="S218" i="3"/>
  <c r="S219" i="3"/>
  <c r="S220" i="3"/>
  <c r="S221" i="3"/>
  <c r="S222" i="3"/>
  <c r="S223" i="3"/>
  <c r="S224" i="3"/>
  <c r="S225" i="3"/>
  <c r="S226" i="3"/>
  <c r="S227" i="3"/>
  <c r="S228" i="3"/>
  <c r="S229" i="3"/>
  <c r="S230" i="3"/>
  <c r="S231" i="3"/>
  <c r="S232" i="3"/>
  <c r="S233" i="3"/>
  <c r="S234" i="3"/>
  <c r="S235" i="3"/>
  <c r="S236" i="3"/>
  <c r="S237" i="3"/>
  <c r="S238" i="3"/>
  <c r="S239" i="3"/>
  <c r="S240" i="3"/>
  <c r="S241" i="3"/>
  <c r="S242" i="3"/>
  <c r="S243" i="3"/>
  <c r="S244" i="3"/>
  <c r="S245" i="3"/>
  <c r="S246" i="3"/>
  <c r="S247" i="3"/>
  <c r="S248" i="3"/>
  <c r="S249" i="3"/>
  <c r="S250" i="3"/>
  <c r="S251" i="3"/>
  <c r="S252" i="3"/>
  <c r="S253" i="3"/>
  <c r="S254" i="3"/>
  <c r="S255" i="3"/>
  <c r="S256" i="3"/>
  <c r="S257" i="3"/>
  <c r="S258" i="3"/>
  <c r="S259" i="3"/>
  <c r="S260" i="3"/>
  <c r="S261" i="3"/>
  <c r="S262" i="3"/>
  <c r="S263" i="3"/>
  <c r="S264" i="3"/>
  <c r="S265" i="3"/>
  <c r="S266" i="3"/>
  <c r="S267" i="3"/>
  <c r="S268" i="3"/>
  <c r="S269" i="3"/>
  <c r="S270" i="3"/>
  <c r="S271" i="3"/>
  <c r="S272" i="3"/>
  <c r="S273" i="3"/>
  <c r="S274" i="3"/>
  <c r="S275" i="3"/>
  <c r="S276" i="3"/>
  <c r="S277" i="3"/>
  <c r="S278" i="3"/>
  <c r="S279" i="3"/>
  <c r="S280" i="3"/>
  <c r="S281" i="3"/>
  <c r="S282" i="3"/>
  <c r="S283" i="3"/>
  <c r="S284" i="3"/>
  <c r="S285" i="3"/>
  <c r="S286" i="3"/>
  <c r="S287" i="3"/>
  <c r="S288" i="3"/>
  <c r="S289" i="3"/>
  <c r="S290" i="3"/>
  <c r="S291" i="3"/>
  <c r="S292" i="3"/>
  <c r="S293" i="3"/>
  <c r="S294" i="3"/>
  <c r="S295" i="3"/>
  <c r="S296" i="3"/>
  <c r="S297" i="3"/>
  <c r="S298" i="3"/>
  <c r="S299" i="3"/>
  <c r="S300" i="3"/>
  <c r="S301" i="3"/>
  <c r="S302" i="3"/>
  <c r="S303" i="3"/>
  <c r="S304" i="3"/>
  <c r="S305" i="3"/>
  <c r="S306" i="3"/>
  <c r="S307" i="3"/>
  <c r="S308" i="3"/>
  <c r="S309" i="3"/>
  <c r="S310" i="3"/>
  <c r="S311" i="3"/>
  <c r="S312" i="3"/>
  <c r="S313" i="3"/>
  <c r="S314" i="3"/>
  <c r="S315" i="3"/>
  <c r="S316" i="3"/>
  <c r="S317" i="3"/>
  <c r="S318" i="3"/>
  <c r="S319" i="3"/>
  <c r="S320" i="3"/>
  <c r="S321" i="3"/>
  <c r="S322" i="3"/>
  <c r="S323" i="3"/>
  <c r="S324" i="3"/>
  <c r="S325" i="3"/>
  <c r="S326" i="3"/>
  <c r="S327" i="3"/>
  <c r="S328" i="3"/>
  <c r="S329" i="3"/>
  <c r="S330" i="3"/>
  <c r="S331" i="3"/>
  <c r="S332" i="3"/>
  <c r="S333" i="3"/>
  <c r="S334" i="3"/>
  <c r="S335" i="3"/>
  <c r="S336" i="3"/>
  <c r="S337" i="3"/>
  <c r="S338" i="3"/>
  <c r="S339" i="3"/>
  <c r="S340" i="3"/>
  <c r="S341" i="3"/>
  <c r="S342" i="3"/>
  <c r="S343" i="3"/>
  <c r="S344" i="3"/>
  <c r="S345" i="3"/>
  <c r="S346" i="3"/>
  <c r="S347" i="3"/>
  <c r="S348" i="3"/>
  <c r="S349" i="3"/>
  <c r="S350" i="3"/>
  <c r="S351" i="3"/>
  <c r="S352" i="3"/>
  <c r="S353" i="3"/>
  <c r="S354" i="3"/>
  <c r="S355" i="3"/>
  <c r="S356" i="3"/>
  <c r="S357" i="3"/>
  <c r="S358" i="3"/>
  <c r="S359" i="3"/>
  <c r="S360" i="3"/>
  <c r="S361" i="3"/>
  <c r="S362" i="3"/>
  <c r="S363" i="3"/>
  <c r="S364" i="3"/>
  <c r="S365" i="3"/>
  <c r="S366" i="3"/>
  <c r="S367" i="3"/>
  <c r="S368" i="3"/>
  <c r="S369" i="3"/>
  <c r="S370" i="3"/>
  <c r="S371" i="3"/>
  <c r="S372" i="3"/>
  <c r="S373" i="3"/>
  <c r="S374" i="3"/>
  <c r="S375" i="3"/>
  <c r="S376" i="3"/>
  <c r="S377" i="3"/>
  <c r="S378" i="3"/>
  <c r="S379" i="3"/>
  <c r="S380" i="3"/>
  <c r="S381" i="3"/>
  <c r="S382" i="3"/>
  <c r="S383" i="3"/>
  <c r="S384" i="3"/>
  <c r="S385" i="3"/>
  <c r="S386" i="3"/>
  <c r="S387" i="3"/>
  <c r="S388" i="3"/>
  <c r="S389" i="3"/>
  <c r="S390" i="3"/>
  <c r="S391" i="3"/>
  <c r="S392" i="3"/>
  <c r="S393" i="3"/>
  <c r="S394" i="3"/>
  <c r="S395" i="3"/>
  <c r="S396" i="3"/>
  <c r="S397" i="3"/>
  <c r="S398" i="3"/>
  <c r="S399" i="3"/>
  <c r="S400" i="3"/>
  <c r="S401" i="3"/>
  <c r="S402" i="3"/>
  <c r="S403" i="3"/>
  <c r="S404" i="3"/>
  <c r="S405" i="3"/>
  <c r="S406" i="3"/>
  <c r="S407" i="3"/>
  <c r="S408" i="3"/>
  <c r="S409" i="3"/>
  <c r="S410" i="3"/>
  <c r="S411" i="3"/>
  <c r="S412" i="3"/>
  <c r="S413" i="3"/>
  <c r="S414" i="3"/>
  <c r="S415" i="3"/>
  <c r="S416" i="3"/>
  <c r="S417" i="3"/>
  <c r="S418" i="3"/>
  <c r="S419" i="3"/>
  <c r="S420" i="3"/>
  <c r="S421" i="3"/>
  <c r="S422" i="3"/>
  <c r="S423" i="3"/>
  <c r="S424" i="3"/>
  <c r="S425" i="3"/>
  <c r="S426" i="3"/>
  <c r="S427" i="3"/>
  <c r="S428" i="3"/>
  <c r="S429" i="3"/>
  <c r="S430" i="3"/>
  <c r="S431" i="3"/>
  <c r="S432" i="3"/>
  <c r="S433" i="3"/>
  <c r="S434" i="3"/>
  <c r="S435" i="3"/>
  <c r="S436" i="3"/>
  <c r="S437" i="3"/>
  <c r="S438" i="3"/>
  <c r="S439" i="3"/>
  <c r="S440" i="3"/>
  <c r="S441" i="3"/>
  <c r="S442" i="3"/>
  <c r="S443" i="3"/>
  <c r="S444" i="3"/>
  <c r="S445" i="3"/>
  <c r="S446" i="3"/>
  <c r="S447" i="3"/>
  <c r="S448" i="3"/>
  <c r="S449" i="3"/>
  <c r="S450" i="3"/>
  <c r="S451" i="3"/>
  <c r="S452" i="3"/>
  <c r="S453" i="3"/>
  <c r="S454" i="3"/>
  <c r="S455" i="3"/>
  <c r="S456" i="3"/>
  <c r="S457" i="3"/>
  <c r="S458" i="3"/>
  <c r="S459" i="3"/>
  <c r="S460" i="3"/>
  <c r="S461" i="3"/>
  <c r="S462" i="3"/>
  <c r="S463" i="3"/>
  <c r="S464" i="3"/>
  <c r="S465" i="3"/>
  <c r="S466" i="3"/>
  <c r="S467" i="3"/>
  <c r="S468" i="3"/>
  <c r="S469" i="3"/>
  <c r="S470" i="3"/>
  <c r="S471" i="3"/>
  <c r="S472" i="3"/>
  <c r="S473" i="3"/>
  <c r="S474" i="3"/>
  <c r="S475" i="3"/>
  <c r="S476" i="3"/>
  <c r="S477" i="3"/>
  <c r="S478" i="3"/>
  <c r="S479" i="3"/>
  <c r="S480" i="3"/>
  <c r="S481" i="3"/>
  <c r="S482" i="3"/>
  <c r="S483" i="3"/>
  <c r="S484" i="3"/>
  <c r="S485" i="3"/>
  <c r="S486" i="3"/>
  <c r="S487" i="3"/>
  <c r="S488" i="3"/>
  <c r="S489" i="3"/>
  <c r="S490" i="3"/>
  <c r="S491" i="3"/>
  <c r="S492" i="3"/>
  <c r="S493" i="3"/>
  <c r="S494" i="3"/>
  <c r="S495" i="3"/>
  <c r="S496" i="3"/>
  <c r="S497" i="3"/>
  <c r="S498" i="3"/>
  <c r="S499" i="3"/>
  <c r="S500" i="3"/>
  <c r="S501" i="3"/>
  <c r="S502" i="3"/>
  <c r="S503" i="3"/>
  <c r="S504" i="3"/>
  <c r="S505" i="3"/>
  <c r="S506" i="3"/>
  <c r="S507" i="3"/>
  <c r="S508" i="3"/>
  <c r="S509" i="3"/>
  <c r="S510" i="3"/>
  <c r="S511" i="3"/>
  <c r="S512" i="3"/>
  <c r="S513" i="3"/>
  <c r="S514" i="3"/>
  <c r="S515" i="3"/>
  <c r="S516" i="3"/>
  <c r="S517" i="3"/>
  <c r="S518" i="3"/>
  <c r="S519" i="3"/>
  <c r="S520" i="3"/>
  <c r="S521" i="3"/>
  <c r="S522" i="3"/>
  <c r="S523" i="3"/>
  <c r="S524" i="3"/>
  <c r="S525" i="3"/>
  <c r="S526" i="3"/>
  <c r="S527" i="3"/>
  <c r="S528" i="3"/>
  <c r="S529" i="3"/>
  <c r="S530" i="3"/>
  <c r="S531" i="3"/>
  <c r="S532" i="3"/>
  <c r="S533" i="3"/>
  <c r="S534" i="3"/>
  <c r="S535" i="3"/>
  <c r="S536" i="3"/>
  <c r="S537" i="3"/>
  <c r="S538" i="3"/>
  <c r="S539" i="3"/>
  <c r="S540" i="3"/>
  <c r="S541" i="3"/>
  <c r="S542" i="3"/>
  <c r="S543" i="3"/>
  <c r="S544" i="3"/>
  <c r="S545" i="3"/>
  <c r="S546" i="3"/>
  <c r="S547" i="3"/>
  <c r="S548" i="3"/>
  <c r="S549" i="3"/>
  <c r="S550" i="3"/>
  <c r="S551" i="3"/>
  <c r="S552" i="3"/>
  <c r="S553" i="3"/>
  <c r="S554" i="3"/>
  <c r="S555" i="3"/>
  <c r="S556" i="3"/>
  <c r="S557" i="3"/>
  <c r="S558" i="3"/>
  <c r="S559" i="3"/>
  <c r="S560" i="3"/>
  <c r="S561" i="3"/>
  <c r="S562" i="3"/>
  <c r="S563" i="3"/>
  <c r="S564" i="3"/>
  <c r="S565" i="3"/>
  <c r="S566" i="3"/>
  <c r="S567" i="3"/>
  <c r="S568" i="3"/>
  <c r="S569" i="3"/>
  <c r="S570" i="3"/>
  <c r="S571" i="3"/>
  <c r="S572" i="3"/>
  <c r="S573" i="3"/>
  <c r="S574" i="3"/>
  <c r="S575" i="3"/>
  <c r="S576" i="3"/>
  <c r="S577" i="3"/>
  <c r="S578" i="3"/>
  <c r="S579" i="3"/>
  <c r="S580" i="3"/>
  <c r="S581" i="3"/>
  <c r="S582" i="3"/>
  <c r="S583" i="3"/>
  <c r="S584" i="3"/>
  <c r="S585" i="3"/>
  <c r="S586" i="3"/>
  <c r="S587" i="3"/>
  <c r="S588" i="3"/>
  <c r="S589" i="3"/>
  <c r="S590" i="3"/>
  <c r="S591" i="3"/>
  <c r="S592" i="3"/>
  <c r="S593" i="3"/>
  <c r="S594" i="3"/>
  <c r="S595" i="3"/>
  <c r="S596" i="3"/>
  <c r="S597" i="3"/>
  <c r="S598" i="3"/>
  <c r="S599" i="3"/>
  <c r="S600" i="3"/>
  <c r="S601" i="3"/>
  <c r="S602" i="3"/>
  <c r="S603" i="3"/>
  <c r="S604" i="3"/>
  <c r="S605" i="3"/>
  <c r="S606" i="3"/>
  <c r="S607" i="3"/>
  <c r="S608" i="3"/>
  <c r="S609" i="3"/>
  <c r="S610" i="3"/>
  <c r="S611" i="3"/>
  <c r="S612" i="3"/>
  <c r="S613" i="3"/>
  <c r="S614" i="3"/>
  <c r="S615" i="3"/>
  <c r="S616" i="3"/>
  <c r="S617" i="3"/>
  <c r="S618" i="3"/>
  <c r="S619" i="3"/>
  <c r="S620" i="3"/>
  <c r="S621" i="3"/>
  <c r="S622" i="3"/>
  <c r="S623" i="3"/>
  <c r="S624" i="3"/>
  <c r="S625" i="3"/>
  <c r="S626" i="3"/>
  <c r="S627" i="3"/>
  <c r="S628" i="3"/>
  <c r="S629" i="3"/>
  <c r="S630" i="3"/>
  <c r="S631" i="3"/>
  <c r="S632" i="3"/>
  <c r="S633" i="3"/>
  <c r="S634" i="3"/>
  <c r="S635" i="3"/>
  <c r="S636" i="3"/>
  <c r="S637" i="3"/>
  <c r="S638" i="3"/>
  <c r="S639" i="3"/>
  <c r="S640" i="3"/>
  <c r="S641" i="3"/>
  <c r="S642" i="3"/>
  <c r="S643" i="3"/>
  <c r="S644" i="3"/>
  <c r="S645" i="3"/>
  <c r="S646" i="3"/>
  <c r="S647" i="3"/>
  <c r="S648" i="3"/>
  <c r="S649" i="3"/>
  <c r="S650" i="3"/>
  <c r="S651" i="3"/>
  <c r="S652" i="3"/>
  <c r="S653" i="3"/>
  <c r="S654" i="3"/>
  <c r="S655" i="3"/>
  <c r="S656" i="3"/>
  <c r="S657" i="3"/>
  <c r="S658" i="3"/>
  <c r="S659" i="3"/>
  <c r="S660" i="3"/>
  <c r="S661" i="3"/>
  <c r="S662" i="3"/>
  <c r="S663" i="3"/>
  <c r="S664" i="3"/>
  <c r="S665" i="3"/>
  <c r="S666" i="3"/>
  <c r="S667" i="3"/>
  <c r="S668" i="3"/>
  <c r="S669" i="3"/>
  <c r="S670" i="3"/>
  <c r="S671" i="3"/>
  <c r="S672" i="3"/>
  <c r="S673" i="3"/>
  <c r="S674" i="3"/>
  <c r="S675" i="3"/>
  <c r="S676" i="3"/>
  <c r="S677" i="3"/>
  <c r="S678" i="3"/>
  <c r="S679" i="3"/>
  <c r="S680" i="3"/>
  <c r="S681" i="3"/>
  <c r="S682" i="3"/>
  <c r="S683" i="3"/>
  <c r="S684" i="3"/>
  <c r="S685" i="3"/>
  <c r="S686" i="3"/>
  <c r="S687" i="3"/>
  <c r="S688" i="3"/>
  <c r="S689" i="3"/>
  <c r="S690" i="3"/>
  <c r="S691" i="3"/>
  <c r="S692" i="3"/>
  <c r="S693" i="3"/>
  <c r="S694" i="3"/>
  <c r="S695" i="3"/>
  <c r="S696" i="3"/>
  <c r="S697" i="3"/>
  <c r="S698" i="3"/>
  <c r="S699" i="3"/>
  <c r="S700" i="3"/>
  <c r="S701" i="3"/>
  <c r="S702" i="3"/>
  <c r="S703" i="3"/>
  <c r="S704" i="3"/>
  <c r="S705" i="3"/>
  <c r="S706" i="3"/>
  <c r="S707" i="3"/>
  <c r="S708" i="3"/>
  <c r="S709" i="3"/>
  <c r="S710" i="3"/>
  <c r="S711" i="3"/>
  <c r="S712" i="3"/>
  <c r="S713" i="3"/>
  <c r="S714" i="3"/>
  <c r="S715" i="3"/>
  <c r="S716" i="3"/>
  <c r="S717" i="3"/>
  <c r="S718" i="3"/>
  <c r="S719" i="3"/>
  <c r="S720" i="3"/>
  <c r="S721" i="3"/>
  <c r="S722" i="3"/>
  <c r="S723" i="3"/>
  <c r="S724" i="3"/>
  <c r="S725" i="3"/>
  <c r="S726" i="3"/>
  <c r="S727" i="3"/>
  <c r="S728" i="3"/>
  <c r="S729" i="3"/>
  <c r="S730" i="3"/>
  <c r="S731" i="3"/>
  <c r="S732" i="3"/>
  <c r="S733" i="3"/>
  <c r="S734" i="3"/>
  <c r="S735" i="3"/>
  <c r="S736" i="3"/>
  <c r="S737" i="3"/>
  <c r="S738" i="3"/>
  <c r="S739" i="3"/>
  <c r="S740" i="3"/>
  <c r="S741" i="3"/>
  <c r="S742" i="3"/>
  <c r="S743" i="3"/>
  <c r="S744" i="3"/>
  <c r="S745" i="3"/>
  <c r="S746" i="3"/>
  <c r="S747" i="3"/>
  <c r="S748" i="3"/>
  <c r="S749" i="3"/>
  <c r="S750" i="3"/>
  <c r="S751" i="3"/>
  <c r="S752" i="3"/>
  <c r="S753" i="3"/>
  <c r="S754" i="3"/>
  <c r="S755" i="3"/>
  <c r="S756" i="3"/>
  <c r="S757" i="3"/>
  <c r="S758" i="3"/>
  <c r="S759" i="3"/>
  <c r="S760" i="3"/>
  <c r="S761" i="3"/>
  <c r="S762" i="3"/>
  <c r="S763" i="3"/>
  <c r="S764" i="3"/>
  <c r="S765" i="3"/>
  <c r="S766" i="3"/>
  <c r="S767" i="3"/>
  <c r="S768" i="3"/>
  <c r="S769" i="3"/>
  <c r="S770" i="3"/>
  <c r="S771" i="3"/>
  <c r="S772" i="3"/>
  <c r="S773" i="3"/>
  <c r="S774" i="3"/>
  <c r="S775" i="3"/>
  <c r="S776" i="3"/>
  <c r="S777" i="3"/>
  <c r="S778" i="3"/>
  <c r="S779" i="3"/>
  <c r="S780" i="3"/>
  <c r="S781" i="3"/>
  <c r="S782" i="3"/>
  <c r="S783" i="3"/>
  <c r="S784" i="3"/>
  <c r="S785" i="3"/>
  <c r="S786" i="3"/>
  <c r="S787" i="3"/>
  <c r="S788" i="3"/>
  <c r="S789" i="3"/>
  <c r="S790" i="3"/>
  <c r="S791" i="3"/>
  <c r="S792" i="3"/>
  <c r="S793" i="3"/>
  <c r="S794" i="3"/>
  <c r="S795" i="3"/>
  <c r="S796" i="3"/>
  <c r="S797" i="3"/>
  <c r="S798" i="3"/>
  <c r="S799" i="3"/>
  <c r="S800" i="3"/>
  <c r="S801" i="3"/>
  <c r="S802" i="3"/>
  <c r="S803" i="3"/>
  <c r="S804" i="3"/>
  <c r="S805" i="3"/>
  <c r="S806" i="3"/>
  <c r="S807" i="3"/>
  <c r="S808" i="3"/>
  <c r="S809" i="3"/>
  <c r="S810" i="3"/>
  <c r="S811" i="3"/>
  <c r="S812" i="3"/>
  <c r="S813" i="3"/>
  <c r="S814" i="3"/>
  <c r="S815" i="3"/>
  <c r="S816" i="3"/>
  <c r="S817" i="3"/>
  <c r="S818" i="3"/>
  <c r="S819" i="3"/>
  <c r="S820" i="3"/>
  <c r="S821" i="3"/>
  <c r="S822" i="3"/>
  <c r="S823" i="3"/>
  <c r="S824" i="3"/>
  <c r="S825" i="3"/>
  <c r="S826" i="3"/>
  <c r="S827" i="3"/>
  <c r="S828" i="3"/>
  <c r="S829" i="3"/>
  <c r="S830" i="3"/>
  <c r="S831" i="3"/>
  <c r="S832" i="3"/>
  <c r="S833" i="3"/>
  <c r="S834" i="3"/>
  <c r="S835" i="3"/>
  <c r="S836" i="3"/>
  <c r="S837" i="3"/>
  <c r="S838" i="3"/>
  <c r="S839" i="3"/>
  <c r="S840" i="3"/>
  <c r="S841" i="3"/>
  <c r="S842" i="3"/>
  <c r="S843" i="3"/>
  <c r="S844" i="3"/>
  <c r="S845" i="3"/>
  <c r="S846" i="3"/>
  <c r="S847" i="3"/>
  <c r="S848" i="3"/>
  <c r="S849" i="3"/>
  <c r="S850" i="3"/>
  <c r="S851" i="3"/>
  <c r="S852" i="3"/>
  <c r="S853" i="3"/>
  <c r="S854" i="3"/>
  <c r="S855" i="3"/>
  <c r="S856" i="3"/>
  <c r="S857" i="3"/>
  <c r="S858" i="3"/>
  <c r="S859" i="3"/>
  <c r="S860" i="3"/>
  <c r="S861" i="3"/>
  <c r="S862" i="3"/>
  <c r="S863" i="3"/>
  <c r="S864" i="3"/>
  <c r="S865" i="3"/>
  <c r="S866" i="3"/>
  <c r="S867" i="3"/>
  <c r="S868" i="3"/>
  <c r="S869" i="3"/>
  <c r="S870" i="3"/>
  <c r="S871" i="3"/>
  <c r="S872" i="3"/>
  <c r="S873" i="3"/>
  <c r="S874" i="3"/>
  <c r="S875" i="3"/>
  <c r="S876" i="3"/>
  <c r="S877" i="3"/>
  <c r="S878" i="3"/>
  <c r="S879" i="3"/>
  <c r="S880" i="3"/>
  <c r="S881" i="3"/>
  <c r="S882" i="3"/>
  <c r="S883" i="3"/>
  <c r="S884" i="3"/>
  <c r="S885" i="3"/>
  <c r="S886" i="3"/>
  <c r="S887" i="3"/>
  <c r="S888" i="3"/>
  <c r="S889" i="3"/>
  <c r="S890" i="3"/>
  <c r="S891" i="3"/>
  <c r="S892" i="3"/>
  <c r="S893" i="3"/>
  <c r="S894" i="3"/>
  <c r="S895" i="3"/>
  <c r="S896" i="3"/>
  <c r="S897" i="3"/>
  <c r="S898" i="3"/>
  <c r="S899" i="3"/>
  <c r="S900" i="3"/>
  <c r="S901" i="3"/>
  <c r="S902" i="3"/>
  <c r="S903" i="3"/>
  <c r="S904" i="3"/>
  <c r="S905" i="3"/>
  <c r="S906" i="3"/>
  <c r="S907" i="3"/>
  <c r="S908" i="3"/>
  <c r="S909" i="3"/>
  <c r="S910" i="3"/>
  <c r="S911" i="3"/>
  <c r="S912" i="3"/>
  <c r="S913" i="3"/>
  <c r="S914" i="3"/>
  <c r="S915" i="3"/>
  <c r="S916" i="3"/>
  <c r="S917" i="3"/>
  <c r="S918" i="3"/>
  <c r="S919" i="3"/>
  <c r="S920" i="3"/>
  <c r="S921" i="3"/>
  <c r="S922" i="3"/>
  <c r="S923" i="3"/>
  <c r="S924" i="3"/>
  <c r="S925" i="3"/>
  <c r="S926" i="3"/>
  <c r="S927" i="3"/>
  <c r="S928" i="3"/>
  <c r="S929" i="3"/>
  <c r="S930" i="3"/>
  <c r="S931" i="3"/>
  <c r="S932" i="3"/>
  <c r="S933" i="3"/>
  <c r="S934" i="3"/>
  <c r="S935" i="3"/>
  <c r="S936" i="3"/>
  <c r="S937" i="3"/>
  <c r="S938" i="3"/>
  <c r="S939" i="3"/>
  <c r="S940" i="3"/>
  <c r="S941" i="3"/>
  <c r="S942" i="3"/>
  <c r="S943" i="3"/>
  <c r="S944" i="3"/>
  <c r="S945" i="3"/>
  <c r="S946" i="3"/>
  <c r="S947" i="3"/>
  <c r="S948" i="3"/>
  <c r="S949" i="3"/>
  <c r="S950" i="3"/>
  <c r="S951" i="3"/>
  <c r="S952" i="3"/>
  <c r="S953" i="3"/>
  <c r="S954" i="3"/>
  <c r="S955" i="3"/>
  <c r="S956" i="3"/>
  <c r="S957" i="3"/>
  <c r="S958" i="3"/>
  <c r="S959" i="3"/>
  <c r="S960" i="3"/>
  <c r="S961" i="3"/>
  <c r="S962" i="3"/>
  <c r="S963" i="3"/>
  <c r="S964" i="3"/>
  <c r="S965" i="3"/>
  <c r="S966" i="3"/>
  <c r="S967" i="3"/>
  <c r="S968" i="3"/>
  <c r="S969" i="3"/>
  <c r="S970" i="3"/>
  <c r="S971" i="3"/>
  <c r="S972" i="3"/>
  <c r="S973" i="3"/>
  <c r="S974" i="3"/>
  <c r="S975" i="3"/>
  <c r="S976" i="3"/>
  <c r="S977" i="3"/>
  <c r="S978" i="3"/>
  <c r="S979" i="3"/>
  <c r="S980" i="3"/>
  <c r="S981" i="3"/>
  <c r="S982" i="3"/>
  <c r="S983" i="3"/>
  <c r="S984" i="3"/>
  <c r="S985" i="3"/>
  <c r="S986" i="3"/>
  <c r="S987" i="3"/>
  <c r="S988" i="3"/>
  <c r="S989" i="3"/>
  <c r="S990" i="3"/>
  <c r="S991" i="3"/>
  <c r="S992" i="3"/>
  <c r="S993" i="3"/>
  <c r="S994" i="3"/>
  <c r="S995" i="3"/>
  <c r="S996" i="3"/>
  <c r="S997" i="3"/>
  <c r="S998" i="3"/>
  <c r="S999" i="3"/>
  <c r="S1000" i="3"/>
  <c r="S1001" i="3"/>
  <c r="T2" i="3"/>
  <c r="T3" i="3"/>
  <c r="T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58" i="3"/>
  <c r="T59" i="3"/>
  <c r="T60" i="3"/>
  <c r="T61" i="3"/>
  <c r="T62" i="3"/>
  <c r="T63" i="3"/>
  <c r="T64" i="3"/>
  <c r="T65" i="3"/>
  <c r="T66" i="3"/>
  <c r="T67" i="3"/>
  <c r="T68" i="3"/>
  <c r="T69" i="3"/>
  <c r="T70" i="3"/>
  <c r="T71" i="3"/>
  <c r="T72" i="3"/>
  <c r="T73" i="3"/>
  <c r="T74" i="3"/>
  <c r="T75" i="3"/>
  <c r="T76" i="3"/>
  <c r="T77" i="3"/>
  <c r="T78" i="3"/>
  <c r="T79" i="3"/>
  <c r="T80" i="3"/>
  <c r="T81" i="3"/>
  <c r="T82" i="3"/>
  <c r="T83" i="3"/>
  <c r="T84" i="3"/>
  <c r="T85" i="3"/>
  <c r="T86" i="3"/>
  <c r="T87" i="3"/>
  <c r="T88" i="3"/>
  <c r="T89" i="3"/>
  <c r="T90" i="3"/>
  <c r="T91" i="3"/>
  <c r="T92" i="3"/>
  <c r="T93" i="3"/>
  <c r="T94" i="3"/>
  <c r="T95" i="3"/>
  <c r="T96" i="3"/>
  <c r="T97" i="3"/>
  <c r="T98" i="3"/>
  <c r="T99" i="3"/>
  <c r="T100" i="3"/>
  <c r="T101" i="3"/>
  <c r="T102" i="3"/>
  <c r="T103" i="3"/>
  <c r="T104" i="3"/>
  <c r="T105" i="3"/>
  <c r="T106" i="3"/>
  <c r="T107" i="3"/>
  <c r="T108" i="3"/>
  <c r="T109" i="3"/>
  <c r="T110" i="3"/>
  <c r="T111" i="3"/>
  <c r="T112" i="3"/>
  <c r="T113" i="3"/>
  <c r="T114" i="3"/>
  <c r="T115" i="3"/>
  <c r="T116" i="3"/>
  <c r="T117" i="3"/>
  <c r="T118" i="3"/>
  <c r="T119" i="3"/>
  <c r="T120" i="3"/>
  <c r="T121" i="3"/>
  <c r="T122" i="3"/>
  <c r="T123" i="3"/>
  <c r="T124" i="3"/>
  <c r="T125" i="3"/>
  <c r="T126" i="3"/>
  <c r="T127" i="3"/>
  <c r="T128" i="3"/>
  <c r="T129" i="3"/>
  <c r="T130" i="3"/>
  <c r="T131" i="3"/>
  <c r="T132" i="3"/>
  <c r="T133" i="3"/>
  <c r="T134" i="3"/>
  <c r="T135" i="3"/>
  <c r="T136" i="3"/>
  <c r="T137" i="3"/>
  <c r="T138" i="3"/>
  <c r="T139" i="3"/>
  <c r="T140" i="3"/>
  <c r="T141" i="3"/>
  <c r="T142" i="3"/>
  <c r="T143" i="3"/>
  <c r="T144" i="3"/>
  <c r="T145" i="3"/>
  <c r="T146" i="3"/>
  <c r="T147" i="3"/>
  <c r="T148" i="3"/>
  <c r="T149" i="3"/>
  <c r="T150" i="3"/>
  <c r="T151" i="3"/>
  <c r="T152" i="3"/>
  <c r="T153" i="3"/>
  <c r="T154" i="3"/>
  <c r="T155" i="3"/>
  <c r="T156" i="3"/>
  <c r="T157" i="3"/>
  <c r="T158" i="3"/>
  <c r="T159" i="3"/>
  <c r="T160" i="3"/>
  <c r="T161" i="3"/>
  <c r="T162" i="3"/>
  <c r="T163" i="3"/>
  <c r="T164" i="3"/>
  <c r="T165" i="3"/>
  <c r="T166" i="3"/>
  <c r="T167" i="3"/>
  <c r="T168" i="3"/>
  <c r="T169" i="3"/>
  <c r="T170" i="3"/>
  <c r="T171" i="3"/>
  <c r="T172" i="3"/>
  <c r="T173" i="3"/>
  <c r="T174" i="3"/>
  <c r="T175" i="3"/>
  <c r="T176" i="3"/>
  <c r="T177" i="3"/>
  <c r="T178" i="3"/>
  <c r="T179" i="3"/>
  <c r="T180" i="3"/>
  <c r="T181" i="3"/>
  <c r="T182" i="3"/>
  <c r="T183" i="3"/>
  <c r="T184" i="3"/>
  <c r="T185" i="3"/>
  <c r="T186" i="3"/>
  <c r="T187" i="3"/>
  <c r="T188" i="3"/>
  <c r="T189" i="3"/>
  <c r="T190" i="3"/>
  <c r="T191" i="3"/>
  <c r="T192" i="3"/>
  <c r="T193" i="3"/>
  <c r="T194" i="3"/>
  <c r="T195" i="3"/>
  <c r="T196" i="3"/>
  <c r="T197" i="3"/>
  <c r="T198" i="3"/>
  <c r="T199" i="3"/>
  <c r="T200" i="3"/>
  <c r="T201" i="3"/>
  <c r="T202" i="3"/>
  <c r="T203" i="3"/>
  <c r="T204" i="3"/>
  <c r="T205" i="3"/>
  <c r="T206" i="3"/>
  <c r="T207" i="3"/>
  <c r="T208" i="3"/>
  <c r="T209" i="3"/>
  <c r="T210" i="3"/>
  <c r="T211" i="3"/>
  <c r="T212" i="3"/>
  <c r="T213" i="3"/>
  <c r="T214" i="3"/>
  <c r="T215" i="3"/>
  <c r="T216" i="3"/>
  <c r="T217" i="3"/>
  <c r="T218" i="3"/>
  <c r="T219" i="3"/>
  <c r="T220" i="3"/>
  <c r="T221" i="3"/>
  <c r="T222" i="3"/>
  <c r="T223" i="3"/>
  <c r="T224" i="3"/>
  <c r="T225" i="3"/>
  <c r="T226" i="3"/>
  <c r="T227" i="3"/>
  <c r="T228" i="3"/>
  <c r="T229" i="3"/>
  <c r="T230" i="3"/>
  <c r="T231" i="3"/>
  <c r="T232" i="3"/>
  <c r="T233" i="3"/>
  <c r="T234" i="3"/>
  <c r="T235" i="3"/>
  <c r="T236" i="3"/>
  <c r="T237" i="3"/>
  <c r="T238" i="3"/>
  <c r="T239" i="3"/>
  <c r="T240" i="3"/>
  <c r="T241" i="3"/>
  <c r="T242" i="3"/>
  <c r="T243" i="3"/>
  <c r="T244" i="3"/>
  <c r="T245" i="3"/>
  <c r="T246" i="3"/>
  <c r="T247" i="3"/>
  <c r="T248" i="3"/>
  <c r="T249" i="3"/>
  <c r="T250" i="3"/>
  <c r="T251" i="3"/>
  <c r="T252" i="3"/>
  <c r="T253" i="3"/>
  <c r="T254" i="3"/>
  <c r="T255" i="3"/>
  <c r="T256" i="3"/>
  <c r="T257" i="3"/>
  <c r="T258" i="3"/>
  <c r="T259" i="3"/>
  <c r="T260" i="3"/>
  <c r="T261" i="3"/>
  <c r="T262" i="3"/>
  <c r="T263" i="3"/>
  <c r="T264" i="3"/>
  <c r="T265" i="3"/>
  <c r="T266" i="3"/>
  <c r="T267" i="3"/>
  <c r="T268" i="3"/>
  <c r="T269" i="3"/>
  <c r="T270" i="3"/>
  <c r="T271" i="3"/>
  <c r="T272" i="3"/>
  <c r="T273" i="3"/>
  <c r="T274" i="3"/>
  <c r="T275" i="3"/>
  <c r="T276" i="3"/>
  <c r="T277" i="3"/>
  <c r="T278" i="3"/>
  <c r="T279" i="3"/>
  <c r="T280" i="3"/>
  <c r="T281" i="3"/>
  <c r="T282" i="3"/>
  <c r="T283" i="3"/>
  <c r="T284" i="3"/>
  <c r="T285" i="3"/>
  <c r="T286" i="3"/>
  <c r="T287" i="3"/>
  <c r="T288" i="3"/>
  <c r="T289" i="3"/>
  <c r="T290" i="3"/>
  <c r="T291" i="3"/>
  <c r="T292" i="3"/>
  <c r="T293" i="3"/>
  <c r="T294" i="3"/>
  <c r="T295" i="3"/>
  <c r="T296" i="3"/>
  <c r="T297" i="3"/>
  <c r="T298" i="3"/>
  <c r="T299" i="3"/>
  <c r="T300" i="3"/>
  <c r="T301" i="3"/>
  <c r="T302" i="3"/>
  <c r="T303" i="3"/>
  <c r="T304" i="3"/>
  <c r="T305" i="3"/>
  <c r="T306" i="3"/>
  <c r="T307" i="3"/>
  <c r="T308" i="3"/>
  <c r="T309" i="3"/>
  <c r="T310" i="3"/>
  <c r="T311" i="3"/>
  <c r="T312" i="3"/>
  <c r="T313" i="3"/>
  <c r="T314" i="3"/>
  <c r="T315" i="3"/>
  <c r="T316" i="3"/>
  <c r="T317" i="3"/>
  <c r="T318" i="3"/>
  <c r="T319" i="3"/>
  <c r="T320" i="3"/>
  <c r="T321" i="3"/>
  <c r="T322" i="3"/>
  <c r="T323" i="3"/>
  <c r="T324" i="3"/>
  <c r="T325" i="3"/>
  <c r="T326" i="3"/>
  <c r="T327" i="3"/>
  <c r="T328" i="3"/>
  <c r="T329" i="3"/>
  <c r="T330" i="3"/>
  <c r="T331" i="3"/>
  <c r="T332" i="3"/>
  <c r="T333" i="3"/>
  <c r="T334" i="3"/>
  <c r="T335" i="3"/>
  <c r="T336" i="3"/>
  <c r="T337" i="3"/>
  <c r="T338" i="3"/>
  <c r="T339" i="3"/>
  <c r="T340" i="3"/>
  <c r="T341" i="3"/>
  <c r="T342" i="3"/>
  <c r="T343" i="3"/>
  <c r="T344" i="3"/>
  <c r="T345" i="3"/>
  <c r="T346" i="3"/>
  <c r="T347" i="3"/>
  <c r="T348" i="3"/>
  <c r="T349" i="3"/>
  <c r="T350" i="3"/>
  <c r="T351" i="3"/>
  <c r="T352" i="3"/>
  <c r="T353" i="3"/>
  <c r="T354" i="3"/>
  <c r="T355" i="3"/>
  <c r="T356" i="3"/>
  <c r="T357" i="3"/>
  <c r="T358" i="3"/>
  <c r="T359" i="3"/>
  <c r="T360" i="3"/>
  <c r="T361" i="3"/>
  <c r="T362" i="3"/>
  <c r="T363" i="3"/>
  <c r="T364" i="3"/>
  <c r="T365" i="3"/>
  <c r="T366" i="3"/>
  <c r="T367" i="3"/>
  <c r="T368" i="3"/>
  <c r="T369" i="3"/>
  <c r="T370" i="3"/>
  <c r="T371" i="3"/>
  <c r="T372" i="3"/>
  <c r="T373" i="3"/>
  <c r="T374" i="3"/>
  <c r="T375" i="3"/>
  <c r="T376" i="3"/>
  <c r="T377" i="3"/>
  <c r="T378" i="3"/>
  <c r="T379" i="3"/>
  <c r="T380" i="3"/>
  <c r="T381" i="3"/>
  <c r="T382" i="3"/>
  <c r="T383" i="3"/>
  <c r="T384" i="3"/>
  <c r="T385" i="3"/>
  <c r="T386" i="3"/>
  <c r="T387" i="3"/>
  <c r="T388" i="3"/>
  <c r="T389" i="3"/>
  <c r="T390" i="3"/>
  <c r="T391" i="3"/>
  <c r="T392" i="3"/>
  <c r="T393" i="3"/>
  <c r="T394" i="3"/>
  <c r="T395" i="3"/>
  <c r="T396" i="3"/>
  <c r="T397" i="3"/>
  <c r="T398" i="3"/>
  <c r="T399" i="3"/>
  <c r="T400" i="3"/>
  <c r="T401" i="3"/>
  <c r="T402" i="3"/>
  <c r="T403" i="3"/>
  <c r="T404" i="3"/>
  <c r="T405" i="3"/>
  <c r="T406" i="3"/>
  <c r="T407" i="3"/>
  <c r="T408" i="3"/>
  <c r="T409" i="3"/>
  <c r="T410" i="3"/>
  <c r="T411" i="3"/>
  <c r="T412" i="3"/>
  <c r="T413" i="3"/>
  <c r="T414" i="3"/>
  <c r="T415" i="3"/>
  <c r="T416" i="3"/>
  <c r="T417" i="3"/>
  <c r="T418" i="3"/>
  <c r="T419" i="3"/>
  <c r="T420" i="3"/>
  <c r="T421" i="3"/>
  <c r="T422" i="3"/>
  <c r="T423" i="3"/>
  <c r="T424" i="3"/>
  <c r="T425" i="3"/>
  <c r="T426" i="3"/>
  <c r="T427" i="3"/>
  <c r="T428" i="3"/>
  <c r="T429" i="3"/>
  <c r="T430" i="3"/>
  <c r="T431" i="3"/>
  <c r="T432" i="3"/>
  <c r="T433" i="3"/>
  <c r="T434" i="3"/>
  <c r="T435" i="3"/>
  <c r="T436" i="3"/>
  <c r="T437" i="3"/>
  <c r="T438" i="3"/>
  <c r="T439" i="3"/>
  <c r="T440" i="3"/>
  <c r="T441" i="3"/>
  <c r="T442" i="3"/>
  <c r="T443" i="3"/>
  <c r="T444" i="3"/>
  <c r="T445" i="3"/>
  <c r="T446" i="3"/>
  <c r="T447" i="3"/>
  <c r="T448" i="3"/>
  <c r="T449" i="3"/>
  <c r="T450" i="3"/>
  <c r="T451" i="3"/>
  <c r="T452" i="3"/>
  <c r="T453" i="3"/>
  <c r="T454" i="3"/>
  <c r="T455" i="3"/>
  <c r="T456" i="3"/>
  <c r="T457" i="3"/>
  <c r="T458" i="3"/>
  <c r="T459" i="3"/>
  <c r="T460" i="3"/>
  <c r="T461" i="3"/>
  <c r="T462" i="3"/>
  <c r="T463" i="3"/>
  <c r="T464" i="3"/>
  <c r="T465" i="3"/>
  <c r="T466" i="3"/>
  <c r="T467" i="3"/>
  <c r="T468" i="3"/>
  <c r="T469" i="3"/>
  <c r="T470" i="3"/>
  <c r="T471" i="3"/>
  <c r="T472" i="3"/>
  <c r="T473" i="3"/>
  <c r="T474" i="3"/>
  <c r="T475" i="3"/>
  <c r="T476" i="3"/>
  <c r="T477" i="3"/>
  <c r="T478" i="3"/>
  <c r="T479" i="3"/>
  <c r="T480" i="3"/>
  <c r="T481" i="3"/>
  <c r="T482" i="3"/>
  <c r="T483" i="3"/>
  <c r="T484" i="3"/>
  <c r="T485" i="3"/>
  <c r="T486" i="3"/>
  <c r="T487" i="3"/>
  <c r="T488" i="3"/>
  <c r="T489" i="3"/>
  <c r="T490" i="3"/>
  <c r="T491" i="3"/>
  <c r="T492" i="3"/>
  <c r="T493" i="3"/>
  <c r="T494" i="3"/>
  <c r="T495" i="3"/>
  <c r="T496" i="3"/>
  <c r="T497" i="3"/>
  <c r="T498" i="3"/>
  <c r="T499" i="3"/>
  <c r="T500" i="3"/>
  <c r="T501" i="3"/>
  <c r="T502" i="3"/>
  <c r="T503" i="3"/>
  <c r="T504" i="3"/>
  <c r="T505" i="3"/>
  <c r="T506" i="3"/>
  <c r="T507" i="3"/>
  <c r="T508" i="3"/>
  <c r="T509" i="3"/>
  <c r="T510" i="3"/>
  <c r="T511" i="3"/>
  <c r="T512" i="3"/>
  <c r="T513" i="3"/>
  <c r="T514" i="3"/>
  <c r="T515" i="3"/>
  <c r="T516" i="3"/>
  <c r="T517" i="3"/>
  <c r="T518" i="3"/>
  <c r="T519" i="3"/>
  <c r="T520" i="3"/>
  <c r="T521" i="3"/>
  <c r="T522" i="3"/>
  <c r="T523" i="3"/>
  <c r="T524" i="3"/>
  <c r="T525" i="3"/>
  <c r="T526" i="3"/>
  <c r="T527" i="3"/>
  <c r="T528" i="3"/>
  <c r="T529" i="3"/>
  <c r="T530" i="3"/>
  <c r="T531" i="3"/>
  <c r="T532" i="3"/>
  <c r="T533" i="3"/>
  <c r="T534" i="3"/>
  <c r="T535" i="3"/>
  <c r="T536" i="3"/>
  <c r="T537" i="3"/>
  <c r="T538" i="3"/>
  <c r="T539" i="3"/>
  <c r="T540" i="3"/>
  <c r="T541" i="3"/>
  <c r="T542" i="3"/>
  <c r="T543" i="3"/>
  <c r="T544" i="3"/>
  <c r="T545" i="3"/>
  <c r="T546" i="3"/>
  <c r="T547" i="3"/>
  <c r="T548" i="3"/>
  <c r="T549" i="3"/>
  <c r="T550" i="3"/>
  <c r="T551" i="3"/>
  <c r="T552" i="3"/>
  <c r="T553" i="3"/>
  <c r="T554" i="3"/>
  <c r="T555" i="3"/>
  <c r="T556" i="3"/>
  <c r="T557" i="3"/>
  <c r="T558" i="3"/>
  <c r="T559" i="3"/>
  <c r="T560" i="3"/>
  <c r="T561" i="3"/>
  <c r="T562" i="3"/>
  <c r="T563" i="3"/>
  <c r="T564" i="3"/>
  <c r="T565" i="3"/>
  <c r="T566" i="3"/>
  <c r="T567" i="3"/>
  <c r="T568" i="3"/>
  <c r="T569" i="3"/>
  <c r="T570" i="3"/>
  <c r="T571" i="3"/>
  <c r="T572" i="3"/>
  <c r="T573" i="3"/>
  <c r="T574" i="3"/>
  <c r="T575" i="3"/>
  <c r="T576" i="3"/>
  <c r="T577" i="3"/>
  <c r="T578" i="3"/>
  <c r="T579" i="3"/>
  <c r="T580" i="3"/>
  <c r="T581" i="3"/>
  <c r="T582" i="3"/>
  <c r="T583" i="3"/>
  <c r="T584" i="3"/>
  <c r="T585" i="3"/>
  <c r="T586" i="3"/>
  <c r="T587" i="3"/>
  <c r="T588" i="3"/>
  <c r="T589" i="3"/>
  <c r="T590" i="3"/>
  <c r="T591" i="3"/>
  <c r="T592" i="3"/>
  <c r="T593" i="3"/>
  <c r="T594" i="3"/>
  <c r="T595" i="3"/>
  <c r="T596" i="3"/>
  <c r="T597" i="3"/>
  <c r="T598" i="3"/>
  <c r="T599" i="3"/>
  <c r="T600" i="3"/>
  <c r="T601" i="3"/>
  <c r="T602" i="3"/>
  <c r="T603" i="3"/>
  <c r="T604" i="3"/>
  <c r="T605" i="3"/>
  <c r="T606" i="3"/>
  <c r="T607" i="3"/>
  <c r="T608" i="3"/>
  <c r="T609" i="3"/>
  <c r="T610" i="3"/>
  <c r="T611" i="3"/>
  <c r="T612" i="3"/>
  <c r="T613" i="3"/>
  <c r="T614" i="3"/>
  <c r="T615" i="3"/>
  <c r="T616" i="3"/>
  <c r="T617" i="3"/>
  <c r="T618" i="3"/>
  <c r="T619" i="3"/>
  <c r="T620" i="3"/>
  <c r="T621" i="3"/>
  <c r="T622" i="3"/>
  <c r="T623" i="3"/>
  <c r="T624" i="3"/>
  <c r="T625" i="3"/>
  <c r="T626" i="3"/>
  <c r="T627" i="3"/>
  <c r="T628" i="3"/>
  <c r="T629" i="3"/>
  <c r="T630" i="3"/>
  <c r="T631" i="3"/>
  <c r="T632" i="3"/>
  <c r="T633" i="3"/>
  <c r="T634" i="3"/>
  <c r="T635" i="3"/>
  <c r="T636" i="3"/>
  <c r="T637" i="3"/>
  <c r="T638" i="3"/>
  <c r="T639" i="3"/>
  <c r="T640" i="3"/>
  <c r="T641" i="3"/>
  <c r="T642" i="3"/>
  <c r="T643" i="3"/>
  <c r="T644" i="3"/>
  <c r="T645" i="3"/>
  <c r="T646" i="3"/>
  <c r="T647" i="3"/>
  <c r="T648" i="3"/>
  <c r="T649" i="3"/>
  <c r="T650" i="3"/>
  <c r="T651" i="3"/>
  <c r="T652" i="3"/>
  <c r="T653" i="3"/>
  <c r="T654" i="3"/>
  <c r="T655" i="3"/>
  <c r="T656" i="3"/>
  <c r="T657" i="3"/>
  <c r="T658" i="3"/>
  <c r="T659" i="3"/>
  <c r="T660" i="3"/>
  <c r="T661" i="3"/>
  <c r="T662" i="3"/>
  <c r="T663" i="3"/>
  <c r="T664" i="3"/>
  <c r="T665" i="3"/>
  <c r="T666" i="3"/>
  <c r="T667" i="3"/>
  <c r="T668" i="3"/>
  <c r="T669" i="3"/>
  <c r="T670" i="3"/>
  <c r="T671" i="3"/>
  <c r="T672" i="3"/>
  <c r="T673" i="3"/>
  <c r="T674" i="3"/>
  <c r="T675" i="3"/>
  <c r="T676" i="3"/>
  <c r="T677" i="3"/>
  <c r="T678" i="3"/>
  <c r="T679" i="3"/>
  <c r="T680" i="3"/>
  <c r="T681" i="3"/>
  <c r="T682" i="3"/>
  <c r="T683" i="3"/>
  <c r="T684" i="3"/>
  <c r="T685" i="3"/>
  <c r="T686" i="3"/>
  <c r="T687" i="3"/>
  <c r="T688" i="3"/>
  <c r="T689" i="3"/>
  <c r="T690" i="3"/>
  <c r="T691" i="3"/>
  <c r="T692" i="3"/>
  <c r="T693" i="3"/>
  <c r="T694" i="3"/>
  <c r="T695" i="3"/>
  <c r="T696" i="3"/>
  <c r="T697" i="3"/>
  <c r="T698" i="3"/>
  <c r="T699" i="3"/>
  <c r="T700" i="3"/>
  <c r="T701" i="3"/>
  <c r="T702" i="3"/>
  <c r="T703" i="3"/>
  <c r="T704" i="3"/>
  <c r="T705" i="3"/>
  <c r="T706" i="3"/>
  <c r="T707" i="3"/>
  <c r="T708" i="3"/>
  <c r="T709" i="3"/>
  <c r="T710" i="3"/>
  <c r="T711" i="3"/>
  <c r="T712" i="3"/>
  <c r="T713" i="3"/>
  <c r="T714" i="3"/>
  <c r="T715" i="3"/>
  <c r="T716" i="3"/>
  <c r="T717" i="3"/>
  <c r="T718" i="3"/>
  <c r="T719" i="3"/>
  <c r="T720" i="3"/>
  <c r="T721" i="3"/>
  <c r="T722" i="3"/>
  <c r="T723" i="3"/>
  <c r="T724" i="3"/>
  <c r="T725" i="3"/>
  <c r="T726" i="3"/>
  <c r="T727" i="3"/>
  <c r="T728" i="3"/>
  <c r="T729" i="3"/>
  <c r="T730" i="3"/>
  <c r="T731" i="3"/>
  <c r="T732" i="3"/>
  <c r="T733" i="3"/>
  <c r="T734" i="3"/>
  <c r="T735" i="3"/>
  <c r="T736" i="3"/>
  <c r="T737" i="3"/>
  <c r="T738" i="3"/>
  <c r="T739" i="3"/>
  <c r="T740" i="3"/>
  <c r="T741" i="3"/>
  <c r="T742" i="3"/>
  <c r="T743" i="3"/>
  <c r="T744" i="3"/>
  <c r="T745" i="3"/>
  <c r="T746" i="3"/>
  <c r="T747" i="3"/>
  <c r="T748" i="3"/>
  <c r="T749" i="3"/>
  <c r="T750" i="3"/>
  <c r="T751" i="3"/>
  <c r="T752" i="3"/>
  <c r="T753" i="3"/>
  <c r="T754" i="3"/>
  <c r="T755" i="3"/>
  <c r="T756" i="3"/>
  <c r="T757" i="3"/>
  <c r="T758" i="3"/>
  <c r="T759" i="3"/>
  <c r="T760" i="3"/>
  <c r="T761" i="3"/>
  <c r="T762" i="3"/>
  <c r="T763" i="3"/>
  <c r="T764" i="3"/>
  <c r="T765" i="3"/>
  <c r="T766" i="3"/>
  <c r="T767" i="3"/>
  <c r="T768" i="3"/>
  <c r="T769" i="3"/>
  <c r="T770" i="3"/>
  <c r="T771" i="3"/>
  <c r="T772" i="3"/>
  <c r="T773" i="3"/>
  <c r="T774" i="3"/>
  <c r="T775" i="3"/>
  <c r="T776" i="3"/>
  <c r="T777" i="3"/>
  <c r="T778" i="3"/>
  <c r="T779" i="3"/>
  <c r="T780" i="3"/>
  <c r="T781" i="3"/>
  <c r="T782" i="3"/>
  <c r="T783" i="3"/>
  <c r="T784" i="3"/>
  <c r="T785" i="3"/>
  <c r="T786" i="3"/>
  <c r="T787" i="3"/>
  <c r="T788" i="3"/>
  <c r="T789" i="3"/>
  <c r="T790" i="3"/>
  <c r="T791" i="3"/>
  <c r="T792" i="3"/>
  <c r="T793" i="3"/>
  <c r="T794" i="3"/>
  <c r="T795" i="3"/>
  <c r="T796" i="3"/>
  <c r="T797" i="3"/>
  <c r="T798" i="3"/>
  <c r="T799" i="3"/>
  <c r="T800" i="3"/>
  <c r="T801" i="3"/>
  <c r="T802" i="3"/>
  <c r="T803" i="3"/>
  <c r="T804" i="3"/>
  <c r="T805" i="3"/>
  <c r="T806" i="3"/>
  <c r="T807" i="3"/>
  <c r="T808" i="3"/>
  <c r="T809" i="3"/>
  <c r="T810" i="3"/>
  <c r="T811" i="3"/>
  <c r="T812" i="3"/>
  <c r="T813" i="3"/>
  <c r="T814" i="3"/>
  <c r="T815" i="3"/>
  <c r="T816" i="3"/>
  <c r="T817" i="3"/>
  <c r="T818" i="3"/>
  <c r="T819" i="3"/>
  <c r="T820" i="3"/>
  <c r="T821" i="3"/>
  <c r="T822" i="3"/>
  <c r="T823" i="3"/>
  <c r="T824" i="3"/>
  <c r="T825" i="3"/>
  <c r="T826" i="3"/>
  <c r="T827" i="3"/>
  <c r="T828" i="3"/>
  <c r="T829" i="3"/>
  <c r="T830" i="3"/>
  <c r="T831" i="3"/>
  <c r="T832" i="3"/>
  <c r="T833" i="3"/>
  <c r="T834" i="3"/>
  <c r="T835" i="3"/>
  <c r="T836" i="3"/>
  <c r="T837" i="3"/>
  <c r="T838" i="3"/>
  <c r="T839" i="3"/>
  <c r="T840" i="3"/>
  <c r="T841" i="3"/>
  <c r="T842" i="3"/>
  <c r="T843" i="3"/>
  <c r="T844" i="3"/>
  <c r="T845" i="3"/>
  <c r="T846" i="3"/>
  <c r="T847" i="3"/>
  <c r="T848" i="3"/>
  <c r="T849" i="3"/>
  <c r="T850" i="3"/>
  <c r="T851" i="3"/>
  <c r="T852" i="3"/>
  <c r="T853" i="3"/>
  <c r="T854" i="3"/>
  <c r="T855" i="3"/>
  <c r="T856" i="3"/>
  <c r="T857" i="3"/>
  <c r="T858" i="3"/>
  <c r="T859" i="3"/>
  <c r="T860" i="3"/>
  <c r="T861" i="3"/>
  <c r="T862" i="3"/>
  <c r="T863" i="3"/>
  <c r="T864" i="3"/>
  <c r="T865" i="3"/>
  <c r="T866" i="3"/>
  <c r="T867" i="3"/>
  <c r="T868" i="3"/>
  <c r="T869" i="3"/>
  <c r="T870" i="3"/>
  <c r="T871" i="3"/>
  <c r="T872" i="3"/>
  <c r="T873" i="3"/>
  <c r="T874" i="3"/>
  <c r="T875" i="3"/>
  <c r="T876" i="3"/>
  <c r="T877" i="3"/>
  <c r="T878" i="3"/>
  <c r="T879" i="3"/>
  <c r="T880" i="3"/>
  <c r="T881" i="3"/>
  <c r="T882" i="3"/>
  <c r="T883" i="3"/>
  <c r="T884" i="3"/>
  <c r="T885" i="3"/>
  <c r="T886" i="3"/>
  <c r="T887" i="3"/>
  <c r="T888" i="3"/>
  <c r="T889" i="3"/>
  <c r="T890" i="3"/>
  <c r="T891" i="3"/>
  <c r="T892" i="3"/>
  <c r="T893" i="3"/>
  <c r="T894" i="3"/>
  <c r="T895" i="3"/>
  <c r="T896" i="3"/>
  <c r="T897" i="3"/>
  <c r="T898" i="3"/>
  <c r="T899" i="3"/>
  <c r="T900" i="3"/>
  <c r="T901" i="3"/>
  <c r="T902" i="3"/>
  <c r="T903" i="3"/>
  <c r="T904" i="3"/>
  <c r="T905" i="3"/>
  <c r="T906" i="3"/>
  <c r="T907" i="3"/>
  <c r="T908" i="3"/>
  <c r="T909" i="3"/>
  <c r="T910" i="3"/>
  <c r="T911" i="3"/>
  <c r="T912" i="3"/>
  <c r="T913" i="3"/>
  <c r="T914" i="3"/>
  <c r="T915" i="3"/>
  <c r="T916" i="3"/>
  <c r="T917" i="3"/>
  <c r="T918" i="3"/>
  <c r="T919" i="3"/>
  <c r="T920" i="3"/>
  <c r="T921" i="3"/>
  <c r="T922" i="3"/>
  <c r="T923" i="3"/>
  <c r="T924" i="3"/>
  <c r="T925" i="3"/>
  <c r="T926" i="3"/>
  <c r="T927" i="3"/>
  <c r="T928" i="3"/>
  <c r="T929" i="3"/>
  <c r="T930" i="3"/>
  <c r="T931" i="3"/>
  <c r="T932" i="3"/>
  <c r="T933" i="3"/>
  <c r="T934" i="3"/>
  <c r="T935" i="3"/>
  <c r="T936" i="3"/>
  <c r="T937" i="3"/>
  <c r="T938" i="3"/>
  <c r="T939" i="3"/>
  <c r="T940" i="3"/>
  <c r="T941" i="3"/>
  <c r="T942" i="3"/>
  <c r="T943" i="3"/>
  <c r="T944" i="3"/>
  <c r="T945" i="3"/>
  <c r="T946" i="3"/>
  <c r="T947" i="3"/>
  <c r="T948" i="3"/>
  <c r="T949" i="3"/>
  <c r="T950" i="3"/>
  <c r="T951" i="3"/>
  <c r="T952" i="3"/>
  <c r="T953" i="3"/>
  <c r="T954" i="3"/>
  <c r="T955" i="3"/>
  <c r="T956" i="3"/>
  <c r="T957" i="3"/>
  <c r="T958" i="3"/>
  <c r="T959" i="3"/>
  <c r="T960" i="3"/>
  <c r="T961" i="3"/>
  <c r="T962" i="3"/>
  <c r="T963" i="3"/>
  <c r="T964" i="3"/>
  <c r="T965" i="3"/>
  <c r="T966" i="3"/>
  <c r="T967" i="3"/>
  <c r="T968" i="3"/>
  <c r="T969" i="3"/>
  <c r="T970" i="3"/>
  <c r="T971" i="3"/>
  <c r="T972" i="3"/>
  <c r="T973" i="3"/>
  <c r="T974" i="3"/>
  <c r="T975" i="3"/>
  <c r="T976" i="3"/>
  <c r="T977" i="3"/>
  <c r="T978" i="3"/>
  <c r="T979" i="3"/>
  <c r="T980" i="3"/>
  <c r="T981" i="3"/>
  <c r="T982" i="3"/>
  <c r="T983" i="3"/>
  <c r="T984" i="3"/>
  <c r="T985" i="3"/>
  <c r="T986" i="3"/>
  <c r="T987" i="3"/>
  <c r="T988" i="3"/>
  <c r="T989" i="3"/>
  <c r="T990" i="3"/>
  <c r="T991" i="3"/>
  <c r="T992" i="3"/>
  <c r="T993" i="3"/>
  <c r="T994" i="3"/>
  <c r="T995" i="3"/>
  <c r="T996" i="3"/>
  <c r="T997" i="3"/>
  <c r="T998" i="3"/>
  <c r="T999" i="3"/>
  <c r="T1000" i="3"/>
  <c r="T1001" i="3"/>
  <c r="E9" i="7"/>
  <c r="Z5"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BDFD17B-7675-43ED-B46F-22EE985C99A2}" keepAlive="1" name="Query - ai excel project" description="Connection to the 'ai excel project' query in the workbook." type="5" refreshedVersion="8" background="1" saveData="1">
    <dbPr connection="Provider=Microsoft.Mashup.OleDb.1;Data Source=$Workbook$;Location=&quot;ai excel project&quot;;Extended Properties=&quot;&quot;" command="SELECT * FROM [ai excel project]"/>
  </connection>
  <connection id="2" xr16:uid="{B1EA296B-9CFC-47F1-8C86-9B03A17B793A}"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3" xr16:uid="{583F0275-741D-40F3-90F6-C7748A5E98A1}"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4" xr16:uid="{9F008097-C63D-4330-B140-6C2F9528C4D4}"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5" xr16:uid="{56D5AF1E-7619-4AC2-AE71-3DEF091013E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E9E97B69-9F9F-4CCA-88DB-C52E8875A32A}" name="WorksheetConnection_Book1!customers" type="102" refreshedVersion="8" minRefreshableVersion="5">
    <extLst>
      <ext xmlns:x15="http://schemas.microsoft.com/office/spreadsheetml/2010/11/main" uri="{DE250136-89BD-433C-8126-D09CA5730AF9}">
        <x15:connection id="customers">
          <x15:rangePr sourceName="_xlcn.WorksheetConnection_Book1customers1"/>
        </x15:connection>
      </ext>
    </extLst>
  </connection>
  <connection id="7" xr16:uid="{384979A6-1967-47DD-9C0E-1CAAB8766335}" name="WorksheetConnection_Book1!orders" type="102" refreshedVersion="8" minRefreshableVersion="5">
    <extLst>
      <ext xmlns:x15="http://schemas.microsoft.com/office/spreadsheetml/2010/11/main" uri="{DE250136-89BD-433C-8126-D09CA5730AF9}">
        <x15:connection id="orders">
          <x15:rangePr sourceName="_xlcn.WorksheetConnection_Book1orders1"/>
        </x15:connection>
      </ext>
    </extLst>
  </connection>
  <connection id="8" xr16:uid="{068C27B7-276B-49BF-9455-F6AD7F3379E9}" name="WorksheetConnection_Book1!products" type="102" refreshedVersion="8" minRefreshableVersion="5">
    <extLst>
      <ext xmlns:x15="http://schemas.microsoft.com/office/spreadsheetml/2010/11/main" uri="{DE250136-89BD-433C-8126-D09CA5730AF9}">
        <x15:connection id="products">
          <x15:rangePr sourceName="_xlcn.WorksheetConnection_Book1products1"/>
        </x15:connection>
      </ext>
    </extLst>
  </connection>
</connections>
</file>

<file path=xl/sharedStrings.xml><?xml version="1.0" encoding="utf-8"?>
<sst xmlns="http://schemas.openxmlformats.org/spreadsheetml/2006/main" count="6041" uniqueCount="924">
  <si>
    <t>Name</t>
  </si>
  <si>
    <t>Extension</t>
  </si>
  <si>
    <t>Date accessed</t>
  </si>
  <si>
    <t>Date modified</t>
  </si>
  <si>
    <t>Date created</t>
  </si>
  <si>
    <t>Folder Path</t>
  </si>
  <si>
    <t>customers.csv</t>
  </si>
  <si>
    <t>.csv</t>
  </si>
  <si>
    <t>D:\Backup\EXCEL COURSE\ai excel project\</t>
  </si>
  <si>
    <t>orders.csv</t>
  </si>
  <si>
    <t>products.csv</t>
  </si>
  <si>
    <t>Order_ID</t>
  </si>
  <si>
    <t>Customer_ID</t>
  </si>
  <si>
    <t>Product_ID</t>
  </si>
  <si>
    <t>products.Price (INR)</t>
  </si>
  <si>
    <t>Quantity</t>
  </si>
  <si>
    <t>Order_Date</t>
  </si>
  <si>
    <t>Order_Time</t>
  </si>
  <si>
    <t>month_order</t>
  </si>
  <si>
    <t>order_Hour</t>
  </si>
  <si>
    <t>Delivery_Date</t>
  </si>
  <si>
    <t>month_delivery</t>
  </si>
  <si>
    <t>Delivery_Time</t>
  </si>
  <si>
    <t>delivery_hour</t>
  </si>
  <si>
    <t>Location</t>
  </si>
  <si>
    <t>Occasion</t>
  </si>
  <si>
    <t>difference(order&amp;delivery)</t>
  </si>
  <si>
    <t>Days</t>
  </si>
  <si>
    <t>C037</t>
  </si>
  <si>
    <t>February</t>
  </si>
  <si>
    <t>March</t>
  </si>
  <si>
    <t>Bardhaman</t>
  </si>
  <si>
    <t>Anniversary</t>
  </si>
  <si>
    <t>C029</t>
  </si>
  <si>
    <t>July</t>
  </si>
  <si>
    <t>Bilaspur</t>
  </si>
  <si>
    <t>C019</t>
  </si>
  <si>
    <t>November</t>
  </si>
  <si>
    <t>Jaipur</t>
  </si>
  <si>
    <t>Diwali</t>
  </si>
  <si>
    <t>C014</t>
  </si>
  <si>
    <t>Jamalpur</t>
  </si>
  <si>
    <t>C012</t>
  </si>
  <si>
    <t>Guwahati</t>
  </si>
  <si>
    <t>Birthday</t>
  </si>
  <si>
    <t>C006</t>
  </si>
  <si>
    <t>Bhavnagar</t>
  </si>
  <si>
    <t>C078</t>
  </si>
  <si>
    <t>Rajkot</t>
  </si>
  <si>
    <t>Valentine's Day</t>
  </si>
  <si>
    <t>C095</t>
  </si>
  <si>
    <t>Danapur</t>
  </si>
  <si>
    <t>C040</t>
  </si>
  <si>
    <t>Kottayam</t>
  </si>
  <si>
    <t>All Occasions</t>
  </si>
  <si>
    <t>C023</t>
  </si>
  <si>
    <t>December</t>
  </si>
  <si>
    <t>Darbhanga</t>
  </si>
  <si>
    <t>August</t>
  </si>
  <si>
    <t>Sirsa</t>
  </si>
  <si>
    <t>Raksha Bandhan</t>
  </si>
  <si>
    <t>Amroha</t>
  </si>
  <si>
    <t>Holi</t>
  </si>
  <si>
    <t>C074</t>
  </si>
  <si>
    <t>Jorhat</t>
  </si>
  <si>
    <t>C009</t>
  </si>
  <si>
    <t>May</t>
  </si>
  <si>
    <t>Nanded</t>
  </si>
  <si>
    <t>Nandyal</t>
  </si>
  <si>
    <t>C065</t>
  </si>
  <si>
    <t>Pudukkottai</t>
  </si>
  <si>
    <t>C055</t>
  </si>
  <si>
    <t>Asansol</t>
  </si>
  <si>
    <t>C013</t>
  </si>
  <si>
    <t>C097</t>
  </si>
  <si>
    <t>Morena</t>
  </si>
  <si>
    <t>C054</t>
  </si>
  <si>
    <t>Tenali</t>
  </si>
  <si>
    <t>Vellore</t>
  </si>
  <si>
    <t>C020</t>
  </si>
  <si>
    <t>Nangloi Jat</t>
  </si>
  <si>
    <t>C047</t>
  </si>
  <si>
    <t>April</t>
  </si>
  <si>
    <t>C044</t>
  </si>
  <si>
    <t>C063</t>
  </si>
  <si>
    <t>Raipur</t>
  </si>
  <si>
    <t>September</t>
  </si>
  <si>
    <t>Hospet</t>
  </si>
  <si>
    <t>C045</t>
  </si>
  <si>
    <t>Kozhikode</t>
  </si>
  <si>
    <t>Karnal</t>
  </si>
  <si>
    <t>C099</t>
  </si>
  <si>
    <t>Ambala</t>
  </si>
  <si>
    <t>C064</t>
  </si>
  <si>
    <t>October</t>
  </si>
  <si>
    <t>Kollam</t>
  </si>
  <si>
    <t>C036</t>
  </si>
  <si>
    <t>Agartala</t>
  </si>
  <si>
    <t>Thrissur</t>
  </si>
  <si>
    <t>Belgaum</t>
  </si>
  <si>
    <t>C041</t>
  </si>
  <si>
    <t>Ludhiana</t>
  </si>
  <si>
    <t>C091</t>
  </si>
  <si>
    <t>Hyderabad</t>
  </si>
  <si>
    <t>C024</t>
  </si>
  <si>
    <t>Gandhidham</t>
  </si>
  <si>
    <t>Khammam</t>
  </si>
  <si>
    <t>C042</t>
  </si>
  <si>
    <t>C056</t>
  </si>
  <si>
    <t>Kota</t>
  </si>
  <si>
    <t>C069</t>
  </si>
  <si>
    <t>Pune</t>
  </si>
  <si>
    <t>C071</t>
  </si>
  <si>
    <t>Tirupati</t>
  </si>
  <si>
    <t>Vijayanagaram</t>
  </si>
  <si>
    <t>C072</t>
  </si>
  <si>
    <t>Moradabad</t>
  </si>
  <si>
    <t>January</t>
  </si>
  <si>
    <t>Bulandshahr</t>
  </si>
  <si>
    <t>C096</t>
  </si>
  <si>
    <t>Katni</t>
  </si>
  <si>
    <t>C011</t>
  </si>
  <si>
    <t>Madurai</t>
  </si>
  <si>
    <t>C090</t>
  </si>
  <si>
    <t>Bathinda</t>
  </si>
  <si>
    <t>C059</t>
  </si>
  <si>
    <t>Guna</t>
  </si>
  <si>
    <t>C018</t>
  </si>
  <si>
    <t>Durg</t>
  </si>
  <si>
    <t>C088</t>
  </si>
  <si>
    <t>June</t>
  </si>
  <si>
    <t>Munger</t>
  </si>
  <si>
    <t>Panipat</t>
  </si>
  <si>
    <t>Ratlam</t>
  </si>
  <si>
    <t>C015</t>
  </si>
  <si>
    <t>Chittoor</t>
  </si>
  <si>
    <t>C050</t>
  </si>
  <si>
    <t>Ahmedabad</t>
  </si>
  <si>
    <t>C080</t>
  </si>
  <si>
    <t>Faridabad</t>
  </si>
  <si>
    <t>C017</t>
  </si>
  <si>
    <t>New Delhi</t>
  </si>
  <si>
    <t>C077</t>
  </si>
  <si>
    <t>Amravati</t>
  </si>
  <si>
    <t>C067</t>
  </si>
  <si>
    <t>Indore</t>
  </si>
  <si>
    <t>C066</t>
  </si>
  <si>
    <t>Raiganj</t>
  </si>
  <si>
    <t>Saharsa</t>
  </si>
  <si>
    <t>C033</t>
  </si>
  <si>
    <t>Berhampur</t>
  </si>
  <si>
    <t>C046</t>
  </si>
  <si>
    <t>Sambalpur</t>
  </si>
  <si>
    <t>C058</t>
  </si>
  <si>
    <t>Panihati</t>
  </si>
  <si>
    <t>Haldia</t>
  </si>
  <si>
    <t>C031</t>
  </si>
  <si>
    <t>Delhi</t>
  </si>
  <si>
    <t>Thiruvananthapuram</t>
  </si>
  <si>
    <t>Bally</t>
  </si>
  <si>
    <t>C057</t>
  </si>
  <si>
    <t>Farrukhabad</t>
  </si>
  <si>
    <t>Shivpuri</t>
  </si>
  <si>
    <t>Anand</t>
  </si>
  <si>
    <t>C028</t>
  </si>
  <si>
    <t>Kanpur</t>
  </si>
  <si>
    <t>C062</t>
  </si>
  <si>
    <t>Pallavaram</t>
  </si>
  <si>
    <t>C010</t>
  </si>
  <si>
    <t>Varanasi</t>
  </si>
  <si>
    <t>C008</t>
  </si>
  <si>
    <t>Salem</t>
  </si>
  <si>
    <t>C053</t>
  </si>
  <si>
    <t>Kalyan-Dombivli</t>
  </si>
  <si>
    <t>C038</t>
  </si>
  <si>
    <t>Gwalior</t>
  </si>
  <si>
    <t>C032</t>
  </si>
  <si>
    <t>Agra</t>
  </si>
  <si>
    <t>Malda</t>
  </si>
  <si>
    <t>Avadi</t>
  </si>
  <si>
    <t>C060</t>
  </si>
  <si>
    <t>Aurangabad</t>
  </si>
  <si>
    <t>Shahjahanpur</t>
  </si>
  <si>
    <t>C061</t>
  </si>
  <si>
    <t>Mahbubnagar</t>
  </si>
  <si>
    <t>C100</t>
  </si>
  <si>
    <t>Rohtak</t>
  </si>
  <si>
    <t>Warangal</t>
  </si>
  <si>
    <t>Purnia</t>
  </si>
  <si>
    <t>C039</t>
  </si>
  <si>
    <t>Narasaraopet</t>
  </si>
  <si>
    <t>Latur</t>
  </si>
  <si>
    <t>Burhanpur</t>
  </si>
  <si>
    <t>Bhiwani</t>
  </si>
  <si>
    <t>C081</t>
  </si>
  <si>
    <t>Ozhukarai</t>
  </si>
  <si>
    <t>Ichalkaranji</t>
  </si>
  <si>
    <t>C082</t>
  </si>
  <si>
    <t>Ahmednagar</t>
  </si>
  <si>
    <t>Chinsurah</t>
  </si>
  <si>
    <t>Gorakhpur</t>
  </si>
  <si>
    <t>Berhampore</t>
  </si>
  <si>
    <t>C075</t>
  </si>
  <si>
    <t>Kishanganj</t>
  </si>
  <si>
    <t>Ramgarh</t>
  </si>
  <si>
    <t>Kochi</t>
  </si>
  <si>
    <t>Kirari Suleman Nagar</t>
  </si>
  <si>
    <t>Jhansi</t>
  </si>
  <si>
    <t>Howrah</t>
  </si>
  <si>
    <t>Loni</t>
  </si>
  <si>
    <t>C035</t>
  </si>
  <si>
    <t>Fatehpur</t>
  </si>
  <si>
    <t>C048</t>
  </si>
  <si>
    <t>Guntur</t>
  </si>
  <si>
    <t>C083</t>
  </si>
  <si>
    <t>Gulbarga</t>
  </si>
  <si>
    <t>C026</t>
  </si>
  <si>
    <t>Malegaon</t>
  </si>
  <si>
    <t>C030</t>
  </si>
  <si>
    <t>Bhilwara</t>
  </si>
  <si>
    <t>Kolkata</t>
  </si>
  <si>
    <t>Dharmavaram</t>
  </si>
  <si>
    <t>C051</t>
  </si>
  <si>
    <t>Dhanbad</t>
  </si>
  <si>
    <t>C070</t>
  </si>
  <si>
    <t>Satara</t>
  </si>
  <si>
    <t>Thoothukudi</t>
  </si>
  <si>
    <t>Tiruppur</t>
  </si>
  <si>
    <t>C087</t>
  </si>
  <si>
    <t>Bokaro</t>
  </si>
  <si>
    <t>C022</t>
  </si>
  <si>
    <t>Siliguri</t>
  </si>
  <si>
    <t>Amritsar</t>
  </si>
  <si>
    <t>Bharatpur</t>
  </si>
  <si>
    <t>Allahabad</t>
  </si>
  <si>
    <t>Ramagundam</t>
  </si>
  <si>
    <t>Srinagar</t>
  </si>
  <si>
    <t>Kumbakonam</t>
  </si>
  <si>
    <t>Vijayawada</t>
  </si>
  <si>
    <t>Jodhpur</t>
  </si>
  <si>
    <t>Gopalpur</t>
  </si>
  <si>
    <t>Mangalore</t>
  </si>
  <si>
    <t>C092</t>
  </si>
  <si>
    <t>Bidar</t>
  </si>
  <si>
    <t>Jalna</t>
  </si>
  <si>
    <t>C084</t>
  </si>
  <si>
    <t>C094</t>
  </si>
  <si>
    <t>Rewa</t>
  </si>
  <si>
    <t>C049</t>
  </si>
  <si>
    <t>Sambhal</t>
  </si>
  <si>
    <t>C007</t>
  </si>
  <si>
    <t>Medininagar</t>
  </si>
  <si>
    <t>Davanagere</t>
  </si>
  <si>
    <t>Karaikudi</t>
  </si>
  <si>
    <t>Barasat</t>
  </si>
  <si>
    <t>Ujjain</t>
  </si>
  <si>
    <t>Lucknow</t>
  </si>
  <si>
    <t>Madanapalle</t>
  </si>
  <si>
    <t>Kamarhati</t>
  </si>
  <si>
    <t>Tiruvottiyur</t>
  </si>
  <si>
    <t>Patiala</t>
  </si>
  <si>
    <t>Deoghar</t>
  </si>
  <si>
    <t>Navi Mumbai</t>
  </si>
  <si>
    <t>C085</t>
  </si>
  <si>
    <t>Bhilai</t>
  </si>
  <si>
    <t>Nellore</t>
  </si>
  <si>
    <t>Chennai</t>
  </si>
  <si>
    <t>Bahraich</t>
  </si>
  <si>
    <t>C027</t>
  </si>
  <si>
    <t>C068</t>
  </si>
  <si>
    <t>Raurkela Industrial Township</t>
  </si>
  <si>
    <t>Anantapur</t>
  </si>
  <si>
    <t>Serampore</t>
  </si>
  <si>
    <t>C016</t>
  </si>
  <si>
    <t>Srikakulam</t>
  </si>
  <si>
    <t>Etawah</t>
  </si>
  <si>
    <t>Pondicherry</t>
  </si>
  <si>
    <t>Begusarai</t>
  </si>
  <si>
    <t>Phagwara</t>
  </si>
  <si>
    <t>C093</t>
  </si>
  <si>
    <t>Bareilly</t>
  </si>
  <si>
    <t>C004</t>
  </si>
  <si>
    <t>Dewas</t>
  </si>
  <si>
    <t>C089</t>
  </si>
  <si>
    <t>Bhimavaram</t>
  </si>
  <si>
    <t>Ulhasnagar</t>
  </si>
  <si>
    <t>C001</t>
  </si>
  <si>
    <t>Kulti</t>
  </si>
  <si>
    <t>Hajipur</t>
  </si>
  <si>
    <t>Aligarh</t>
  </si>
  <si>
    <t>C043</t>
  </si>
  <si>
    <t>Orai</t>
  </si>
  <si>
    <t>Dehradun</t>
  </si>
  <si>
    <t>Durgapur</t>
  </si>
  <si>
    <t>C098</t>
  </si>
  <si>
    <t>Bhatpara</t>
  </si>
  <si>
    <t>Gurgaon</t>
  </si>
  <si>
    <t>Jalandhar</t>
  </si>
  <si>
    <t>C076</t>
  </si>
  <si>
    <t>Naihati</t>
  </si>
  <si>
    <t>Bhalswa Jahangir Pur</t>
  </si>
  <si>
    <t>Suryapet</t>
  </si>
  <si>
    <t>Arrah</t>
  </si>
  <si>
    <t>Surat</t>
  </si>
  <si>
    <t>Bijapur</t>
  </si>
  <si>
    <t>C079</t>
  </si>
  <si>
    <t>Junagadh</t>
  </si>
  <si>
    <t>Mehsana</t>
  </si>
  <si>
    <t>Proddatur</t>
  </si>
  <si>
    <t>Nadiad</t>
  </si>
  <si>
    <t>Nizamabad</t>
  </si>
  <si>
    <t>Khandwa</t>
  </si>
  <si>
    <t>Panvel</t>
  </si>
  <si>
    <t>Sasaram</t>
  </si>
  <si>
    <t>Jammu</t>
  </si>
  <si>
    <t>Siwan</t>
  </si>
  <si>
    <t>Guntakal</t>
  </si>
  <si>
    <t>Noida</t>
  </si>
  <si>
    <t>C052</t>
  </si>
  <si>
    <t>Gudivada</t>
  </si>
  <si>
    <t>Alwar</t>
  </si>
  <si>
    <t>C003</t>
  </si>
  <si>
    <t>C086</t>
  </si>
  <si>
    <t>Korba</t>
  </si>
  <si>
    <t xml:space="preserve">Khora </t>
  </si>
  <si>
    <t>Bangalore</t>
  </si>
  <si>
    <t>Tirunelveli</t>
  </si>
  <si>
    <t>Sonipat</t>
  </si>
  <si>
    <t>Chandrapur</t>
  </si>
  <si>
    <t>Raebareli</t>
  </si>
  <si>
    <t>Patna</t>
  </si>
  <si>
    <t>Ranchi</t>
  </si>
  <si>
    <t>Muzaffarpur</t>
  </si>
  <si>
    <t>Ballia</t>
  </si>
  <si>
    <t>Erode</t>
  </si>
  <si>
    <t>Mango</t>
  </si>
  <si>
    <t>Muzaffarnagar</t>
  </si>
  <si>
    <t>Imphal</t>
  </si>
  <si>
    <t>Tezpur</t>
  </si>
  <si>
    <t>Nagpur</t>
  </si>
  <si>
    <t>Tadepalligudem</t>
  </si>
  <si>
    <t>Tinsukia</t>
  </si>
  <si>
    <t>Tiruchirappalli</t>
  </si>
  <si>
    <t>Bellary</t>
  </si>
  <si>
    <t>C005</t>
  </si>
  <si>
    <t>Akola</t>
  </si>
  <si>
    <t>Thane</t>
  </si>
  <si>
    <t>Ambattur</t>
  </si>
  <si>
    <t>Hosur</t>
  </si>
  <si>
    <t>Bikaner</t>
  </si>
  <si>
    <t>Rampur</t>
  </si>
  <si>
    <t>Udaipur</t>
  </si>
  <si>
    <t>C073</t>
  </si>
  <si>
    <t>North Dumdum</t>
  </si>
  <si>
    <t>Panchkula</t>
  </si>
  <si>
    <t>Maheshtala</t>
  </si>
  <si>
    <t>Nashik</t>
  </si>
  <si>
    <t>South Dumdum</t>
  </si>
  <si>
    <t>Sri Ganganagar</t>
  </si>
  <si>
    <t>Ongole</t>
  </si>
  <si>
    <t>Parbhani</t>
  </si>
  <si>
    <t>C034</t>
  </si>
  <si>
    <t>Shimoga</t>
  </si>
  <si>
    <t>Kavali</t>
  </si>
  <si>
    <t>Secunderabad</t>
  </si>
  <si>
    <t>Mysore</t>
  </si>
  <si>
    <t>Ghaziabad</t>
  </si>
  <si>
    <t>Hindupur</t>
  </si>
  <si>
    <t>Bidhannagar</t>
  </si>
  <si>
    <t>C002</t>
  </si>
  <si>
    <t>Gangtok</t>
  </si>
  <si>
    <t>Solapur</t>
  </si>
  <si>
    <t>Chapra</t>
  </si>
  <si>
    <t>C025</t>
  </si>
  <si>
    <t>Surendranagar Dudhrej</t>
  </si>
  <si>
    <t>Saharanpur</t>
  </si>
  <si>
    <t>Karimnagar</t>
  </si>
  <si>
    <t>Eluru</t>
  </si>
  <si>
    <t>Alappuzha</t>
  </si>
  <si>
    <t>Kharagpur</t>
  </si>
  <si>
    <t>Rourkela</t>
  </si>
  <si>
    <t>Mira-Bhayandar</t>
  </si>
  <si>
    <t>Uluberia</t>
  </si>
  <si>
    <t>Kurnool</t>
  </si>
  <si>
    <t>C021</t>
  </si>
  <si>
    <t>Mirzapur</t>
  </si>
  <si>
    <t>Kolhapur</t>
  </si>
  <si>
    <t>Hazaribagh</t>
  </si>
  <si>
    <t>Buxar</t>
  </si>
  <si>
    <t>Rajahmundry</t>
  </si>
  <si>
    <t>Giridih</t>
  </si>
  <si>
    <t>Dibrugarh</t>
  </si>
  <si>
    <t>Jalgaon</t>
  </si>
  <si>
    <t>Ambarnath</t>
  </si>
  <si>
    <t>Sagar</t>
  </si>
  <si>
    <t>Bhiwandi</t>
  </si>
  <si>
    <t>Bhubaneswar</t>
  </si>
  <si>
    <t>Pimpri-Chinchwad</t>
  </si>
  <si>
    <t>Bhusawal</t>
  </si>
  <si>
    <t>Bongaigaon</t>
  </si>
  <si>
    <t>Dehri</t>
  </si>
  <si>
    <t>Meerut</t>
  </si>
  <si>
    <t>Unnao</t>
  </si>
  <si>
    <t>Gaya</t>
  </si>
  <si>
    <t>Bhagalpur</t>
  </si>
  <si>
    <t>Jehanabad</t>
  </si>
  <si>
    <t>Morbi</t>
  </si>
  <si>
    <t>Motihari</t>
  </si>
  <si>
    <t>Bettiah</t>
  </si>
  <si>
    <t>Sangli-Miraj &amp; Kupwad</t>
  </si>
  <si>
    <t>Cuttack</t>
  </si>
  <si>
    <t>Mau</t>
  </si>
  <si>
    <t>Gandhinagar</t>
  </si>
  <si>
    <t>Satna</t>
  </si>
  <si>
    <t>Phusro</t>
  </si>
  <si>
    <t>Shimla</t>
  </si>
  <si>
    <t>Tadipatri</t>
  </si>
  <si>
    <t>Kakinada</t>
  </si>
  <si>
    <t>Aizawl</t>
  </si>
  <si>
    <t>Adoni</t>
  </si>
  <si>
    <t>Amaravati</t>
  </si>
  <si>
    <t>Anantapuram</t>
  </si>
  <si>
    <t>Silchar</t>
  </si>
  <si>
    <t>Ajmer</t>
  </si>
  <si>
    <t>Bhopal</t>
  </si>
  <si>
    <t>Pali</t>
  </si>
  <si>
    <t>Tumkur</t>
  </si>
  <si>
    <t>Sikar</t>
  </si>
  <si>
    <t>Raichur</t>
  </si>
  <si>
    <t>Jaunpur</t>
  </si>
  <si>
    <t>Rajpur Sonarpur</t>
  </si>
  <si>
    <t>Dhule</t>
  </si>
  <si>
    <t>Yamunanagar</t>
  </si>
  <si>
    <t>Jabalpur</t>
  </si>
  <si>
    <t>Vasai-Virar</t>
  </si>
  <si>
    <t>Mathura</t>
  </si>
  <si>
    <t>Machilipatnam</t>
  </si>
  <si>
    <t>Visakhapatnam</t>
  </si>
  <si>
    <t>Sultan Pur Majra</t>
  </si>
  <si>
    <t>Dindigul</t>
  </si>
  <si>
    <t>Bhind</t>
  </si>
  <si>
    <t>Hapur</t>
  </si>
  <si>
    <t>Udupi</t>
  </si>
  <si>
    <t>Singrauli</t>
  </si>
  <si>
    <t>Kadapa</t>
  </si>
  <si>
    <t>Bihar Sharif</t>
  </si>
  <si>
    <t>Chandigarh</t>
  </si>
  <si>
    <t>Miryalaguda</t>
  </si>
  <si>
    <t>City</t>
  </si>
  <si>
    <t>Contact_Number</t>
  </si>
  <si>
    <t>Email</t>
  </si>
  <si>
    <t>Gender</t>
  </si>
  <si>
    <t>Address</t>
  </si>
  <si>
    <t>Tara Krishnan</t>
  </si>
  <si>
    <t>mandrati@chad.org</t>
  </si>
  <si>
    <t>Female</t>
  </si>
  <si>
    <t>65/04
Dhawan Marg, Rajpur Sonarpur 590551</t>
  </si>
  <si>
    <t>Myra Edwin</t>
  </si>
  <si>
    <t>yshukla@hotmail.com</t>
  </si>
  <si>
    <t>H.No. 78
Sharaf Ganj
Indore 928261</t>
  </si>
  <si>
    <t>Jayesh Lanka</t>
  </si>
  <si>
    <t>kavyabarad@hotmail.com</t>
  </si>
  <si>
    <t>Male</t>
  </si>
  <si>
    <t>H.No. 53, Krishna Ganj, Dhule-346480</t>
  </si>
  <si>
    <t>Tarini Bava</t>
  </si>
  <si>
    <t>vsen@hotmail.com</t>
  </si>
  <si>
    <t>145
Sibal, Rourkela-650344</t>
  </si>
  <si>
    <t>Hiran Kaul</t>
  </si>
  <si>
    <t>hanshkapur@buch.biz</t>
  </si>
  <si>
    <t>34/168
Sachar Street
Bhatpara 002691</t>
  </si>
  <si>
    <t>Rania Mann</t>
  </si>
  <si>
    <t>evaswamy@biswas-sekhon.com</t>
  </si>
  <si>
    <t>15/89, Dayal Chowk, Rohtak 586046</t>
  </si>
  <si>
    <t>Jayant Kamdar</t>
  </si>
  <si>
    <t>pcontractor@hotmail.com</t>
  </si>
  <si>
    <t>H.No. 501
Goswami Path, Bhilwara 482554</t>
  </si>
  <si>
    <t>Veer Ray</t>
  </si>
  <si>
    <t>uthkarshjohal@yahoo.com</t>
  </si>
  <si>
    <t>H.No. 589, Gala Circle, Nandyal-774484</t>
  </si>
  <si>
    <t>Ritvik Borah</t>
  </si>
  <si>
    <t>daliajivika@yahoo.com</t>
  </si>
  <si>
    <t>28/64
Lanka Marg, Ramgarh 141634</t>
  </si>
  <si>
    <t>Darshit Dave</t>
  </si>
  <si>
    <t>fateh26@hotmail.com</t>
  </si>
  <si>
    <t>H.No. 21
Singhal Path
Hindupur 170985</t>
  </si>
  <si>
    <t>Lagan Kapoor</t>
  </si>
  <si>
    <t>rsidhu@gmail.com</t>
  </si>
  <si>
    <t>53/710, Tailor Ganj, Gorakhpur-030540</t>
  </si>
  <si>
    <t>Onkar Mangat</t>
  </si>
  <si>
    <t>oorjabassi@wali.com</t>
  </si>
  <si>
    <t>H.No. 460, Sankar Ganj
Tadipatri 227246</t>
  </si>
  <si>
    <t>Manikya Goswami</t>
  </si>
  <si>
    <t>settytara@gmail.com</t>
  </si>
  <si>
    <t>382, Banerjee Ganj
Patna 002103</t>
  </si>
  <si>
    <t>Indrans Shukla</t>
  </si>
  <si>
    <t>rajagopalfateh@dhingra.info</t>
  </si>
  <si>
    <t>67/61, Balan Nagar
Dehri-162882</t>
  </si>
  <si>
    <t>Romil Bajwa</t>
  </si>
  <si>
    <t>taimurkashyap@halder.com</t>
  </si>
  <si>
    <t>890, Sathe Circle
Moradabad 800838</t>
  </si>
  <si>
    <t>Amani Ganesh</t>
  </si>
  <si>
    <t>sumerkaur@yahoo.com</t>
  </si>
  <si>
    <t>667
Som Marg
Rajkot 238865</t>
  </si>
  <si>
    <t>Advika Dhar</t>
  </si>
  <si>
    <t>pmaster@deol.com</t>
  </si>
  <si>
    <t>80/81, Varghese Chowk, Bidhannagar-928710</t>
  </si>
  <si>
    <t>Eva Vaidya</t>
  </si>
  <si>
    <t>drishya20@kapadia.com</t>
  </si>
  <si>
    <t>34/29
Manne Circle, Ahmedabad 929297</t>
  </si>
  <si>
    <t>Amira Sengupta</t>
  </si>
  <si>
    <t>purab20@dhar.com</t>
  </si>
  <si>
    <t>77
Dass Street
Sasaram-948992</t>
  </si>
  <si>
    <t>Samaira Ganesh</t>
  </si>
  <si>
    <t>golesana@varty-gill.com</t>
  </si>
  <si>
    <t>12, Khosla Chowk
Gopalpur-059682</t>
  </si>
  <si>
    <t>Siya Talwar</t>
  </si>
  <si>
    <t>hsunder@raman.info</t>
  </si>
  <si>
    <t>H.No. 617, Brahmbhatt Path, Madanapalle-879728</t>
  </si>
  <si>
    <t>Ivana Rout</t>
  </si>
  <si>
    <t>adhar@yahoo.com</t>
  </si>
  <si>
    <t>24
Babu Nagar, Khammam 703294</t>
  </si>
  <si>
    <t>Abram Sandhu</t>
  </si>
  <si>
    <t>sibalnitya@bhasin.net</t>
  </si>
  <si>
    <t>H.No. 13
Lad Road
Bhiwandi 874382</t>
  </si>
  <si>
    <t>Jhanvi Chowdhury</t>
  </si>
  <si>
    <t>magarvardaniya@biswas.com</t>
  </si>
  <si>
    <t>827, Shere Nagar, Mangalore 084058</t>
  </si>
  <si>
    <t>Ira Bava</t>
  </si>
  <si>
    <t>rastogizain@yahoo.com</t>
  </si>
  <si>
    <t>13/846, Bajaj Road, Nangloi Jat-882740</t>
  </si>
  <si>
    <t>Ira Chahal</t>
  </si>
  <si>
    <t>ayeshathakkar@yahoo.com</t>
  </si>
  <si>
    <t>37, Bhasin Path, Deoghar-816439</t>
  </si>
  <si>
    <t>Kashvi Sur</t>
  </si>
  <si>
    <t>edwinkeya@gmail.com</t>
  </si>
  <si>
    <t>34, Sanghvi Path
Sikar 774265</t>
  </si>
  <si>
    <t>Hridaan Rajagopalan</t>
  </si>
  <si>
    <t>indrans49@thaman-chopra.net</t>
  </si>
  <si>
    <t>01, Kapur Road, Agra-329913</t>
  </si>
  <si>
    <t>Badal Sathe</t>
  </si>
  <si>
    <t>Haridwar</t>
  </si>
  <si>
    <t>lavanya23@yahoo.com</t>
  </si>
  <si>
    <t>H.No. 78, Suresh, Hapur-924072</t>
  </si>
  <si>
    <t>Vardaniya Contractor</t>
  </si>
  <si>
    <t>choprakavya@dugar.org</t>
  </si>
  <si>
    <t>H.No. 904
Dave Zila
Pimpri-Chinchwad 244227</t>
  </si>
  <si>
    <t>Madhup Wable</t>
  </si>
  <si>
    <t>priyansh11@dua-tella.com</t>
  </si>
  <si>
    <t>H.No. 69
Shere
Durgapur 474507</t>
  </si>
  <si>
    <t>Mannat Anand</t>
  </si>
  <si>
    <t>advika02@gmail.com</t>
  </si>
  <si>
    <t>81/76, Khanna Nagar, Vasai-Virar-913106</t>
  </si>
  <si>
    <t>Suhana Kurian</t>
  </si>
  <si>
    <t>nbains@hotmail.com</t>
  </si>
  <si>
    <t>56/734, Som Marg
Bhimavaram 598548</t>
  </si>
  <si>
    <t>Hridaan Sood</t>
  </si>
  <si>
    <t>drishyabalan@yahoo.com</t>
  </si>
  <si>
    <t>H.No. 60, Deep Street
Phusro 320629</t>
  </si>
  <si>
    <t>Ira Sarna</t>
  </si>
  <si>
    <t>zben@cherian.org</t>
  </si>
  <si>
    <t>63, Baria Circle
Siliguri 399443</t>
  </si>
  <si>
    <t>Biju Bajwa</t>
  </si>
  <si>
    <t>choudhryrohan@hotmail.com</t>
  </si>
  <si>
    <t>373
Ganguly Street, Kurnool 041608</t>
  </si>
  <si>
    <t>Aradhya Kumar</t>
  </si>
  <si>
    <t>faiyaz10@yahoo.com</t>
  </si>
  <si>
    <t>123, Sagar Road
Dharmavaram-048740</t>
  </si>
  <si>
    <t>Yakshit Shah</t>
  </si>
  <si>
    <t>kthaker@gmail.com</t>
  </si>
  <si>
    <t>H.No. 77
Kalita Circle, Muzaffarnagar-768793</t>
  </si>
  <si>
    <t>Kaira Bahl</t>
  </si>
  <si>
    <t>keerzara@deshpande-sandhu.net</t>
  </si>
  <si>
    <t>318
Chokshi Road, Miryalaguda-997025</t>
  </si>
  <si>
    <t>Hazel Mangat</t>
  </si>
  <si>
    <t>aarnakrishna@chokshi.org</t>
  </si>
  <si>
    <t>H.No. 07
Lad Ganj, Jaipur-750706</t>
  </si>
  <si>
    <t>Rati Dhingra</t>
  </si>
  <si>
    <t>nirvisekhon@yahoo.com</t>
  </si>
  <si>
    <t>71/531
Kibe Circle, Indore-971559</t>
  </si>
  <si>
    <t>Eshani Sharma</t>
  </si>
  <si>
    <t>waliavaibhav@yahoo.com</t>
  </si>
  <si>
    <t>85/523
Raval Path, Bhind-188340</t>
  </si>
  <si>
    <t>Yasmin Sheth</t>
  </si>
  <si>
    <t>aliavasa@chakraborty-koshy.com</t>
  </si>
  <si>
    <t>80
Vala Ganj, Dindigul-437862</t>
  </si>
  <si>
    <t>Seher Mann</t>
  </si>
  <si>
    <t>vardaniyakaran@krishnamurthy.com</t>
  </si>
  <si>
    <t>H.No. 146, Ram Chowk
Meerut-776118</t>
  </si>
  <si>
    <t>Divit Mahajan</t>
  </si>
  <si>
    <t>krishchoudhury@kakar.com</t>
  </si>
  <si>
    <t>25/685, Kannan Street, Erode-345276</t>
  </si>
  <si>
    <t>Tara Kannan</t>
  </si>
  <si>
    <t>madanheer@gmail.com</t>
  </si>
  <si>
    <t>H.No. 26
Khurana, Kharagpur-183176</t>
  </si>
  <si>
    <t>Bhamini Ravi</t>
  </si>
  <si>
    <t>ramachandranraghav@uppal-bhandari.com</t>
  </si>
  <si>
    <t>56, Tak Street, Giridih 114150</t>
  </si>
  <si>
    <t>Aradhya Kale</t>
  </si>
  <si>
    <t>gkhanna@tripathi.biz</t>
  </si>
  <si>
    <t>H.No. 60, Dhingra Marg
Jalna 036174</t>
  </si>
  <si>
    <t>Aarush Balasubramanian</t>
  </si>
  <si>
    <t>divijsheth@doshi.com</t>
  </si>
  <si>
    <t>60, Loke Circle, Kadapa 528564</t>
  </si>
  <si>
    <t>Chirag Srinivas</t>
  </si>
  <si>
    <t>xmand@hotmail.com</t>
  </si>
  <si>
    <t>80/683
Gandhi Zila
Amravati-523734</t>
  </si>
  <si>
    <t>Aradhya Batta</t>
  </si>
  <si>
    <t>diyakapadia@gmail.com</t>
  </si>
  <si>
    <t>25
Vaidya Street, Deoghar-807286</t>
  </si>
  <si>
    <t>Vardaniya Apte</t>
  </si>
  <si>
    <t>ysoman@thaman.com</t>
  </si>
  <si>
    <t>H.No. 78, Tara Nagar
Narasaraopet-260778</t>
  </si>
  <si>
    <t>Kismat Kapadia</t>
  </si>
  <si>
    <t>aniruddhbhatia@apte-ramaswamy.net</t>
  </si>
  <si>
    <t>592, Sachar Circle
Thoothukudi 513426</t>
  </si>
  <si>
    <t>Umang Ahuja</t>
  </si>
  <si>
    <t>saksham09@hotmail.com</t>
  </si>
  <si>
    <t>06/32
Kade
Mehsana-061743</t>
  </si>
  <si>
    <t>Umang Luthra</t>
  </si>
  <si>
    <t>manikya74@bava.com</t>
  </si>
  <si>
    <t>H.No. 728, Datta Chowk
Kumbakonam-380227</t>
  </si>
  <si>
    <t>Pihu Choudhury</t>
  </si>
  <si>
    <t>dhanuksastry@yahoo.com</t>
  </si>
  <si>
    <t>H.No. 029, Grover
Kadapa-492513</t>
  </si>
  <si>
    <t>Zain Hegde</t>
  </si>
  <si>
    <t>faiyazsagar@thakur-chakrabarti.com</t>
  </si>
  <si>
    <t>63/17
Bal Circle
Dehradun 365978</t>
  </si>
  <si>
    <t>Charvi Kanda</t>
  </si>
  <si>
    <t>miraan05@gmail.com</t>
  </si>
  <si>
    <t>25
Srinivasan Ganj, Mira-Bhayandar-341661</t>
  </si>
  <si>
    <t>Nirvi Wagle</t>
  </si>
  <si>
    <t>mandalbhamini@gmail.com</t>
  </si>
  <si>
    <t>77
Walla Ganj, Ambarnath-616114</t>
  </si>
  <si>
    <t>Riya Wagle</t>
  </si>
  <si>
    <t>veercheema@khosla.com</t>
  </si>
  <si>
    <t>H.No. 775
Sha Circle
Mumbai 290110</t>
  </si>
  <si>
    <t>Akarsh Ramesh</t>
  </si>
  <si>
    <t>tsaini@johal-char.com</t>
  </si>
  <si>
    <t>078, Ghose Nagar, Bikaner 211920</t>
  </si>
  <si>
    <t>Inaaya  Sarraf</t>
  </si>
  <si>
    <t>kotharilakshay@cherian.com</t>
  </si>
  <si>
    <t>78/08
Dyal Ganj
Satara-877913</t>
  </si>
  <si>
    <t>Arhaan Ahluwalia</t>
  </si>
  <si>
    <t>Jamnagar</t>
  </si>
  <si>
    <t>pihu31@edwin-bawa.com</t>
  </si>
  <si>
    <t>70/415
Sarna Road, Junagadh-305320</t>
  </si>
  <si>
    <t>Indrajit Kale</t>
  </si>
  <si>
    <t>sabharwalmamooty@tella.com</t>
  </si>
  <si>
    <t>191
Bera Path, Bhimavaram 502334</t>
  </si>
  <si>
    <t>Badal Vora</t>
  </si>
  <si>
    <t>kbobal@hotmail.com</t>
  </si>
  <si>
    <t>413
Ram Circle, Dhanbad-458174</t>
  </si>
  <si>
    <t>Eshani Buch</t>
  </si>
  <si>
    <t>traval@ratta-bumb.net</t>
  </si>
  <si>
    <t>209
Lad Street, Ludhiana-431855</t>
  </si>
  <si>
    <t>Eva Sankaran</t>
  </si>
  <si>
    <t>zdhar@gmail.com</t>
  </si>
  <si>
    <t>538
Doctor Street, Machilipatnam 092427</t>
  </si>
  <si>
    <t>Ritvik Garde</t>
  </si>
  <si>
    <t>parinaaz89@varty-gaba.com</t>
  </si>
  <si>
    <t>59/845, Kade Path, Barasat 294473</t>
  </si>
  <si>
    <t>Hunar Tripathi</t>
  </si>
  <si>
    <t>Madhyamgram</t>
  </si>
  <si>
    <t>gabainaaya@chhabra.info</t>
  </si>
  <si>
    <t>H.No. 637
Walla Zila, Begusarai 750201</t>
  </si>
  <si>
    <t>Emir Gokhale</t>
  </si>
  <si>
    <t>emirlala@sethi-kari.com</t>
  </si>
  <si>
    <t>49/10
Sengupta Marg, Madhyamgram 629284</t>
  </si>
  <si>
    <t>Purab Sheth</t>
  </si>
  <si>
    <t>suhana89@yahoo.com</t>
  </si>
  <si>
    <t>H.No. 12
Dua Zila, Thrissur 303124</t>
  </si>
  <si>
    <t>Charvi Karnik</t>
  </si>
  <si>
    <t>mishti69@cheema.info</t>
  </si>
  <si>
    <t>99/790
Subramanian Chowk, Bhagalpur 125926</t>
  </si>
  <si>
    <t>Zeeshan Tailor</t>
  </si>
  <si>
    <t>vardaniya27@yahoo.com</t>
  </si>
  <si>
    <t>63/76, Karan Street
Kanpur 487263</t>
  </si>
  <si>
    <t>Vanya Apte</t>
  </si>
  <si>
    <t>gdoshi@gmail.com</t>
  </si>
  <si>
    <t>509, Shah Road, Medininagar 212721</t>
  </si>
  <si>
    <t>Yashvi Bansal</t>
  </si>
  <si>
    <t>indranilsastry@gmail.com</t>
  </si>
  <si>
    <t>62, Dash Street
Pondicherry-945886</t>
  </si>
  <si>
    <t>Oorja Dayal</t>
  </si>
  <si>
    <t>indrajit78@balay-ravi.com</t>
  </si>
  <si>
    <t>49
Sami
Dibrugarh-768751</t>
  </si>
  <si>
    <t>Gokul Ahluwalia</t>
  </si>
  <si>
    <t>khalsatarini@bora.com</t>
  </si>
  <si>
    <t>645, Grewal Street, Bardhaman-621911</t>
  </si>
  <si>
    <t>Jivika Rajan</t>
  </si>
  <si>
    <t>hunar08@hotmail.com</t>
  </si>
  <si>
    <t>67
Cheema
Bardhaman 968232</t>
  </si>
  <si>
    <t>Vedika Sankaran</t>
  </si>
  <si>
    <t>advikakrishnan@hotmail.com</t>
  </si>
  <si>
    <t>89
Srivastava Circle
Solapur 947664</t>
  </si>
  <si>
    <t>Mohanlal Garde</t>
  </si>
  <si>
    <t>shroffzaina@hotmail.com</t>
  </si>
  <si>
    <t>80/990
Yogi Road
Anantapuram-218176</t>
  </si>
  <si>
    <t>Kaira Ramachandran</t>
  </si>
  <si>
    <t>baradnirvi@yahoo.com</t>
  </si>
  <si>
    <t>H.No. 717
Warrior Circle
Etawah-124622</t>
  </si>
  <si>
    <t>Anya Chaudhari</t>
  </si>
  <si>
    <t>subramanianojas@gmail.com</t>
  </si>
  <si>
    <t>64/161, Kaur Ganj, Kadapa 257529</t>
  </si>
  <si>
    <t>Aaryahi Sodhi</t>
  </si>
  <si>
    <t>devanromil@hotmail.com</t>
  </si>
  <si>
    <t>H.No. 256
Sami Street, Lucknow-283322</t>
  </si>
  <si>
    <t>Anahita Shankar</t>
  </si>
  <si>
    <t>jchada@hotmail.com</t>
  </si>
  <si>
    <t>537
Bahl Nagar
Tinsukia 000008</t>
  </si>
  <si>
    <t>Bhamini Johal</t>
  </si>
  <si>
    <t>prisha85@gaba.com</t>
  </si>
  <si>
    <t>53/88, Soni Chowk
Etawah-422592</t>
  </si>
  <si>
    <t>Ivana Amble</t>
  </si>
  <si>
    <t>sundarampari@garg-khurana.biz</t>
  </si>
  <si>
    <t>54/216, Tak Ganj
Mangalore 180959</t>
  </si>
  <si>
    <t>Rania Bhatt</t>
  </si>
  <si>
    <t>dishanithaker@dey-choudhry.info</t>
  </si>
  <si>
    <t>H.No. 782
Dey Circle
Jalna 640789</t>
  </si>
  <si>
    <t>Shalv Kulkarni</t>
  </si>
  <si>
    <t>uthkarsh12@yahoo.com</t>
  </si>
  <si>
    <t>H.No. 82, Kala Road, Moradabad-953360</t>
  </si>
  <si>
    <t>Oorja Dey</t>
  </si>
  <si>
    <t>shanaya87@gmail.com</t>
  </si>
  <si>
    <t>91, Handa Circle
Baranagar-841504</t>
  </si>
  <si>
    <t>Drishya De</t>
  </si>
  <si>
    <t>kakarazad@sura.com</t>
  </si>
  <si>
    <t>12, Wali Ganj
Secunderabad 891177</t>
  </si>
  <si>
    <t>Adira Rajan</t>
  </si>
  <si>
    <t>indrans79@gmail.com</t>
  </si>
  <si>
    <t>H.No. 85
Bora Road
Rajpur Sonarpur-156686</t>
  </si>
  <si>
    <t>Zoya Mani</t>
  </si>
  <si>
    <t>obose@gmail.com</t>
  </si>
  <si>
    <t>H.No. 319
Mandal Ganj, Vijayawada-709890</t>
  </si>
  <si>
    <t>Mamooty Bawa</t>
  </si>
  <si>
    <t>veer55@chaudhari.net</t>
  </si>
  <si>
    <t>499
Apte Street
Gorakhpur 610533</t>
  </si>
  <si>
    <t>Raghav Babu</t>
  </si>
  <si>
    <t>shenoynirvaan@chawla.com</t>
  </si>
  <si>
    <t>83/108
Goyal Chowk
Bhusawal-294899</t>
  </si>
  <si>
    <t>Mahika Cherian</t>
  </si>
  <si>
    <t>pgala@yahoo.com</t>
  </si>
  <si>
    <t>765
Srinivasan Ganj
Gangtok-960690</t>
  </si>
  <si>
    <t>Kavya Reddy</t>
  </si>
  <si>
    <t>balakrishnanzaina@gmail.com</t>
  </si>
  <si>
    <t>88/80
Sheth Chowk, Dewas 052601</t>
  </si>
  <si>
    <t>Nakul Randhawa</t>
  </si>
  <si>
    <t>tlall@ramanathan.info</t>
  </si>
  <si>
    <t>376
Tiwari Zila, Munger-178543</t>
  </si>
  <si>
    <t>Navya Golla</t>
  </si>
  <si>
    <t>tellamadhup@bhatt-bhasin.info</t>
  </si>
  <si>
    <t>910
Rastogi Circle, Tiruppur 102771</t>
  </si>
  <si>
    <t>Ranbir Loyal</t>
  </si>
  <si>
    <t>reyanshghosh@rajagopalan.com</t>
  </si>
  <si>
    <t>496
Kumer Zila
Raurkela Industrial Township-618990</t>
  </si>
  <si>
    <t>Pranay Chaudhary</t>
  </si>
  <si>
    <t>prisha77@loke.org</t>
  </si>
  <si>
    <t>H.No. 58
Sem Street, Amravati 316691</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</si>
  <si>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</si>
  <si>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</si>
  <si>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</si>
  <si>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</si>
  <si>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</si>
  <si>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</si>
  <si>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</si>
  <si>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</si>
  <si>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</si>
  <si>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</si>
  <si>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</si>
  <si>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</si>
  <si>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</si>
  <si>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</si>
  <si>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</si>
  <si>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</si>
  <si>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</si>
  <si>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</si>
  <si>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</si>
  <si>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</si>
  <si>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</si>
  <si>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</si>
  <si>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</si>
  <si>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</si>
  <si>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</si>
  <si>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</si>
  <si>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</si>
  <si>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</si>
  <si>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</si>
  <si>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</si>
  <si>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</si>
  <si>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</si>
  <si>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</si>
  <si>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</si>
  <si>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</si>
  <si>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</si>
  <si>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</si>
  <si>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</si>
  <si>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</si>
  <si>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</si>
  <si>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</si>
  <si>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</si>
  <si>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</si>
  <si>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</si>
  <si>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</si>
  <si>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</si>
  <si>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</si>
  <si>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</si>
  <si>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</si>
  <si>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</si>
  <si>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</si>
  <si>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</si>
  <si>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</si>
  <si>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</si>
  <si>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</si>
  <si>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</si>
  <si>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</si>
  <si>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</si>
  <si>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</si>
  <si>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</si>
  <si>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</si>
  <si>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</si>
  <si>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</si>
  <si>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</si>
  <si>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</si>
  <si>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</si>
  <si>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</si>
  <si>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</si>
  <si>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</si>
  <si>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</si>
  <si>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</si>
  <si>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</si>
  <si>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</si>
  <si>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</si>
  <si>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</si>
  <si>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</si>
  <si>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</si>
  <si>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</si>
  <si>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</si>
  <si>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</si>
  <si>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</si>
  <si>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</si>
  <si>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</si>
  <si>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</si>
  <si>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</si>
  <si>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</si>
  <si>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</si>
  <si>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</si>
  <si>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</si>
  <si>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</si>
  <si>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</si>
  <si>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</si>
  <si>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</si>
  <si>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</si>
  <si>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</si>
  <si>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</si>
  <si>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</si>
  <si>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</si>
  <si>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</si>
  <si>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</si>
  <si>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</si>
  <si>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</si>
  <si>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</si>
  <si>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</si>
  <si>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</si>
  <si>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</si>
  <si>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</si>
  <si>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</si>
  <si>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</si>
  <si>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</si>
  <si>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</si>
  <si>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</si>
  <si>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</si>
  <si>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</si>
  <si>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</si>
  <si>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</si>
  <si>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</si>
  <si>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</si>
  <si>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</si>
  <si>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</si>
  <si>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</si>
  <si>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</si>
  <si>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</si>
  <si>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</si>
  <si>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</si>
  <si>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</si>
  <si>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</si>
  <si>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</si>
  <si>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</si>
  <si>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</si>
  <si>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</si>
  <si>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</si>
  <si>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</si>
  <si>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</si>
  <si>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</si>
  <si>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</si>
  <si>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</si>
  <si>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</si>
  <si>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</si>
  <si>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</si>
  <si>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</si>
  <si>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</si>
  <si>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</si>
  <si>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</si>
  <si>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</si>
  <si>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</si>
  <si>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</si>
  <si>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</si>
  <si>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Grand Total</t>
  </si>
  <si>
    <t>Row Labels</t>
  </si>
  <si>
    <t>revenue</t>
  </si>
  <si>
    <t>order_day</t>
  </si>
  <si>
    <t>delivery_day</t>
  </si>
  <si>
    <t>Sum of revenue</t>
  </si>
  <si>
    <t>Average of difference(order&amp;delivery)</t>
  </si>
  <si>
    <t>Average of revenue</t>
  </si>
  <si>
    <t>Count of Order_ID</t>
  </si>
  <si>
    <t>NEUTRAL</t>
  </si>
  <si>
    <t>Column1</t>
  </si>
  <si>
    <t>Friday</t>
  </si>
  <si>
    <t>Monday</t>
  </si>
  <si>
    <t>Saturday</t>
  </si>
  <si>
    <t>Sunday</t>
  </si>
  <si>
    <t>Thursday</t>
  </si>
  <si>
    <t>Tuesday</t>
  </si>
  <si>
    <t>Wednesday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</si>
</sst>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
    <numFmt numFmtId="166" formatCode="&quot;₹&quot;\ #.0,\K"/>
  </numFmts>
  <fonts count="3" x14ac:knownFonts="1">
    <font>
      <sz val="11"/>
      <color theme="1"/>
      <name val="Calibri"/>
      <family val="2"/>
      <scheme val="minor"/>
    </font>
    <font>
      <sz val="11"/>
      <color theme="0" tint="-4.9989318521683403E-2"/>
      <name val="Bahnschrift Light"/>
      <family val="2"/>
    </font>
    <font>
      <sz val="11"/>
      <color theme="1"/>
      <name val="Bahnschrift Light"/>
      <family val="2"/>
    </font>
  </fonts>
  <fills count="4">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15">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3" fontId="0" fillId="0" borderId="0" xfId="0" applyNumberFormat="1"/>
    <xf numFmtId="0" fontId="0" fillId="2" borderId="0" xfId="0" applyFill="1"/>
    <xf numFmtId="166" fontId="0" fillId="0" borderId="0" xfId="0" applyNumberFormat="1"/>
    <xf numFmtId="10" fontId="0" fillId="0" borderId="0" xfId="0" applyNumberFormat="1"/>
    <xf numFmtId="1" fontId="0" fillId="0" borderId="0" xfId="0" applyNumberFormat="1"/>
    <xf numFmtId="0" fontId="1" fillId="3" borderId="0" xfId="0" applyFont="1" applyFill="1"/>
    <xf numFmtId="0" fontId="2" fillId="3" borderId="0" xfId="0" applyFont="1" applyFill="1"/>
    <xf numFmtId="3" fontId="1" fillId="3" borderId="0" xfId="0" applyNumberFormat="1" applyFont="1" applyFill="1"/>
  </cellXfs>
  <cellStyles count="1">
    <cellStyle name="Normal" xfId="0" builtinId="0"/>
  </cellStyles>
  <dxfs count="49">
    <dxf>
      <numFmt numFmtId="165" formatCode="&quot;₹&quot;\ #,##0"/>
    </dxf>
    <dxf>
      <numFmt numFmtId="165" formatCode="&quot;₹&quot;\ #,##0"/>
    </dxf>
    <dxf>
      <numFmt numFmtId="14" formatCode="0.00%"/>
    </dxf>
    <dxf>
      <numFmt numFmtId="165" formatCode="&quot;₹&quot;\ #,##0"/>
    </dxf>
    <dxf>
      <numFmt numFmtId="165" formatCode="&quot;₹&quot;\ #,##0"/>
    </dxf>
    <dxf>
      <numFmt numFmtId="165" formatCode="&quot;₹&quot;\ #,##0"/>
    </dxf>
    <dxf>
      <numFmt numFmtId="3" formatCode="#,##0"/>
    </dxf>
    <dxf>
      <numFmt numFmtId="3" formatCode="#,##0"/>
    </dxf>
    <dxf>
      <numFmt numFmtId="165" formatCode="&quot;₹&quot;\ #,##0"/>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165" formatCode="&quot;₹&quot;\ #,##0"/>
    </dxf>
    <dxf>
      <numFmt numFmtId="165" formatCode="&quot;₹&quot;\ #,##0"/>
    </dxf>
    <dxf>
      <numFmt numFmtId="165" formatCode="&quot;₹&quot;\ #,##0"/>
    </dxf>
    <dxf>
      <numFmt numFmtId="3" formatCode="#,##0"/>
    </dxf>
    <dxf>
      <numFmt numFmtId="166" formatCode="&quot;₹&quot;\ #.0,\K"/>
    </dxf>
    <dxf>
      <numFmt numFmtId="165" formatCode="&quot;₹&quot;\ #,##0"/>
    </dxf>
    <dxf>
      <numFmt numFmtId="1" formatCode="0"/>
    </dxf>
    <dxf>
      <numFmt numFmtId="165" formatCode="&quot;₹&quot;\ #,##0"/>
    </dxf>
    <dxf>
      <numFmt numFmtId="165" formatCode="&quot;₹&quot;\ #,##0"/>
    </dxf>
    <dxf>
      <numFmt numFmtId="3" formatCode="#,##0"/>
    </dxf>
    <dxf>
      <numFmt numFmtId="165" formatCode="&quot;₹&quot;\ #,##0"/>
    </dxf>
    <dxf>
      <numFmt numFmtId="165" formatCode="&quot;₹&quot;\ #,##0"/>
    </dxf>
    <dxf>
      <numFmt numFmtId="14" formatCode="0.00%"/>
    </dxf>
    <dxf>
      <numFmt numFmtId="165" formatCode="&quot;₹&quot;\ #,##0"/>
    </dxf>
    <dxf>
      <numFmt numFmtId="165" formatCode="&quot;₹&quot;\ #,##0"/>
    </dxf>
    <dxf>
      <numFmt numFmtId="3" formatCode="#,##0"/>
    </dxf>
    <dxf>
      <numFmt numFmtId="165" formatCode="&quot;₹&quot;\ #,##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connections" Target="connections.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pivotCacheDefinition" Target="pivotCache/pivotCacheDefinition14.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pivotCacheDefinition" Target="pivotCache/pivotCacheDefinition15.xml"/><Relationship Id="rId28" Type="http://schemas.openxmlformats.org/officeDocument/2006/relationships/sharedStrings" Target="sharedStrings.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07/relationships/slicerCache" Target="slicerCaches/slicerCache2.xml"/><Relationship Id="rId27" Type="http://schemas.openxmlformats.org/officeDocument/2006/relationships/styles" Target="styles.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2.xlsx]PIVOT!PRODUCTS &amp; REV</c:name>
    <c:fmtId val="1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Revenue</a:t>
            </a:r>
            <a:r>
              <a:rPr lang="en-US" baseline="0"/>
              <a:t> of products</a:t>
            </a:r>
            <a:endParaRPr lang="en-US"/>
          </a:p>
        </c:rich>
      </c:tx>
      <c:layout>
        <c:manualLayout>
          <c:xMode val="edge"/>
          <c:yMode val="edge"/>
          <c:x val="5.0696155597247938E-2"/>
          <c:y val="3.181207899987690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518855068070178"/>
          <c:y val="0.15692444112367848"/>
          <c:w val="0.72140492413058088"/>
          <c:h val="0.7703622354480314"/>
        </c:manualLayout>
      </c:layout>
      <c:barChart>
        <c:barDir val="bar"/>
        <c:grouping val="clustered"/>
        <c:varyColors val="0"/>
        <c:ser>
          <c:idx val="0"/>
          <c:order val="0"/>
          <c:tx>
            <c:strRef>
              <c:f>PIVOT!$B$14</c:f>
              <c:strCache>
                <c:ptCount val="1"/>
                <c:pt idx="0">
                  <c:v>Total</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50800" dist="381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PIVOT!$A$15:$A$25</c:f>
              <c:strCache>
                <c:ptCount val="10"/>
                <c:pt idx="0">
                  <c:v>Deserunt Box</c:v>
                </c:pt>
                <c:pt idx="1">
                  <c:v>Dignissimos Pack</c:v>
                </c:pt>
                <c:pt idx="2">
                  <c:v>Dolores Gift</c:v>
                </c:pt>
                <c:pt idx="3">
                  <c:v>Error Gift</c:v>
                </c:pt>
                <c:pt idx="4">
                  <c:v>Exercitationem Pack</c:v>
                </c:pt>
                <c:pt idx="5">
                  <c:v>Harum Pack</c:v>
                </c:pt>
                <c:pt idx="6">
                  <c:v>Magnam Set</c:v>
                </c:pt>
                <c:pt idx="7">
                  <c:v>Nam Gift</c:v>
                </c:pt>
                <c:pt idx="8">
                  <c:v>Nostrum Box</c:v>
                </c:pt>
                <c:pt idx="9">
                  <c:v>Quia Gift</c:v>
                </c:pt>
              </c:strCache>
            </c:strRef>
          </c:cat>
          <c:val>
            <c:numRef>
              <c:f>PIVOT!$B$15:$B$25</c:f>
              <c:numCache>
                <c:formatCode>"₹"\ #,##0</c:formatCode>
                <c:ptCount val="10"/>
                <c:pt idx="0">
                  <c:v>97665</c:v>
                </c:pt>
                <c:pt idx="1">
                  <c:v>90036</c:v>
                </c:pt>
                <c:pt idx="2">
                  <c:v>106624</c:v>
                </c:pt>
                <c:pt idx="3">
                  <c:v>97012</c:v>
                </c:pt>
                <c:pt idx="4">
                  <c:v>96701</c:v>
                </c:pt>
                <c:pt idx="5">
                  <c:v>101556</c:v>
                </c:pt>
                <c:pt idx="6">
                  <c:v>121905</c:v>
                </c:pt>
                <c:pt idx="7">
                  <c:v>91385</c:v>
                </c:pt>
                <c:pt idx="8">
                  <c:v>97656</c:v>
                </c:pt>
                <c:pt idx="9">
                  <c:v>114476</c:v>
                </c:pt>
              </c:numCache>
            </c:numRef>
          </c:val>
          <c:extLst>
            <c:ext xmlns:c16="http://schemas.microsoft.com/office/drawing/2014/chart" uri="{C3380CC4-5D6E-409C-BE32-E72D297353CC}">
              <c16:uniqueId val="{00000005-A9B2-4D2D-928D-A29887DC8896}"/>
            </c:ext>
          </c:extLst>
        </c:ser>
        <c:dLbls>
          <c:dLblPos val="outEnd"/>
          <c:showLegendKey val="0"/>
          <c:showVal val="1"/>
          <c:showCatName val="0"/>
          <c:showSerName val="0"/>
          <c:showPercent val="0"/>
          <c:showBubbleSize val="0"/>
        </c:dLbls>
        <c:gapWidth val="100"/>
        <c:axId val="623201375"/>
        <c:axId val="623200895"/>
      </c:barChart>
      <c:catAx>
        <c:axId val="623201375"/>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23200895"/>
        <c:crosses val="autoZero"/>
        <c:auto val="1"/>
        <c:lblAlgn val="ctr"/>
        <c:lblOffset val="100"/>
        <c:noMultiLvlLbl val="0"/>
      </c:catAx>
      <c:valAx>
        <c:axId val="623200895"/>
        <c:scaling>
          <c:orientation val="minMax"/>
        </c:scaling>
        <c:delete val="1"/>
        <c:axPos val="b"/>
        <c:numFmt formatCode="&quot;₹&quot;\ #,##0" sourceLinked="1"/>
        <c:majorTickMark val="none"/>
        <c:minorTickMark val="none"/>
        <c:tickLblPos val="nextTo"/>
        <c:crossAx val="6232013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2.xlsx]PIVOT!MONTH AND REV </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Monthly Revenue Trend </a:t>
            </a:r>
          </a:p>
        </c:rich>
      </c:tx>
      <c:layout>
        <c:manualLayout>
          <c:xMode val="edge"/>
          <c:yMode val="edge"/>
          <c:x val="3.8843634445810071E-2"/>
          <c:y val="2.726748652817980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12700">
              <a:solidFill>
                <a:schemeClr val="lt2"/>
              </a:solidFill>
              <a:round/>
            </a:ln>
            <a:effectLst>
              <a:outerShdw blurRad="50800" dist="381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PIVOT!$B$28</c:f>
              <c:strCache>
                <c:ptCount val="1"/>
                <c:pt idx="0">
                  <c:v>Total</c:v>
                </c:pt>
              </c:strCache>
            </c:strRef>
          </c:tx>
          <c:spPr>
            <a:ln w="31750"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12700">
                <a:solidFill>
                  <a:schemeClr val="lt2"/>
                </a:solidFill>
                <a:round/>
              </a:ln>
              <a:effectLst>
                <a:outerShdw blurRad="50800" dist="38100" dir="5400000" rotWithShape="0">
                  <a:srgbClr val="000000">
                    <a:alpha val="35000"/>
                  </a:srgbClr>
                </a:outerShdw>
              </a:effectLst>
            </c:spPr>
          </c:marker>
          <c:cat>
            <c:strRef>
              <c:f>PIVOT!$A$29:$A$41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PIVOT!$B$29:$B$41</c:f>
              <c:numCache>
                <c:formatCode>"₹"\ #.0,\K</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5-D6B7-4601-8BE0-8F42AF0B7A3D}"/>
            </c:ext>
          </c:extLst>
        </c:ser>
        <c:dLbls>
          <c:showLegendKey val="0"/>
          <c:showVal val="0"/>
          <c:showCatName val="0"/>
          <c:showSerName val="0"/>
          <c:showPercent val="0"/>
          <c:showBubbleSize val="0"/>
        </c:dLbls>
        <c:marker val="1"/>
        <c:smooth val="0"/>
        <c:axId val="1920569631"/>
        <c:axId val="1920576351"/>
      </c:lineChart>
      <c:catAx>
        <c:axId val="1920569631"/>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20576351"/>
        <c:crosses val="autoZero"/>
        <c:auto val="1"/>
        <c:lblAlgn val="ctr"/>
        <c:lblOffset val="100"/>
        <c:noMultiLvlLbl val="0"/>
      </c:catAx>
      <c:valAx>
        <c:axId val="1920576351"/>
        <c:scaling>
          <c:orientation val="minMax"/>
        </c:scaling>
        <c:delete val="0"/>
        <c:axPos val="l"/>
        <c:majorGridlines>
          <c:spPr>
            <a:ln w="9525" cap="flat" cmpd="sng" algn="ctr">
              <a:solidFill>
                <a:schemeClr val="tx2">
                  <a:lumMod val="15000"/>
                  <a:lumOff val="85000"/>
                </a:schemeClr>
              </a:solidFill>
              <a:round/>
            </a:ln>
            <a:effectLst/>
          </c:spPr>
        </c:majorGridlines>
        <c:numFmt formatCode="&quot;₹&quot;\ #.0,\K"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205696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2.xlsx]PIVOT!PivotTable13</c:name>
    <c:fmtId val="1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Revenue based on days</a:t>
            </a:r>
          </a:p>
        </c:rich>
      </c:tx>
      <c:layout>
        <c:manualLayout>
          <c:xMode val="edge"/>
          <c:yMode val="edge"/>
          <c:x val="6.5208773856821653E-2"/>
          <c:y val="2.302450641440993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12700">
              <a:solidFill>
                <a:schemeClr val="lt2"/>
              </a:solidFill>
              <a:round/>
            </a:ln>
            <a:effectLst>
              <a:outerShdw blurRad="50800" dist="381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PIVOT!$J$19</c:f>
              <c:strCache>
                <c:ptCount val="1"/>
                <c:pt idx="0">
                  <c:v>Total</c:v>
                </c:pt>
              </c:strCache>
            </c:strRef>
          </c:tx>
          <c:spPr>
            <a:ln w="31750"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12700">
                <a:solidFill>
                  <a:schemeClr val="lt2"/>
                </a:solidFill>
                <a:round/>
              </a:ln>
              <a:effectLst>
                <a:outerShdw blurRad="50800" dist="38100" dir="5400000" rotWithShape="0">
                  <a:srgbClr val="000000">
                    <a:alpha val="35000"/>
                  </a:srgbClr>
                </a:outerShdw>
              </a:effectLst>
            </c:spPr>
          </c:marker>
          <c:cat>
            <c:strRef>
              <c:f>PIVOT!$I$20:$I$27</c:f>
              <c:strCache>
                <c:ptCount val="7"/>
                <c:pt idx="0">
                  <c:v>Sunday</c:v>
                </c:pt>
                <c:pt idx="1">
                  <c:v>Monday</c:v>
                </c:pt>
                <c:pt idx="2">
                  <c:v>Tuesday</c:v>
                </c:pt>
                <c:pt idx="3">
                  <c:v>Wednesday</c:v>
                </c:pt>
                <c:pt idx="4">
                  <c:v>Thursday</c:v>
                </c:pt>
                <c:pt idx="5">
                  <c:v>Friday</c:v>
                </c:pt>
                <c:pt idx="6">
                  <c:v>Saturday</c:v>
                </c:pt>
              </c:strCache>
            </c:strRef>
          </c:cat>
          <c:val>
            <c:numRef>
              <c:f>PIVOT!$J$20:$J$27</c:f>
              <c:numCache>
                <c:formatCode>"₹"\ #.0,\K</c:formatCode>
                <c:ptCount val="7"/>
                <c:pt idx="0">
                  <c:v>628138</c:v>
                </c:pt>
                <c:pt idx="1">
                  <c:v>461670</c:v>
                </c:pt>
                <c:pt idx="2">
                  <c:v>677223</c:v>
                </c:pt>
                <c:pt idx="3">
                  <c:v>415192</c:v>
                </c:pt>
                <c:pt idx="4">
                  <c:v>418354</c:v>
                </c:pt>
                <c:pt idx="5">
                  <c:v>475447</c:v>
                </c:pt>
                <c:pt idx="6">
                  <c:v>444960</c:v>
                </c:pt>
              </c:numCache>
            </c:numRef>
          </c:val>
          <c:smooth val="0"/>
          <c:extLst>
            <c:ext xmlns:c16="http://schemas.microsoft.com/office/drawing/2014/chart" uri="{C3380CC4-5D6E-409C-BE32-E72D297353CC}">
              <c16:uniqueId val="{00000000-32A7-4D60-9534-6256D5C35E78}"/>
            </c:ext>
          </c:extLst>
        </c:ser>
        <c:dLbls>
          <c:showLegendKey val="0"/>
          <c:showVal val="0"/>
          <c:showCatName val="0"/>
          <c:showSerName val="0"/>
          <c:showPercent val="0"/>
          <c:showBubbleSize val="0"/>
        </c:dLbls>
        <c:marker val="1"/>
        <c:smooth val="0"/>
        <c:axId val="47794800"/>
        <c:axId val="47795280"/>
      </c:lineChart>
      <c:catAx>
        <c:axId val="47794800"/>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7795280"/>
        <c:crosses val="autoZero"/>
        <c:auto val="1"/>
        <c:lblAlgn val="ctr"/>
        <c:lblOffset val="100"/>
        <c:noMultiLvlLbl val="0"/>
      </c:catAx>
      <c:valAx>
        <c:axId val="47795280"/>
        <c:scaling>
          <c:orientation val="minMax"/>
        </c:scaling>
        <c:delete val="0"/>
        <c:axPos val="l"/>
        <c:majorGridlines>
          <c:spPr>
            <a:ln w="9525" cap="flat" cmpd="sng" algn="ctr">
              <a:solidFill>
                <a:schemeClr val="tx2">
                  <a:lumMod val="15000"/>
                  <a:lumOff val="85000"/>
                </a:schemeClr>
              </a:solidFill>
              <a:round/>
            </a:ln>
            <a:effectLst/>
          </c:spPr>
        </c:majorGridlines>
        <c:numFmt formatCode="&quot;₹&quot;\ #.0,\K"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77948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2.xlsx]PIVOT!CITY AND REVENUE</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10 cities based on revenue</a:t>
            </a:r>
          </a:p>
        </c:rich>
      </c:tx>
      <c:layout>
        <c:manualLayout>
          <c:xMode val="edge"/>
          <c:yMode val="edge"/>
          <c:x val="4.7014423333011097E-2"/>
          <c:y val="1.817832435211986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PIVOT!$E$28</c:f>
              <c:strCache>
                <c:ptCount val="1"/>
                <c:pt idx="0">
                  <c:v>Total</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50800" dist="381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PIVOT!$D$29:$D$39</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PIVOT!$E$29:$E$39</c:f>
              <c:numCache>
                <c:formatCode>#,##0</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5-1659-4378-BDD3-F47BC8D4DBBA}"/>
            </c:ext>
          </c:extLst>
        </c:ser>
        <c:dLbls>
          <c:dLblPos val="outEnd"/>
          <c:showLegendKey val="0"/>
          <c:showVal val="1"/>
          <c:showCatName val="0"/>
          <c:showSerName val="0"/>
          <c:showPercent val="0"/>
          <c:showBubbleSize val="0"/>
        </c:dLbls>
        <c:gapWidth val="100"/>
        <c:axId val="198128688"/>
        <c:axId val="198130128"/>
      </c:barChart>
      <c:catAx>
        <c:axId val="19812868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8130128"/>
        <c:crosses val="autoZero"/>
        <c:auto val="1"/>
        <c:lblAlgn val="ctr"/>
        <c:lblOffset val="100"/>
        <c:noMultiLvlLbl val="0"/>
      </c:catAx>
      <c:valAx>
        <c:axId val="198130128"/>
        <c:scaling>
          <c:orientation val="minMax"/>
        </c:scaling>
        <c:delete val="1"/>
        <c:axPos val="l"/>
        <c:numFmt formatCode="#,##0" sourceLinked="1"/>
        <c:majorTickMark val="none"/>
        <c:minorTickMark val="none"/>
        <c:tickLblPos val="nextTo"/>
        <c:crossAx val="1981286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2.xlsx]PIVOT!gender</c:name>
    <c:fmtId val="2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Revenue based on demography</a:t>
            </a:r>
          </a:p>
        </c:rich>
      </c:tx>
      <c:layout>
        <c:manualLayout>
          <c:xMode val="edge"/>
          <c:yMode val="edge"/>
          <c:x val="3.315551223388611E-2"/>
          <c:y val="2.63198525259286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solidFill>
              <a:sysClr val="windowText" lastClr="000000"/>
            </a:solid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solidFill>
              <a:sysClr val="windowText" lastClr="000000"/>
            </a:solidFill>
          </a:ln>
          <a:effectLst>
            <a:outerShdw blurRad="50800" dist="38100" dir="5400000" rotWithShape="0">
              <a:srgbClr val="000000">
                <a:alpha val="35000"/>
              </a:srgbClr>
            </a:outerShdw>
          </a:effectLst>
        </c:spPr>
      </c:pivotFmt>
      <c:pivotFmt>
        <c:idx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solidFill>
              <a:sysClr val="windowText" lastClr="000000"/>
            </a:solidFill>
          </a:ln>
          <a:effectLst>
            <a:outerShdw blurRad="50800" dist="38100" dir="5400000" rotWithShape="0">
              <a:srgbClr val="000000">
                <a:alpha val="35000"/>
              </a:srgbClr>
            </a:outerShdw>
          </a:effectLst>
        </c:spPr>
      </c:pivotFmt>
    </c:pivotFmts>
    <c:plotArea>
      <c:layout/>
      <c:pieChart>
        <c:varyColors val="1"/>
        <c:ser>
          <c:idx val="0"/>
          <c:order val="0"/>
          <c:tx>
            <c:strRef>
              <c:f>PIVOT!$I$5</c:f>
              <c:strCache>
                <c:ptCount val="1"/>
                <c:pt idx="0">
                  <c:v>Total</c:v>
                </c:pt>
              </c:strCache>
            </c:strRef>
          </c:tx>
          <c:spPr>
            <a:ln>
              <a:solidFill>
                <a:sysClr val="windowText" lastClr="000000"/>
              </a:solidFill>
            </a:ln>
          </c:spPr>
          <c:dPt>
            <c:idx val="0"/>
            <c:bubble3D val="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solidFill>
                  <a:sysClr val="windowText" lastClr="000000"/>
                </a:solidFill>
              </a:ln>
              <a:effectLst>
                <a:outerShdw blurRad="50800" dist="38100" dir="5400000" rotWithShape="0">
                  <a:srgbClr val="000000">
                    <a:alpha val="35000"/>
                  </a:srgbClr>
                </a:outerShdw>
              </a:effectLst>
            </c:spPr>
            <c:extLst>
              <c:ext xmlns:c16="http://schemas.microsoft.com/office/drawing/2014/chart" uri="{C3380CC4-5D6E-409C-BE32-E72D297353CC}">
                <c16:uniqueId val="{00000001-9D5F-412C-978A-8C27ED2905FD}"/>
              </c:ext>
            </c:extLst>
          </c:dPt>
          <c:dPt>
            <c:idx val="1"/>
            <c:bubble3D val="0"/>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solidFill>
                  <a:sysClr val="windowText" lastClr="000000"/>
                </a:solidFill>
              </a:ln>
              <a:effectLst>
                <a:outerShdw blurRad="50800" dist="38100" dir="5400000" rotWithShape="0">
                  <a:srgbClr val="000000">
                    <a:alpha val="35000"/>
                  </a:srgbClr>
                </a:outerShdw>
              </a:effectLst>
            </c:spPr>
            <c:extLst>
              <c:ext xmlns:c16="http://schemas.microsoft.com/office/drawing/2014/chart" uri="{C3380CC4-5D6E-409C-BE32-E72D297353CC}">
                <c16:uniqueId val="{00000003-9D5F-412C-978A-8C27ED2905F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PIVOT!$H$6:$H$8</c:f>
              <c:strCache>
                <c:ptCount val="2"/>
                <c:pt idx="0">
                  <c:v>Female</c:v>
                </c:pt>
                <c:pt idx="1">
                  <c:v>Male</c:v>
                </c:pt>
              </c:strCache>
            </c:strRef>
          </c:cat>
          <c:val>
            <c:numRef>
              <c:f>PIVOT!$I$6:$I$8</c:f>
              <c:numCache>
                <c:formatCode>0.00%</c:formatCode>
                <c:ptCount val="2"/>
                <c:pt idx="0">
                  <c:v>0.49155605364863914</c:v>
                </c:pt>
                <c:pt idx="1">
                  <c:v>0.50844394635136092</c:v>
                </c:pt>
              </c:numCache>
            </c:numRef>
          </c:val>
          <c:extLst>
            <c:ext xmlns:c16="http://schemas.microsoft.com/office/drawing/2014/chart" uri="{C3380CC4-5D6E-409C-BE32-E72D297353CC}">
              <c16:uniqueId val="{00000005-DB3B-4A3C-B8C1-0E9835F9E132}"/>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3364929118669897"/>
          <c:y val="0.47349449234634577"/>
          <c:w val="0.13264587702967032"/>
          <c:h val="0.152269451720130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2.xlsx]PIVOT!customers</c:name>
    <c:fmtId val="1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10 customers - Revenue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PIVOT!$L$8</c:f>
              <c:strCache>
                <c:ptCount val="1"/>
                <c:pt idx="0">
                  <c:v>Total</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50800" dist="381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PIVOT!$K$9:$K$19</c:f>
              <c:strCache>
                <c:ptCount val="10"/>
                <c:pt idx="0">
                  <c:v>C008</c:v>
                </c:pt>
                <c:pt idx="1">
                  <c:v>C013</c:v>
                </c:pt>
                <c:pt idx="2">
                  <c:v>C020</c:v>
                </c:pt>
                <c:pt idx="3">
                  <c:v>C024</c:v>
                </c:pt>
                <c:pt idx="4">
                  <c:v>C044</c:v>
                </c:pt>
                <c:pt idx="5">
                  <c:v>C045</c:v>
                </c:pt>
                <c:pt idx="6">
                  <c:v>C046</c:v>
                </c:pt>
                <c:pt idx="7">
                  <c:v>C051</c:v>
                </c:pt>
                <c:pt idx="8">
                  <c:v>C083</c:v>
                </c:pt>
                <c:pt idx="9">
                  <c:v>C099</c:v>
                </c:pt>
              </c:strCache>
            </c:strRef>
          </c:cat>
          <c:val>
            <c:numRef>
              <c:f>PIVOT!$L$9:$L$19</c:f>
              <c:numCache>
                <c:formatCode>"₹"\ #,##0</c:formatCode>
                <c:ptCount val="10"/>
                <c:pt idx="0">
                  <c:v>50151</c:v>
                </c:pt>
                <c:pt idx="1">
                  <c:v>46738</c:v>
                </c:pt>
                <c:pt idx="2">
                  <c:v>75029</c:v>
                </c:pt>
                <c:pt idx="3">
                  <c:v>59666</c:v>
                </c:pt>
                <c:pt idx="4">
                  <c:v>70409</c:v>
                </c:pt>
                <c:pt idx="5">
                  <c:v>61294</c:v>
                </c:pt>
                <c:pt idx="6">
                  <c:v>29150</c:v>
                </c:pt>
                <c:pt idx="7">
                  <c:v>50856</c:v>
                </c:pt>
                <c:pt idx="8">
                  <c:v>42088</c:v>
                </c:pt>
                <c:pt idx="9">
                  <c:v>53082</c:v>
                </c:pt>
              </c:numCache>
            </c:numRef>
          </c:val>
          <c:extLst>
            <c:ext xmlns:c16="http://schemas.microsoft.com/office/drawing/2014/chart" uri="{C3380CC4-5D6E-409C-BE32-E72D297353CC}">
              <c16:uniqueId val="{00000000-0812-4C7B-B1E2-42ECA0D4D8EF}"/>
            </c:ext>
          </c:extLst>
        </c:ser>
        <c:dLbls>
          <c:dLblPos val="outEnd"/>
          <c:showLegendKey val="0"/>
          <c:showVal val="1"/>
          <c:showCatName val="0"/>
          <c:showSerName val="0"/>
          <c:showPercent val="0"/>
          <c:showBubbleSize val="0"/>
        </c:dLbls>
        <c:gapWidth val="100"/>
        <c:axId val="731518352"/>
        <c:axId val="731521712"/>
      </c:barChart>
      <c:catAx>
        <c:axId val="73151835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31521712"/>
        <c:crosses val="autoZero"/>
        <c:auto val="1"/>
        <c:lblAlgn val="ctr"/>
        <c:lblOffset val="100"/>
        <c:noMultiLvlLbl val="0"/>
      </c:catAx>
      <c:valAx>
        <c:axId val="731521712"/>
        <c:scaling>
          <c:orientation val="minMax"/>
        </c:scaling>
        <c:delete val="1"/>
        <c:axPos val="b"/>
        <c:majorGridlines>
          <c:spPr>
            <a:ln w="9525" cap="flat" cmpd="sng" algn="ctr">
              <a:solidFill>
                <a:schemeClr val="tx2">
                  <a:lumMod val="15000"/>
                  <a:lumOff val="85000"/>
                </a:schemeClr>
              </a:solidFill>
              <a:round/>
            </a:ln>
            <a:effectLst/>
          </c:spPr>
        </c:majorGridlines>
        <c:numFmt formatCode="&quot;₹&quot;\ #,##0" sourceLinked="1"/>
        <c:majorTickMark val="none"/>
        <c:minorTickMark val="none"/>
        <c:tickLblPos val="nextTo"/>
        <c:crossAx val="7315183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596514</xdr:colOff>
      <xdr:row>6</xdr:row>
      <xdr:rowOff>163560</xdr:rowOff>
    </xdr:to>
    <xdr:sp macro="" textlink="">
      <xdr:nvSpPr>
        <xdr:cNvPr id="19" name="TextBox 18">
          <a:extLst>
            <a:ext uri="{FF2B5EF4-FFF2-40B4-BE49-F238E27FC236}">
              <a16:creationId xmlns:a16="http://schemas.microsoft.com/office/drawing/2014/main" id="{D5D84C35-F6A8-45D3-8E7B-21A8E16589EF}"/>
            </a:ext>
          </a:extLst>
        </xdr:cNvPr>
        <xdr:cNvSpPr txBox="1"/>
      </xdr:nvSpPr>
      <xdr:spPr>
        <a:xfrm>
          <a:off x="0" y="0"/>
          <a:ext cx="4339166" cy="1144924"/>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IN" sz="2900" b="1" baseline="0">
              <a:latin typeface="Bahnschrift SemiCondensed" panose="020B0502040204020203" pitchFamily="34" charset="0"/>
            </a:rPr>
            <a:t>FNP SALES ANALYSIS</a:t>
          </a:r>
        </a:p>
      </xdr:txBody>
    </xdr:sp>
    <xdr:clientData/>
  </xdr:twoCellAnchor>
  <xdr:oneCellAnchor>
    <xdr:from>
      <xdr:col>8</xdr:col>
      <xdr:colOff>17887</xdr:colOff>
      <xdr:row>0</xdr:row>
      <xdr:rowOff>0</xdr:rowOff>
    </xdr:from>
    <xdr:ext cx="1422042" cy="1144789"/>
    <xdr:sp macro="" textlink="">
      <xdr:nvSpPr>
        <xdr:cNvPr id="15" name="TextBox 14">
          <a:extLst>
            <a:ext uri="{FF2B5EF4-FFF2-40B4-BE49-F238E27FC236}">
              <a16:creationId xmlns:a16="http://schemas.microsoft.com/office/drawing/2014/main" id="{1026875D-4A77-29F8-75C7-884931299EB9}"/>
            </a:ext>
          </a:extLst>
        </xdr:cNvPr>
        <xdr:cNvSpPr txBox="1"/>
      </xdr:nvSpPr>
      <xdr:spPr>
        <a:xfrm>
          <a:off x="4382394" y="0"/>
          <a:ext cx="1422042" cy="1144789"/>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pPr algn="ctr"/>
          <a:r>
            <a:rPr lang="en-IN" sz="1400" b="1"/>
            <a:t>Total</a:t>
          </a:r>
          <a:r>
            <a:rPr lang="en-IN" sz="1400" b="1" baseline="0"/>
            <a:t> Orders</a:t>
          </a:r>
        </a:p>
        <a:p>
          <a:pPr algn="ctr"/>
          <a:r>
            <a:rPr lang="en-IN" sz="3600" b="1" i="0" u="none" strike="noStrike">
              <a:solidFill>
                <a:schemeClr val="dk1"/>
              </a:solidFill>
              <a:effectLst/>
              <a:latin typeface="+mn-lt"/>
              <a:ea typeface="+mn-ea"/>
              <a:cs typeface="+mn-cs"/>
            </a:rPr>
            <a:t>1,000</a:t>
          </a:r>
        </a:p>
        <a:p>
          <a:pPr algn="ctr"/>
          <a:r>
            <a:rPr lang="en-IN" sz="3200" b="1"/>
            <a:t> </a:t>
          </a:r>
        </a:p>
      </xdr:txBody>
    </xdr:sp>
    <xdr:clientData/>
  </xdr:oneCellAnchor>
  <xdr:oneCellAnchor>
    <xdr:from>
      <xdr:col>10</xdr:col>
      <xdr:colOff>259366</xdr:colOff>
      <xdr:row>0</xdr:row>
      <xdr:rowOff>0</xdr:rowOff>
    </xdr:from>
    <xdr:ext cx="2325352" cy="1135845"/>
    <xdr:sp macro="" textlink="">
      <xdr:nvSpPr>
        <xdr:cNvPr id="16" name="TextBox 15">
          <a:extLst>
            <a:ext uri="{FF2B5EF4-FFF2-40B4-BE49-F238E27FC236}">
              <a16:creationId xmlns:a16="http://schemas.microsoft.com/office/drawing/2014/main" id="{92352CA4-A35F-42B3-97F6-1F99B28038E5}"/>
            </a:ext>
          </a:extLst>
        </xdr:cNvPr>
        <xdr:cNvSpPr txBox="1"/>
      </xdr:nvSpPr>
      <xdr:spPr>
        <a:xfrm>
          <a:off x="5840211" y="0"/>
          <a:ext cx="2325352" cy="1135845"/>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pPr algn="ctr"/>
          <a:r>
            <a:rPr lang="en-IN" sz="1400" b="1"/>
            <a:t>Total</a:t>
          </a:r>
          <a:r>
            <a:rPr lang="en-IN" sz="1400" b="1" baseline="0"/>
            <a:t> Revenue</a:t>
          </a:r>
        </a:p>
        <a:p>
          <a:pPr algn="ctr"/>
          <a:r>
            <a:rPr lang="en-IN" sz="3200" b="1" i="0" u="none" strike="noStrike">
              <a:solidFill>
                <a:schemeClr val="dk1"/>
              </a:solidFill>
              <a:effectLst/>
              <a:latin typeface="+mn-lt"/>
              <a:ea typeface="+mn-ea"/>
              <a:cs typeface="+mn-cs"/>
            </a:rPr>
            <a:t>₹ 35,20,984 </a:t>
          </a:r>
          <a:r>
            <a:rPr lang="en-IN" sz="3200"/>
            <a:t> </a:t>
          </a:r>
          <a:r>
            <a:rPr lang="en-IN" sz="3200" b="1"/>
            <a:t>  </a:t>
          </a:r>
          <a:endParaRPr lang="en-IN" sz="3200" b="0" i="0" u="none" strike="noStrike">
            <a:solidFill>
              <a:schemeClr val="dk1"/>
            </a:solidFill>
            <a:effectLst/>
            <a:latin typeface="+mn-lt"/>
            <a:ea typeface="+mn-ea"/>
            <a:cs typeface="+mn-cs"/>
          </a:endParaRPr>
        </a:p>
        <a:p>
          <a:pPr algn="ctr"/>
          <a:endParaRPr lang="en-IN" sz="1400" b="1"/>
        </a:p>
      </xdr:txBody>
    </xdr:sp>
    <xdr:clientData/>
  </xdr:oneCellAnchor>
  <xdr:twoCellAnchor>
    <xdr:from>
      <xdr:col>7</xdr:col>
      <xdr:colOff>413712</xdr:colOff>
      <xdr:row>6</xdr:row>
      <xdr:rowOff>121146</xdr:rowOff>
    </xdr:from>
    <xdr:to>
      <xdr:col>15</xdr:col>
      <xdr:colOff>163560</xdr:colOff>
      <xdr:row>21</xdr:row>
      <xdr:rowOff>98429</xdr:rowOff>
    </xdr:to>
    <xdr:graphicFrame macro="">
      <xdr:nvGraphicFramePr>
        <xdr:cNvPr id="2" name="Chart 1">
          <a:extLst>
            <a:ext uri="{FF2B5EF4-FFF2-40B4-BE49-F238E27FC236}">
              <a16:creationId xmlns:a16="http://schemas.microsoft.com/office/drawing/2014/main" id="{EEED87B8-9C96-47E5-8CC5-94E329DB6B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163560</xdr:colOff>
      <xdr:row>6</xdr:row>
      <xdr:rowOff>105834</xdr:rowOff>
    </xdr:from>
    <xdr:to>
      <xdr:col>22</xdr:col>
      <xdr:colOff>480692</xdr:colOff>
      <xdr:row>21</xdr:row>
      <xdr:rowOff>88132</xdr:rowOff>
    </xdr:to>
    <xdr:graphicFrame macro="">
      <xdr:nvGraphicFramePr>
        <xdr:cNvPr id="4" name="Chart 3">
          <a:extLst>
            <a:ext uri="{FF2B5EF4-FFF2-40B4-BE49-F238E27FC236}">
              <a16:creationId xmlns:a16="http://schemas.microsoft.com/office/drawing/2014/main" id="{0E97203F-784B-4AE4-8861-93D4797667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151771</xdr:colOff>
      <xdr:row>21</xdr:row>
      <xdr:rowOff>115456</xdr:rowOff>
    </xdr:from>
    <xdr:to>
      <xdr:col>22</xdr:col>
      <xdr:colOff>451053</xdr:colOff>
      <xdr:row>36</xdr:row>
      <xdr:rowOff>58302</xdr:rowOff>
    </xdr:to>
    <xdr:graphicFrame macro="">
      <xdr:nvGraphicFramePr>
        <xdr:cNvPr id="7" name="Chart 6">
          <a:extLst>
            <a:ext uri="{FF2B5EF4-FFF2-40B4-BE49-F238E27FC236}">
              <a16:creationId xmlns:a16="http://schemas.microsoft.com/office/drawing/2014/main" id="{FA27C80C-1023-43EB-B9E5-91CED1769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307877</xdr:colOff>
      <xdr:row>21</xdr:row>
      <xdr:rowOff>78461</xdr:rowOff>
    </xdr:from>
    <xdr:to>
      <xdr:col>15</xdr:col>
      <xdr:colOff>144317</xdr:colOff>
      <xdr:row>36</xdr:row>
      <xdr:rowOff>55744</xdr:rowOff>
    </xdr:to>
    <xdr:graphicFrame macro="">
      <xdr:nvGraphicFramePr>
        <xdr:cNvPr id="5" name="Chart 4">
          <a:extLst>
            <a:ext uri="{FF2B5EF4-FFF2-40B4-BE49-F238E27FC236}">
              <a16:creationId xmlns:a16="http://schemas.microsoft.com/office/drawing/2014/main" id="{DE63EE09-973A-4778-9B92-4557E9A523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125211</xdr:colOff>
      <xdr:row>0</xdr:row>
      <xdr:rowOff>0</xdr:rowOff>
    </xdr:from>
    <xdr:to>
      <xdr:col>18</xdr:col>
      <xdr:colOff>48106</xdr:colOff>
      <xdr:row>6</xdr:row>
      <xdr:rowOff>125210</xdr:rowOff>
    </xdr:to>
    <xdr:sp macro="" textlink="">
      <xdr:nvSpPr>
        <xdr:cNvPr id="17" name="TextBox 16">
          <a:extLst>
            <a:ext uri="{FF2B5EF4-FFF2-40B4-BE49-F238E27FC236}">
              <a16:creationId xmlns:a16="http://schemas.microsoft.com/office/drawing/2014/main" id="{33442A2B-94BF-449A-B42D-42E68C285A1C}"/>
            </a:ext>
          </a:extLst>
        </xdr:cNvPr>
        <xdr:cNvSpPr txBox="1"/>
      </xdr:nvSpPr>
      <xdr:spPr>
        <a:xfrm>
          <a:off x="8178166" y="0"/>
          <a:ext cx="1741304" cy="1106574"/>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baseline="0"/>
            <a:t>Avg Revenue</a:t>
          </a:r>
        </a:p>
        <a:p>
          <a:pPr algn="ctr"/>
          <a:r>
            <a:rPr lang="en-IN" sz="3200" b="1" i="0" u="none" strike="noStrike">
              <a:solidFill>
                <a:schemeClr val="dk1"/>
              </a:solidFill>
              <a:effectLst/>
              <a:latin typeface="+mn-lt"/>
              <a:ea typeface="+mn-ea"/>
              <a:cs typeface="+mn-cs"/>
            </a:rPr>
            <a:t>₹ </a:t>
          </a:r>
          <a:r>
            <a:rPr lang="en-IN" sz="3200" b="1" i="0" u="none" strike="noStrike">
              <a:solidFill>
                <a:sysClr val="windowText" lastClr="000000"/>
              </a:solidFill>
              <a:effectLst/>
              <a:latin typeface="+mn-lt"/>
              <a:ea typeface="+mn-ea"/>
              <a:cs typeface="+mn-cs"/>
            </a:rPr>
            <a:t>3,521</a:t>
          </a:r>
          <a:r>
            <a:rPr lang="en-IN" sz="3200" b="1">
              <a:solidFill>
                <a:sysClr val="windowText" lastClr="000000"/>
              </a:solidFill>
            </a:rPr>
            <a:t>  </a:t>
          </a:r>
        </a:p>
      </xdr:txBody>
    </xdr:sp>
    <xdr:clientData/>
  </xdr:twoCellAnchor>
  <xdr:twoCellAnchor editAs="oneCell">
    <xdr:from>
      <xdr:col>22</xdr:col>
      <xdr:colOff>537703</xdr:colOff>
      <xdr:row>21</xdr:row>
      <xdr:rowOff>115593</xdr:rowOff>
    </xdr:from>
    <xdr:to>
      <xdr:col>25</xdr:col>
      <xdr:colOff>541996</xdr:colOff>
      <xdr:row>36</xdr:row>
      <xdr:rowOff>161156</xdr:rowOff>
    </xdr:to>
    <mc:AlternateContent xmlns:mc="http://schemas.openxmlformats.org/markup-compatibility/2006" xmlns:a14="http://schemas.microsoft.com/office/drawing/2010/main">
      <mc:Choice Requires="a14">
        <xdr:graphicFrame macro="">
          <xdr:nvGraphicFramePr>
            <xdr:cNvPr id="8" name="Occasion">
              <a:extLst>
                <a:ext uri="{FF2B5EF4-FFF2-40B4-BE49-F238E27FC236}">
                  <a16:creationId xmlns:a16="http://schemas.microsoft.com/office/drawing/2014/main" id="{A3937170-D395-4D6F-B8A6-0F21FAD5D810}"/>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1967703" y="3839002"/>
              <a:ext cx="1822702" cy="26553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79543</xdr:colOff>
      <xdr:row>0</xdr:row>
      <xdr:rowOff>0</xdr:rowOff>
    </xdr:from>
    <xdr:to>
      <xdr:col>22</xdr:col>
      <xdr:colOff>488918</xdr:colOff>
      <xdr:row>6</xdr:row>
      <xdr:rowOff>116267</xdr:rowOff>
    </xdr:to>
    <xdr:sp macro="" textlink="">
      <xdr:nvSpPr>
        <xdr:cNvPr id="18" name="TextBox 17">
          <a:extLst>
            <a:ext uri="{FF2B5EF4-FFF2-40B4-BE49-F238E27FC236}">
              <a16:creationId xmlns:a16="http://schemas.microsoft.com/office/drawing/2014/main" id="{C902D113-51A5-4731-A7E0-180161B21A62}"/>
            </a:ext>
          </a:extLst>
        </xdr:cNvPr>
        <xdr:cNvSpPr txBox="1"/>
      </xdr:nvSpPr>
      <xdr:spPr>
        <a:xfrm>
          <a:off x="9950907" y="0"/>
          <a:ext cx="1968011" cy="1097631"/>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i="0" u="none" strike="noStrike">
              <a:solidFill>
                <a:schemeClr val="dk1"/>
              </a:solidFill>
              <a:effectLst/>
              <a:latin typeface="+mn-lt"/>
              <a:ea typeface="+mn-ea"/>
              <a:cs typeface="+mn-cs"/>
            </a:rPr>
            <a:t>Order</a:t>
          </a:r>
          <a:r>
            <a:rPr lang="en-IN" sz="1400" b="1" i="0" u="none" strike="noStrike" baseline="0">
              <a:solidFill>
                <a:schemeClr val="dk1"/>
              </a:solidFill>
              <a:effectLst/>
              <a:latin typeface="+mn-lt"/>
              <a:ea typeface="+mn-ea"/>
              <a:cs typeface="+mn-cs"/>
            </a:rPr>
            <a:t> to delivery time</a:t>
          </a:r>
          <a:endParaRPr lang="en-IN" sz="2000" b="1" i="0" u="none" strike="noStrike" baseline="0">
            <a:solidFill>
              <a:schemeClr val="dk1"/>
            </a:solidFill>
            <a:effectLst/>
            <a:latin typeface="+mn-lt"/>
            <a:ea typeface="+mn-ea"/>
            <a:cs typeface="+mn-cs"/>
          </a:endParaRPr>
        </a:p>
        <a:p>
          <a:pPr algn="ctr"/>
          <a:r>
            <a:rPr lang="en-IN" sz="3200" b="1" i="0" u="none" strike="noStrike">
              <a:solidFill>
                <a:schemeClr val="dk1"/>
              </a:solidFill>
              <a:effectLst/>
              <a:latin typeface="+mn-lt"/>
              <a:ea typeface="+mn-ea"/>
              <a:cs typeface="+mn-cs"/>
            </a:rPr>
            <a:t>6 DAYS</a:t>
          </a:r>
          <a:r>
            <a:rPr lang="en-IN" sz="3200" b="1"/>
            <a:t>  </a:t>
          </a:r>
        </a:p>
      </xdr:txBody>
    </xdr:sp>
    <xdr:clientData/>
  </xdr:twoCellAnchor>
  <xdr:twoCellAnchor editAs="oneCell">
    <xdr:from>
      <xdr:col>22</xdr:col>
      <xdr:colOff>567038</xdr:colOff>
      <xdr:row>0</xdr:row>
      <xdr:rowOff>0</xdr:rowOff>
    </xdr:from>
    <xdr:to>
      <xdr:col>25</xdr:col>
      <xdr:colOff>510873</xdr:colOff>
      <xdr:row>9</xdr:row>
      <xdr:rowOff>117866</xdr:rowOff>
    </xdr:to>
    <mc:AlternateContent xmlns:mc="http://schemas.openxmlformats.org/markup-compatibility/2006" xmlns:tsle="http://schemas.microsoft.com/office/drawing/2012/timeslicer">
      <mc:Choice Requires="tsle">
        <xdr:graphicFrame macro="">
          <xdr:nvGraphicFramePr>
            <xdr:cNvPr id="22" name="Order_Date">
              <a:extLst>
                <a:ext uri="{FF2B5EF4-FFF2-40B4-BE49-F238E27FC236}">
                  <a16:creationId xmlns:a16="http://schemas.microsoft.com/office/drawing/2014/main" id="{30721B89-E522-EDEF-C111-A4B077D3CA89}"/>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1997038" y="0"/>
              <a:ext cx="1762244" cy="157708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0</xdr:colOff>
      <xdr:row>21</xdr:row>
      <xdr:rowOff>59102</xdr:rowOff>
    </xdr:from>
    <xdr:to>
      <xdr:col>7</xdr:col>
      <xdr:colOff>330916</xdr:colOff>
      <xdr:row>36</xdr:row>
      <xdr:rowOff>79375</xdr:rowOff>
    </xdr:to>
    <xdr:graphicFrame macro="">
      <xdr:nvGraphicFramePr>
        <xdr:cNvPr id="3" name="Chart 2">
          <a:extLst>
            <a:ext uri="{FF2B5EF4-FFF2-40B4-BE49-F238E27FC236}">
              <a16:creationId xmlns:a16="http://schemas.microsoft.com/office/drawing/2014/main" id="{C07F3763-3B77-4463-829F-49A6451CAE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22</xdr:col>
      <xdr:colOff>548409</xdr:colOff>
      <xdr:row>9</xdr:row>
      <xdr:rowOff>86591</xdr:rowOff>
    </xdr:from>
    <xdr:to>
      <xdr:col>25</xdr:col>
      <xdr:colOff>558801</xdr:colOff>
      <xdr:row>22</xdr:row>
      <xdr:rowOff>25657</xdr:rowOff>
    </xdr:to>
    <mc:AlternateContent xmlns:mc="http://schemas.openxmlformats.org/markup-compatibility/2006" xmlns:a14="http://schemas.microsoft.com/office/drawing/2010/main">
      <mc:Choice Requires="a14">
        <xdr:graphicFrame macro="">
          <xdr:nvGraphicFramePr>
            <xdr:cNvPr id="10" name="Category">
              <a:extLst>
                <a:ext uri="{FF2B5EF4-FFF2-40B4-BE49-F238E27FC236}">
                  <a16:creationId xmlns:a16="http://schemas.microsoft.com/office/drawing/2014/main" id="{F07CB721-5EA4-4575-9E56-502F7A0AF27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1978409" y="1616364"/>
              <a:ext cx="1828801" cy="22032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6</xdr:row>
      <xdr:rowOff>134697</xdr:rowOff>
    </xdr:from>
    <xdr:to>
      <xdr:col>7</xdr:col>
      <xdr:colOff>423332</xdr:colOff>
      <xdr:row>21</xdr:row>
      <xdr:rowOff>86591</xdr:rowOff>
    </xdr:to>
    <xdr:graphicFrame macro="">
      <xdr:nvGraphicFramePr>
        <xdr:cNvPr id="11" name="Chart 10">
          <a:extLst>
            <a:ext uri="{FF2B5EF4-FFF2-40B4-BE49-F238E27FC236}">
              <a16:creationId xmlns:a16="http://schemas.microsoft.com/office/drawing/2014/main" id="{5209BC86-B401-4BA6-8790-D7098AF8DE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61736</xdr:colOff>
      <xdr:row>1</xdr:row>
      <xdr:rowOff>70555</xdr:rowOff>
    </xdr:from>
    <xdr:to>
      <xdr:col>1</xdr:col>
      <xdr:colOff>352778</xdr:colOff>
      <xdr:row>4</xdr:row>
      <xdr:rowOff>167569</xdr:rowOff>
    </xdr:to>
    <xdr:pic>
      <xdr:nvPicPr>
        <xdr:cNvPr id="13" name="Picture 12">
          <a:extLst>
            <a:ext uri="{FF2B5EF4-FFF2-40B4-BE49-F238E27FC236}">
              <a16:creationId xmlns:a16="http://schemas.microsoft.com/office/drawing/2014/main" id="{757CBA74-F6D2-D736-68FF-E5E20943E4F3}"/>
            </a:ext>
          </a:extLst>
        </xdr:cNvPr>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t="15686" b="14706"/>
        <a:stretch>
          <a:fillRect/>
        </a:stretch>
      </xdr:blipFill>
      <xdr:spPr>
        <a:xfrm>
          <a:off x="61736" y="246944"/>
          <a:ext cx="899584" cy="626181"/>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shka" refreshedDate="45899.02658888889" backgroundQuery="1" createdVersion="8" refreshedVersion="8" minRefreshableVersion="3" recordCount="0" supportSubquery="1" supportAdvancedDrill="1" xr:uid="{1760DD67-7904-43BB-B7B9-70A0DE05112B}">
  <cacheSource type="external" connectionId="5"/>
  <cacheFields count="3">
    <cacheField name="[Measures].[Sum of revenue]" caption="Sum of revenue" numFmtId="0" hierarchy="40" level="32767"/>
    <cacheField name="[Measures].[Average of difference(order&amp;delivery)]" caption="Average of difference(order&amp;delivery)" numFmtId="0" hierarchy="42" level="32767"/>
    <cacheField name="[orders].[Occasion].[Occasion]" caption="Occasion" numFmtId="0" hierarchy="21"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month_order]" caption="month_order" attribute="1" defaultMemberUniqueName="[orders].[month_order].[All]" allUniqueName="[orders].[month_order].[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month_delivery]" caption="month_delivery" attribute="1" defaultMemberUniqueName="[orders].[month_delivery].[All]" allUniqueName="[orders].[month_delivery].[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difference(order&amp;delivery)]" caption="difference(order&amp;delivery)" attribute="1" defaultMemberUniqueName="[orders].[difference(order&amp;delivery)].[All]" allUniqueName="[orders].[difference(order&amp;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delivery_day]" caption="delivery_day" attribute="1" defaultMemberUniqueName="[orders].[delivery_day].[All]" allUniqueName="[orders].[delivery_day].[All]" dimensionUniqueName="[orders]" displayFolder="" count="0" memberValueDatatype="130" unbalanced="0"/>
    <cacheHierarchy uniqueName="[orders].[Column1]" caption="Column1" attribute="1" defaultMemberUniqueName="[orders].[Column1].[All]" allUniqueName="[orders].[Column1].[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10"/>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3"/>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difference(order&amp;delivery)]" caption="Sum of difference(order&amp;delivery)" measure="1" displayFolder="" measureGroup="orders" count="0" hidden="1">
      <extLst>
        <ext xmlns:x15="http://schemas.microsoft.com/office/spreadsheetml/2010/11/main" uri="{B97F6D7D-B522-45F9-BDA1-12C45D357490}">
          <x15:cacheHierarchy aggregatedColumn="22"/>
        </ext>
      </extLst>
    </cacheHierarchy>
    <cacheHierarchy uniqueName="[Measures].[Average of difference(order&amp;delivery)]" caption="Average of difference(order&amp;delivery)"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4"/>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shka" refreshedDate="45899.472280092596" backgroundQuery="1" createdVersion="8" refreshedVersion="8" minRefreshableVersion="3" recordCount="0" supportSubquery="1" supportAdvancedDrill="1" xr:uid="{C8109673-DA07-40D3-BB51-308B19C97323}">
  <cacheSource type="external" connectionId="5"/>
  <cacheFields count="4">
    <cacheField name="[Measures].[Sum of revenue]" caption="Sum of revenue" numFmtId="0" hierarchy="40" level="32767"/>
    <cacheField name="[orders].[month_order].[month_order]" caption="month_order" numFmtId="0" hierarchy="14" level="1">
      <sharedItems count="12">
        <s v="April"/>
        <s v="August"/>
        <s v="December"/>
        <s v="February"/>
        <s v="January"/>
        <s v="July"/>
        <s v="June"/>
        <s v="March"/>
        <s v="May"/>
        <s v="November"/>
        <s v="October"/>
        <s v="September"/>
      </sharedItems>
    </cacheField>
    <cacheField name="[products].[Product_Name].[Product_Name]" caption="Product_Name" numFmtId="0" hierarchy="29" level="1">
      <sharedItems count="10">
        <s v="Deserunt Box"/>
        <s v="Dignissimos Pack"/>
        <s v="Dolores Gift"/>
        <s v="Error Gift"/>
        <s v="Exercitationem Pack"/>
        <s v="Harum Pack"/>
        <s v="Magnam Set"/>
        <s v="Nam Gift"/>
        <s v="Nostrum Box"/>
        <s v="Quia Gift"/>
      </sharedItems>
    </cacheField>
    <cacheField name="[orders].[Occasion].[Occasion]" caption="Occasion" numFmtId="0" hierarchy="21"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month_order]" caption="month_order" attribute="1" defaultMemberUniqueName="[orders].[month_order].[All]" allUniqueName="[orders].[month_order].[All]" dimensionUniqueName="[orders]" displayFolder="" count="2" memberValueDatatype="130" unbalanced="0">
      <fieldsUsage count="2">
        <fieldUsage x="-1"/>
        <fieldUsage x="1"/>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month_delivery]" caption="month_delivery" attribute="1" defaultMemberUniqueName="[orders].[month_delivery].[All]" allUniqueName="[orders].[month_delivery].[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difference(order&amp;delivery)]" caption="difference(order&amp;delivery)" attribute="1" defaultMemberUniqueName="[orders].[difference(order&amp;delivery)].[All]" allUniqueName="[orders].[difference(order&amp;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delivery_day]" caption="delivery_day" attribute="1" defaultMemberUniqueName="[orders].[delivery_day].[All]" allUniqueName="[orders].[delivery_day].[All]" dimensionUniqueName="[orders]" displayFolder="" count="0" memberValueDatatype="130" unbalanced="0"/>
    <cacheHierarchy uniqueName="[orders].[Column1]" caption="Column1" attribute="1" defaultMemberUniqueName="[orders].[Column1].[All]" allUniqueName="[orders].[Column1].[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10"/>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3"/>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difference(order&amp;delivery)]" caption="Sum of difference(order&amp;delivery)" measure="1" displayFolder="" measureGroup="orders" count="0" hidden="1">
      <extLst>
        <ext xmlns:x15="http://schemas.microsoft.com/office/spreadsheetml/2010/11/main" uri="{B97F6D7D-B522-45F9-BDA1-12C45D357490}">
          <x15:cacheHierarchy aggregatedColumn="22"/>
        </ext>
      </extLst>
    </cacheHierarchy>
    <cacheHierarchy uniqueName="[Measures].[Average of difference(order&amp;delivery)]" caption="Average of difference(order&amp;delivery)" measure="1" displayFolder="" measureGroup="orders" count="0" hidden="1">
      <extLst>
        <ext xmlns:x15="http://schemas.microsoft.com/office/spreadsheetml/2010/11/main" uri="{B97F6D7D-B522-45F9-BDA1-12C45D357490}">
          <x15:cacheHierarchy aggregatedColumn="22"/>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4"/>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shka" refreshedDate="45899.472284490737" backgroundQuery="1" createdVersion="8" refreshedVersion="8" minRefreshableVersion="3" recordCount="0" supportSubquery="1" supportAdvancedDrill="1" xr:uid="{9F390EC8-73A8-467A-BD79-95D577988CE3}">
  <cacheSource type="external" connectionId="5"/>
  <cacheFields count="3">
    <cacheField name="[Measures].[Average of revenue]" caption="Average of revenue" numFmtId="0" hierarchy="43" level="32767"/>
    <cacheField name="[Measures].[Count of Order_ID]" caption="Count of Order_ID" numFmtId="0" hierarchy="45" level="32767"/>
    <cacheField name="[orders].[Occasion].[Occasion]" caption="Occasion" numFmtId="0" hierarchy="21"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month_order]" caption="month_order" attribute="1" defaultMemberUniqueName="[orders].[month_order].[All]" allUniqueName="[orders].[month_order].[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month_delivery]" caption="month_delivery" attribute="1" defaultMemberUniqueName="[orders].[month_delivery].[All]" allUniqueName="[orders].[month_delivery].[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difference(order&amp;delivery)]" caption="difference(order&amp;delivery)" attribute="1" defaultMemberUniqueName="[orders].[difference(order&amp;delivery)].[All]" allUniqueName="[orders].[difference(order&amp;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delivery_day]" caption="delivery_day" attribute="1" defaultMemberUniqueName="[orders].[delivery_day].[All]" allUniqueName="[orders].[delivery_day].[All]" dimensionUniqueName="[orders]" displayFolder="" count="0" memberValueDatatype="130" unbalanced="0"/>
    <cacheHierarchy uniqueName="[orders].[Column1]" caption="Column1" attribute="1" defaultMemberUniqueName="[orders].[Column1].[All]" allUniqueName="[orders].[Column1].[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10"/>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3"/>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4"/>
        </ext>
      </extLst>
    </cacheHierarchy>
    <cacheHierarchy uniqueName="[Measures].[Sum of difference(order&amp;delivery)]" caption="Sum of difference(order&amp;delivery)" measure="1" displayFolder="" measureGroup="orders" count="0" hidden="1">
      <extLst>
        <ext xmlns:x15="http://schemas.microsoft.com/office/spreadsheetml/2010/11/main" uri="{B97F6D7D-B522-45F9-BDA1-12C45D357490}">
          <x15:cacheHierarchy aggregatedColumn="22"/>
        </ext>
      </extLst>
    </cacheHierarchy>
    <cacheHierarchy uniqueName="[Measures].[Average of difference(order&amp;delivery)]" caption="Average of difference(order&amp;delivery)" measure="1" displayFolder="" measureGroup="orders" count="0" hidden="1">
      <extLst>
        <ext xmlns:x15="http://schemas.microsoft.com/office/spreadsheetml/2010/11/main" uri="{B97F6D7D-B522-45F9-BDA1-12C45D357490}">
          <x15:cacheHierarchy aggregatedColumn="22"/>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4"/>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shka" refreshedDate="45899.472287384262" backgroundQuery="1" createdVersion="8" refreshedVersion="8" minRefreshableVersion="3" recordCount="0" supportSubquery="1" supportAdvancedDrill="1" xr:uid="{74B2AB0A-5602-4AEB-888E-77EE8F36024F}">
  <cacheSource type="external" connectionId="5"/>
  <cacheFields count="5">
    <cacheField name="[Measures].[Sum of revenue]" caption="Sum of revenue" numFmtId="0" hierarchy="40" level="32767"/>
    <cacheField name="[orders].[month_order].[month_order]" caption="month_order" numFmtId="0" hierarchy="14" level="1">
      <sharedItems count="12">
        <s v="April"/>
        <s v="August"/>
        <s v="December"/>
        <s v="February"/>
        <s v="January"/>
        <s v="July"/>
        <s v="June"/>
        <s v="March"/>
        <s v="May"/>
        <s v="November"/>
        <s v="October"/>
        <s v="September"/>
      </sharedItems>
    </cacheField>
    <cacheField name="[products].[Product_Name].[Product_Name]" caption="Product_Name" numFmtId="0" hierarchy="29" level="1">
      <sharedItems count="62">
        <s v="Adipisci Set"/>
        <s v="Error Gift"/>
        <s v="Exercitationem Pack"/>
        <s v="Expedita Gift"/>
        <s v="Fugit Set"/>
        <s v="Magnam Set"/>
        <s v="Natus Gift"/>
        <s v="Nihil Box"/>
        <s v="Voluptate Set"/>
        <s v="Delectus Gift"/>
        <s v="Dignissimos Pack"/>
        <s v="Maiores Box"/>
        <s v="Non Set"/>
        <s v="Occaecati Gift"/>
        <s v="Provident Pack"/>
        <s v="Qui Gift"/>
        <s v="Quia Gift"/>
        <s v="Recusandae Pack"/>
        <s v="Repudiandae Box"/>
        <s v="Accusantium Gift"/>
        <s v="Ad Box"/>
        <s v="Cum Gift"/>
        <s v="Deserunt Box"/>
        <s v="Fuga Set"/>
        <s v="Iusto Set"/>
        <s v="Mollitia Set"/>
        <s v="Nemo Set"/>
        <s v="Voluptatem Box"/>
        <s v="Accusantium Set"/>
        <s v="Aut Box"/>
        <s v="Dolorum Set"/>
        <s v="Ea Set"/>
        <s v="Maiores Gift"/>
        <s v="Officiis Pack"/>
        <s v="Quisquam Pack"/>
        <s v="Aliquam Box"/>
        <s v="Et Set"/>
        <s v="Harum Pack"/>
        <s v="Id Box"/>
        <s v="In Set"/>
        <s v="Nam Gift"/>
        <s v="Quos Box"/>
        <s v="Quos Set"/>
        <s v="Sed Set"/>
        <s v="Ut Pack"/>
        <s v="Aperiam Box"/>
        <s v="Architecto Gift"/>
        <s v="Dolores Gift"/>
        <s v="Ipsam Set"/>
        <s v="Nostrum Box"/>
        <s v="Pariatur Box"/>
        <s v="Placeat Pack"/>
        <s v="Velit Set"/>
        <s v="Dolorum Box"/>
        <s v="Earum Set"/>
        <s v="Eius Gift"/>
        <s v="Iure Gift"/>
        <s v="Maxime Set"/>
        <s v="Quas Gift"/>
        <s v="Sed Pack"/>
        <s v="Voluptas Box"/>
        <s v="Voluptate Pack"/>
      </sharedItems>
    </cacheField>
    <cacheField name="[customers].[Gender].[Gender]" caption="Gender" numFmtId="0" hierarchy="5" level="1">
      <sharedItems count="2">
        <s v="Female"/>
        <s v="Male"/>
      </sharedItems>
    </cacheField>
    <cacheField name="[orders].[Occasion].[Occasion]" caption="Occasion" numFmtId="0" hierarchy="21"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3"/>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month_order]" caption="month_order" attribute="1" defaultMemberUniqueName="[orders].[month_order].[All]" allUniqueName="[orders].[month_order].[All]" dimensionUniqueName="[orders]" displayFolder="" count="2" memberValueDatatype="130" unbalanced="0">
      <fieldsUsage count="2">
        <fieldUsage x="-1"/>
        <fieldUsage x="1"/>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month_delivery]" caption="month_delivery" attribute="1" defaultMemberUniqueName="[orders].[month_delivery].[All]" allUniqueName="[orders].[month_delivery].[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difference(order&amp;delivery)]" caption="difference(order&amp;delivery)" attribute="1" defaultMemberUniqueName="[orders].[difference(order&amp;delivery)].[All]" allUniqueName="[orders].[difference(order&amp;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delivery_day]" caption="delivery_day" attribute="1" defaultMemberUniqueName="[orders].[delivery_day].[All]" allUniqueName="[orders].[delivery_day].[All]" dimensionUniqueName="[orders]" displayFolder="" count="0" memberValueDatatype="130" unbalanced="0"/>
    <cacheHierarchy uniqueName="[orders].[Column1]" caption="Column1" attribute="1" defaultMemberUniqueName="[orders].[Column1].[All]" allUniqueName="[orders].[Column1].[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10"/>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3"/>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difference(order&amp;delivery)]" caption="Sum of difference(order&amp;delivery)" measure="1" displayFolder="" measureGroup="orders" count="0" hidden="1">
      <extLst>
        <ext xmlns:x15="http://schemas.microsoft.com/office/spreadsheetml/2010/11/main" uri="{B97F6D7D-B522-45F9-BDA1-12C45D357490}">
          <x15:cacheHierarchy aggregatedColumn="22"/>
        </ext>
      </extLst>
    </cacheHierarchy>
    <cacheHierarchy uniqueName="[Measures].[Average of difference(order&amp;delivery)]" caption="Average of difference(order&amp;delivery)" measure="1" displayFolder="" measureGroup="orders" count="0" hidden="1">
      <extLst>
        <ext xmlns:x15="http://schemas.microsoft.com/office/spreadsheetml/2010/11/main" uri="{B97F6D7D-B522-45F9-BDA1-12C45D357490}">
          <x15:cacheHierarchy aggregatedColumn="22"/>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4"/>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shka" refreshedDate="45899.472289930556" backgroundQuery="1" createdVersion="8" refreshedVersion="8" minRefreshableVersion="3" recordCount="0" supportSubquery="1" supportAdvancedDrill="1" xr:uid="{8C62CE54-4080-4ECA-89C7-86D7E9A592EC}">
  <cacheSource type="external" connectionId="5"/>
  <cacheFields count="5">
    <cacheField name="[orders].[month_order].[month_order]" caption="month_order" numFmtId="0" hierarchy="14" level="1">
      <sharedItems count="12">
        <s v="April"/>
        <s v="August"/>
        <s v="December"/>
        <s v="February"/>
        <s v="January"/>
        <s v="July"/>
        <s v="June"/>
        <s v="March"/>
        <s v="May"/>
        <s v="November"/>
        <s v="October"/>
        <s v="September"/>
      </sharedItems>
    </cacheField>
    <cacheField name="[products].[Product_Name].[Product_Name]" caption="Product_Name" numFmtId="0" hierarchy="29" level="1">
      <sharedItems count="62">
        <s v="Adipisci Set"/>
        <s v="Error Gift"/>
        <s v="Exercitationem Pack"/>
        <s v="Expedita Gift"/>
        <s v="Fugit Set"/>
        <s v="Magnam Set"/>
        <s v="Natus Gift"/>
        <s v="Nihil Box"/>
        <s v="Voluptate Set"/>
        <s v="Delectus Gift"/>
        <s v="Dignissimos Pack"/>
        <s v="Maiores Box"/>
        <s v="Non Set"/>
        <s v="Occaecati Gift"/>
        <s v="Provident Pack"/>
        <s v="Qui Gift"/>
        <s v="Quia Gift"/>
        <s v="Recusandae Pack"/>
        <s v="Repudiandae Box"/>
        <s v="Accusantium Gift"/>
        <s v="Ad Box"/>
        <s v="Cum Gift"/>
        <s v="Deserunt Box"/>
        <s v="Fuga Set"/>
        <s v="Iusto Set"/>
        <s v="Mollitia Set"/>
        <s v="Nemo Set"/>
        <s v="Voluptatem Box"/>
        <s v="Accusantium Set"/>
        <s v="Aut Box"/>
        <s v="Dolorum Set"/>
        <s v="Ea Set"/>
        <s v="Maiores Gift"/>
        <s v="Officiis Pack"/>
        <s v="Quisquam Pack"/>
        <s v="Aliquam Box"/>
        <s v="Et Set"/>
        <s v="Harum Pack"/>
        <s v="Id Box"/>
        <s v="In Set"/>
        <s v="Nam Gift"/>
        <s v="Quos Box"/>
        <s v="Quos Set"/>
        <s v="Sed Set"/>
        <s v="Ut Pack"/>
        <s v="Aperiam Box"/>
        <s v="Architecto Gift"/>
        <s v="Dolores Gift"/>
        <s v="Ipsam Set"/>
        <s v="Nostrum Box"/>
        <s v="Pariatur Box"/>
        <s v="Placeat Pack"/>
        <s v="Velit Set"/>
        <s v="Dolorum Box"/>
        <s v="Earum Set"/>
        <s v="Eius Gift"/>
        <s v="Iure Gift"/>
        <s v="Maxime Set"/>
        <s v="Quas Gift"/>
        <s v="Sed Pack"/>
        <s v="Voluptas Box"/>
        <s v="Voluptate Pack"/>
      </sharedItems>
    </cacheField>
    <cacheField name="[orders].[Customer_ID].[Customer_ID]" caption="Customer_ID" numFmtId="0" hierarchy="8" level="1">
      <sharedItems count="10">
        <s v="C008"/>
        <s v="C013"/>
        <s v="C020"/>
        <s v="C024"/>
        <s v="C044"/>
        <s v="C045"/>
        <s v="C046"/>
        <s v="C051"/>
        <s v="C083"/>
        <s v="C099"/>
      </sharedItems>
    </cacheField>
    <cacheField name="[Measures].[Sum of revenue]" caption="Sum of revenue" numFmtId="0" hierarchy="40" level="32767"/>
    <cacheField name="[orders].[Occasion].[Occasion]" caption="Occasion" numFmtId="0" hierarchy="21"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2" memberValueDatatype="130" unbalanced="0">
      <fieldsUsage count="2">
        <fieldUsage x="-1"/>
        <fieldUsage x="2"/>
      </fieldsUsage>
    </cacheHierarchy>
    <cacheHierarchy uniqueName="[orders].[Product_ID]" caption="Product_ID" attribute="1" defaultMemberUniqueName="[orders].[Product_ID].[All]" allUniqueName="[orders].[Product_ID].[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month_order]" caption="month_order" attribute="1" defaultMemberUniqueName="[orders].[month_order].[All]" allUniqueName="[orders].[month_order].[All]" dimensionUniqueName="[orders]" displayFolder="" count="2" memberValueDatatype="130" unbalanced="0">
      <fieldsUsage count="2">
        <fieldUsage x="-1"/>
        <fieldUsage x="0"/>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month_delivery]" caption="month_delivery" attribute="1" defaultMemberUniqueName="[orders].[month_delivery].[All]" allUniqueName="[orders].[month_delivery].[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difference(order&amp;delivery)]" caption="difference(order&amp;delivery)" attribute="1" defaultMemberUniqueName="[orders].[difference(order&amp;delivery)].[All]" allUniqueName="[orders].[difference(order&amp;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delivery_day]" caption="delivery_day" attribute="1" defaultMemberUniqueName="[orders].[delivery_day].[All]" allUniqueName="[orders].[delivery_day].[All]" dimensionUniqueName="[orders]" displayFolder="" count="0" memberValueDatatype="130" unbalanced="0"/>
    <cacheHierarchy uniqueName="[orders].[Column1]" caption="Column1" attribute="1" defaultMemberUniqueName="[orders].[Column1].[All]" allUniqueName="[orders].[Column1].[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10"/>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3"/>
        </ext>
      </extLst>
    </cacheHierarchy>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24"/>
        </ext>
      </extLst>
    </cacheHierarchy>
    <cacheHierarchy uniqueName="[Measures].[Sum of difference(order&amp;delivery)]" caption="Sum of difference(order&amp;delivery)" measure="1" displayFolder="" measureGroup="orders" count="0" hidden="1">
      <extLst>
        <ext xmlns:x15="http://schemas.microsoft.com/office/spreadsheetml/2010/11/main" uri="{B97F6D7D-B522-45F9-BDA1-12C45D357490}">
          <x15:cacheHierarchy aggregatedColumn="22"/>
        </ext>
      </extLst>
    </cacheHierarchy>
    <cacheHierarchy uniqueName="[Measures].[Average of difference(order&amp;delivery)]" caption="Average of difference(order&amp;delivery)" measure="1" displayFolder="" measureGroup="orders" count="0" hidden="1">
      <extLst>
        <ext xmlns:x15="http://schemas.microsoft.com/office/spreadsheetml/2010/11/main" uri="{B97F6D7D-B522-45F9-BDA1-12C45D357490}">
          <x15:cacheHierarchy aggregatedColumn="22"/>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4"/>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shka" refreshedDate="45899.026568055553" backgroundQuery="1" createdVersion="3" refreshedVersion="8" minRefreshableVersion="3" recordCount="0" supportSubquery="1" supportAdvancedDrill="1" xr:uid="{039318A5-8E47-49F5-B037-86DD8AF5DD27}">
  <cacheSource type="external" connectionId="5">
    <extLst>
      <ext xmlns:x14="http://schemas.microsoft.com/office/spreadsheetml/2009/9/main" uri="{F057638F-6D5F-4e77-A914-E7F072B9BCA8}">
        <x14:sourceConnection name="ThisWorkbookDataModel"/>
      </ext>
    </extLst>
  </cacheSource>
  <cacheFields count="0"/>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month_order]" caption="month_order" attribute="1" defaultMemberUniqueName="[orders].[month_order].[All]" allUniqueName="[orders].[month_order].[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month_delivery]" caption="month_delivery" attribute="1" defaultMemberUniqueName="[orders].[month_delivery].[All]" allUniqueName="[orders].[month_delivery].[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erence(order&amp;delivery)]" caption="difference(order&amp;delivery)" attribute="1" defaultMemberUniqueName="[orders].[difference(order&amp;delivery)].[All]" allUniqueName="[orders].[difference(order&amp;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delivery_day]" caption="delivery_day" attribute="1" defaultMemberUniqueName="[orders].[delivery_day].[All]" allUniqueName="[orders].[delivery_day].[All]" dimensionUniqueName="[orders]" displayFolder="" count="0" memberValueDatatype="130" unbalanced="0"/>
    <cacheHierarchy uniqueName="[orders].[Column1]" caption="Column1" attribute="1" defaultMemberUniqueName="[orders].[Column1].[All]" allUniqueName="[orders].[Column1].[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10"/>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3"/>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4"/>
        </ext>
      </extLst>
    </cacheHierarchy>
    <cacheHierarchy uniqueName="[Measures].[Sum of difference(order&amp;delivery)]" caption="Sum of difference(order&amp;delivery)" measure="1" displayFolder="" measureGroup="orders" count="0" hidden="1">
      <extLst>
        <ext xmlns:x15="http://schemas.microsoft.com/office/spreadsheetml/2010/11/main" uri="{B97F6D7D-B522-45F9-BDA1-12C45D357490}">
          <x15:cacheHierarchy aggregatedColumn="22"/>
        </ext>
      </extLst>
    </cacheHierarchy>
    <cacheHierarchy uniqueName="[Measures].[Average of difference(order&amp;delivery)]" caption="Average of difference(order&amp;delivery)" measure="1" displayFolder="" measureGroup="orders" count="0" hidden="1">
      <extLst>
        <ext xmlns:x15="http://schemas.microsoft.com/office/spreadsheetml/2010/11/main" uri="{B97F6D7D-B522-45F9-BDA1-12C45D357490}">
          <x15:cacheHierarchy aggregatedColumn="22"/>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9"/>
        </ext>
      </extLst>
    </cacheHierarchy>
  </cacheHierarchies>
  <kpis count="0"/>
  <extLst>
    <ext xmlns:x14="http://schemas.microsoft.com/office/spreadsheetml/2009/9/main" uri="{725AE2AE-9491-48be-B2B4-4EB974FC3084}">
      <x14:pivotCacheDefinition slicerData="1" pivotCacheId="553050696"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shka" refreshedDate="45899.026568634261" backgroundQuery="1" createdVersion="3" refreshedVersion="8" minRefreshableVersion="3" recordCount="0" supportSubquery="1" supportAdvancedDrill="1" xr:uid="{FDF6B2EF-823F-4E9D-8551-C38EC8A669B4}">
  <cacheSource type="external" connectionId="5">
    <extLst>
      <ext xmlns:x14="http://schemas.microsoft.com/office/spreadsheetml/2009/9/main" uri="{F057638F-6D5F-4e77-A914-E7F072B9BCA8}">
        <x14:sourceConnection name="ThisWorkbookDataModel"/>
      </ext>
    </extLst>
  </cacheSource>
  <cacheFields count="0"/>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month_order]" caption="month_order" attribute="1" defaultMemberUniqueName="[orders].[month_order].[All]" allUniqueName="[orders].[month_order].[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month_delivery]" caption="month_delivery" attribute="1" defaultMemberUniqueName="[orders].[month_delivery].[All]" allUniqueName="[orders].[month_delivery].[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erence(order&amp;delivery)]" caption="difference(order&amp;delivery)" attribute="1" defaultMemberUniqueName="[orders].[difference(order&amp;delivery)].[All]" allUniqueName="[orders].[difference(order&amp;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delivery_day]" caption="delivery_day" attribute="1" defaultMemberUniqueName="[orders].[delivery_day].[All]" allUniqueName="[orders].[delivery_day].[All]" dimensionUniqueName="[orders]" displayFolder="" count="0" memberValueDatatype="130" unbalanced="0"/>
    <cacheHierarchy uniqueName="[orders].[Column1]" caption="Column1" attribute="1" defaultMemberUniqueName="[orders].[Column1].[All]" allUniqueName="[orders].[Column1].[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10"/>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3"/>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4"/>
        </ext>
      </extLst>
    </cacheHierarchy>
    <cacheHierarchy uniqueName="[Measures].[Sum of difference(order&amp;delivery)]" caption="Sum of difference(order&amp;delivery)" measure="1" displayFolder="" measureGroup="orders" count="0" hidden="1">
      <extLst>
        <ext xmlns:x15="http://schemas.microsoft.com/office/spreadsheetml/2010/11/main" uri="{B97F6D7D-B522-45F9-BDA1-12C45D357490}">
          <x15:cacheHierarchy aggregatedColumn="22"/>
        </ext>
      </extLst>
    </cacheHierarchy>
    <cacheHierarchy uniqueName="[Measures].[Average of difference(order&amp;delivery)]" caption="Average of difference(order&amp;delivery)" measure="1" displayFolder="" measureGroup="orders" count="0" hidden="1">
      <extLst>
        <ext xmlns:x15="http://schemas.microsoft.com/office/spreadsheetml/2010/11/main" uri="{B97F6D7D-B522-45F9-BDA1-12C45D357490}">
          <x15:cacheHierarchy aggregatedColumn="22"/>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9"/>
        </ext>
      </extLst>
    </cacheHierarchy>
  </cacheHierarchies>
  <kpis count="0"/>
  <extLst>
    <ext xmlns:x14="http://schemas.microsoft.com/office/spreadsheetml/2009/9/main" uri="{725AE2AE-9491-48be-B2B4-4EB974FC3084}">
      <x14:pivotCacheDefinition pivotCacheId="141762401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shka" refreshedDate="45899.026585069441" backgroundQuery="1" createdVersion="8" refreshedVersion="8" minRefreshableVersion="3" recordCount="0" supportSubquery="1" supportAdvancedDrill="1" xr:uid="{D1E6434E-75BF-4225-99FB-43050695CF72}">
  <cacheSource type="external" connectionId="5"/>
  <cacheFields count="4">
    <cacheField name="[orders].[Occasion].[Occasion]" caption="Occasion" numFmtId="0" hierarchy="21" level="1">
      <sharedItems containsSemiMixedTypes="0" containsNonDate="0" containsString="0"/>
    </cacheField>
    <cacheField name="[Measures].[Average of revenue]" caption="Average of revenue" numFmtId="0" hierarchy="43" level="32767"/>
    <cacheField name="[Measures].[Average of difference(order&amp;delivery)]" caption="Average of difference(order&amp;delivery)" numFmtId="0" hierarchy="42" level="32767"/>
    <cacheField name="[Measures].[Count of Order_ID]" caption="Count of Order_ID" numFmtId="0" hierarchy="45" level="32767"/>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month_order]" caption="month_order" attribute="1" defaultMemberUniqueName="[orders].[month_order].[All]" allUniqueName="[orders].[month_order].[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month_delivery]" caption="month_delivery" attribute="1" defaultMemberUniqueName="[orders].[month_delivery].[All]" allUniqueName="[orders].[month_delivery].[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difference(order&amp;delivery)]" caption="difference(order&amp;delivery)" attribute="1" defaultMemberUniqueName="[orders].[difference(order&amp;delivery)].[All]" allUniqueName="[orders].[difference(order&amp;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delivery_day]" caption="delivery_day" attribute="1" defaultMemberUniqueName="[orders].[delivery_day].[All]" allUniqueName="[orders].[delivery_day].[All]" dimensionUniqueName="[orders]" displayFolder="" count="0" memberValueDatatype="130" unbalanced="0"/>
    <cacheHierarchy uniqueName="[orders].[Column1]" caption="Column1" attribute="1" defaultMemberUniqueName="[orders].[Column1].[All]" allUniqueName="[orders].[Column1].[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10"/>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3"/>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4"/>
        </ext>
      </extLst>
    </cacheHierarchy>
    <cacheHierarchy uniqueName="[Measures].[Sum of difference(order&amp;delivery)]" caption="Sum of difference(order&amp;delivery)" measure="1" displayFolder="" measureGroup="orders" count="0" hidden="1">
      <extLst>
        <ext xmlns:x15="http://schemas.microsoft.com/office/spreadsheetml/2010/11/main" uri="{B97F6D7D-B522-45F9-BDA1-12C45D357490}">
          <x15:cacheHierarchy aggregatedColumn="22"/>
        </ext>
      </extLst>
    </cacheHierarchy>
    <cacheHierarchy uniqueName="[Measures].[Average of difference(order&amp;delivery)]" caption="Average of difference(order&amp;delivery)" measure="1" displayFolder="" measureGroup="orders" count="0" oneField="1" hidden="1">
      <fieldsUsage count="1">
        <fieldUsage x="2"/>
      </fieldsUsage>
      <extLst>
        <ext xmlns:x15="http://schemas.microsoft.com/office/spreadsheetml/2010/11/main" uri="{B97F6D7D-B522-45F9-BDA1-12C45D357490}">
          <x15:cacheHierarchy aggregatedColumn="22"/>
        </ext>
      </extLst>
    </cacheHierarchy>
    <cacheHierarchy uniqueName="[Measures].[Average of revenue]" caption="Average of revenue" measure="1" displayFolder="" measureGroup="orders"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4"/>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shka" refreshedDate="45899.026586458334" backgroundQuery="1" createdVersion="8" refreshedVersion="8" minRefreshableVersion="3" recordCount="0" supportSubquery="1" supportAdvancedDrill="1" xr:uid="{1954A856-0472-4330-9528-9431A23A3904}">
  <cacheSource type="external" connectionId="5"/>
  <cacheFields count="4">
    <cacheField name="[Measures].[Sum of revenue]" caption="Sum of revenue" numFmtId="0" hierarchy="40" level="32767"/>
    <cacheField name="[orders].[month_order].[month_order]" caption="month_order" numFmtId="0" hierarchy="14" level="1">
      <sharedItems count="12">
        <s v="April"/>
        <s v="August"/>
        <s v="December"/>
        <s v="February"/>
        <s v="January"/>
        <s v="July"/>
        <s v="June"/>
        <s v="March"/>
        <s v="May"/>
        <s v="November"/>
        <s v="October"/>
        <s v="September"/>
      </sharedItems>
    </cacheField>
    <cacheField name="[products].[Product_Name].[Product_Name]" caption="Product_Name" numFmtId="0" hierarchy="29" level="1">
      <sharedItems count="62">
        <s v="Adipisci Set"/>
        <s v="Error Gift"/>
        <s v="Exercitationem Pack"/>
        <s v="Expedita Gift"/>
        <s v="Fugit Set"/>
        <s v="Magnam Set"/>
        <s v="Natus Gift"/>
        <s v="Nihil Box"/>
        <s v="Voluptate Set"/>
        <s v="Delectus Gift"/>
        <s v="Dignissimos Pack"/>
        <s v="Maiores Box"/>
        <s v="Non Set"/>
        <s v="Occaecati Gift"/>
        <s v="Provident Pack"/>
        <s v="Qui Gift"/>
        <s v="Quia Gift"/>
        <s v="Recusandae Pack"/>
        <s v="Repudiandae Box"/>
        <s v="Accusantium Gift"/>
        <s v="Ad Box"/>
        <s v="Cum Gift"/>
        <s v="Deserunt Box"/>
        <s v="Fuga Set"/>
        <s v="Iusto Set"/>
        <s v="Mollitia Set"/>
        <s v="Nemo Set"/>
        <s v="Voluptatem Box"/>
        <s v="Accusantium Set"/>
        <s v="Aut Box"/>
        <s v="Dolorum Set"/>
        <s v="Ea Set"/>
        <s v="Maiores Gift"/>
        <s v="Officiis Pack"/>
        <s v="Quisquam Pack"/>
        <s v="Aliquam Box"/>
        <s v="Et Set"/>
        <s v="Harum Pack"/>
        <s v="Id Box"/>
        <s v="In Set"/>
        <s v="Nam Gift"/>
        <s v="Quos Box"/>
        <s v="Quos Set"/>
        <s v="Sed Set"/>
        <s v="Ut Pack"/>
        <s v="Aperiam Box"/>
        <s v="Architecto Gift"/>
        <s v="Dolores Gift"/>
        <s v="Ipsam Set"/>
        <s v="Nostrum Box"/>
        <s v="Pariatur Box"/>
        <s v="Placeat Pack"/>
        <s v="Velit Set"/>
        <s v="Dolorum Box"/>
        <s v="Earum Set"/>
        <s v="Eius Gift"/>
        <s v="Iure Gift"/>
        <s v="Maxime Set"/>
        <s v="Quas Gift"/>
        <s v="Sed Pack"/>
        <s v="Voluptas Box"/>
        <s v="Voluptate Pack"/>
      </sharedItems>
    </cacheField>
    <cacheField name="[orders].[Occasion].[Occasion]" caption="Occasion" numFmtId="0" hierarchy="21" level="1">
      <sharedItems count="7">
        <s v="All Occasions"/>
        <s v="Anniversary"/>
        <s v="Birthday"/>
        <s v="Diwali"/>
        <s v="Holi"/>
        <s v="Raksha Bandhan"/>
        <s v="Valentine's Day"/>
      </sharedItems>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month_order]" caption="month_order" attribute="1" defaultMemberUniqueName="[orders].[month_order].[All]" allUniqueName="[orders].[month_order].[All]" dimensionUniqueName="[orders]" displayFolder="" count="2" memberValueDatatype="130" unbalanced="0">
      <fieldsUsage count="2">
        <fieldUsage x="-1"/>
        <fieldUsage x="1"/>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month_delivery]" caption="month_delivery" attribute="1" defaultMemberUniqueName="[orders].[month_delivery].[All]" allUniqueName="[orders].[month_delivery].[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difference(order&amp;delivery)]" caption="difference(order&amp;delivery)" attribute="1" defaultMemberUniqueName="[orders].[difference(order&amp;delivery)].[All]" allUniqueName="[orders].[difference(order&amp;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delivery_day]" caption="delivery_day" attribute="1" defaultMemberUniqueName="[orders].[delivery_day].[All]" allUniqueName="[orders].[delivery_day].[All]" dimensionUniqueName="[orders]" displayFolder="" count="0" memberValueDatatype="130" unbalanced="0"/>
    <cacheHierarchy uniqueName="[orders].[Column1]" caption="Column1" attribute="1" defaultMemberUniqueName="[orders].[Column1].[All]" allUniqueName="[orders].[Column1].[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10"/>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3"/>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difference(order&amp;delivery)]" caption="Sum of difference(order&amp;delivery)" measure="1" displayFolder="" measureGroup="orders" count="0" hidden="1">
      <extLst>
        <ext xmlns:x15="http://schemas.microsoft.com/office/spreadsheetml/2010/11/main" uri="{B97F6D7D-B522-45F9-BDA1-12C45D357490}">
          <x15:cacheHierarchy aggregatedColumn="22"/>
        </ext>
      </extLst>
    </cacheHierarchy>
    <cacheHierarchy uniqueName="[Measures].[Average of difference(order&amp;delivery)]" caption="Average of difference(order&amp;delivery)" measure="1" displayFolder="" measureGroup="orders" count="0" hidden="1">
      <extLst>
        <ext xmlns:x15="http://schemas.microsoft.com/office/spreadsheetml/2010/11/main" uri="{B97F6D7D-B522-45F9-BDA1-12C45D357490}">
          <x15:cacheHierarchy aggregatedColumn="22"/>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4"/>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shka" refreshedDate="45899.456864930558" backgroundQuery="1" createdVersion="8" refreshedVersion="8" minRefreshableVersion="3" recordCount="0" supportSubquery="1" supportAdvancedDrill="1" xr:uid="{B01D4C26-DB9A-471B-899C-40BEDE42B61B}">
  <cacheSource type="external" connectionId="5"/>
  <cacheFields count="4">
    <cacheField name="[orders].[month_order].[month_order]" caption="month_order" numFmtId="0" hierarchy="14" level="1">
      <sharedItems count="12">
        <s v="April"/>
        <s v="August"/>
        <s v="December"/>
        <s v="February"/>
        <s v="January"/>
        <s v="July"/>
        <s v="June"/>
        <s v="March"/>
        <s v="May"/>
        <s v="November"/>
        <s v="October"/>
        <s v="September"/>
      </sharedItems>
    </cacheField>
    <cacheField name="[products].[Product_Name].[Product_Name]" caption="Product_Name" numFmtId="0" hierarchy="29" level="1">
      <sharedItems count="62">
        <s v="Adipisci Set"/>
        <s v="Error Gift"/>
        <s v="Exercitationem Pack"/>
        <s v="Expedita Gift"/>
        <s v="Fugit Set"/>
        <s v="Magnam Set"/>
        <s v="Natus Gift"/>
        <s v="Nihil Box"/>
        <s v="Voluptate Set"/>
        <s v="Delectus Gift"/>
        <s v="Dignissimos Pack"/>
        <s v="Maiores Box"/>
        <s v="Non Set"/>
        <s v="Occaecati Gift"/>
        <s v="Provident Pack"/>
        <s v="Qui Gift"/>
        <s v="Quia Gift"/>
        <s v="Recusandae Pack"/>
        <s v="Repudiandae Box"/>
        <s v="Accusantium Gift"/>
        <s v="Ad Box"/>
        <s v="Cum Gift"/>
        <s v="Deserunt Box"/>
        <s v="Fuga Set"/>
        <s v="Iusto Set"/>
        <s v="Mollitia Set"/>
        <s v="Nemo Set"/>
        <s v="Voluptatem Box"/>
        <s v="Accusantium Set"/>
        <s v="Aut Box"/>
        <s v="Dolorum Set"/>
        <s v="Ea Set"/>
        <s v="Maiores Gift"/>
        <s v="Officiis Pack"/>
        <s v="Quisquam Pack"/>
        <s v="Aliquam Box"/>
        <s v="Et Set"/>
        <s v="Harum Pack"/>
        <s v="Id Box"/>
        <s v="In Set"/>
        <s v="Nam Gift"/>
        <s v="Quos Box"/>
        <s v="Quos Set"/>
        <s v="Sed Set"/>
        <s v="Ut Pack"/>
        <s v="Aperiam Box"/>
        <s v="Architecto Gift"/>
        <s v="Dolores Gift"/>
        <s v="Ipsam Set"/>
        <s v="Nostrum Box"/>
        <s v="Pariatur Box"/>
        <s v="Placeat Pack"/>
        <s v="Velit Set"/>
        <s v="Dolorum Box"/>
        <s v="Earum Set"/>
        <s v="Eius Gift"/>
        <s v="Iure Gift"/>
        <s v="Maxime Set"/>
        <s v="Quas Gift"/>
        <s v="Sed Pack"/>
        <s v="Voluptas Box"/>
        <s v="Voluptate Pack"/>
      </sharedItems>
    </cacheField>
    <cacheField name="[orders].[Customer_ID].[Customer_ID]" caption="Customer_ID" numFmtId="0" hierarchy="8" level="1">
      <sharedItems count="10">
        <s v="C008"/>
        <s v="C013"/>
        <s v="C020"/>
        <s v="C024"/>
        <s v="C044"/>
        <s v="C045"/>
        <s v="C046"/>
        <s v="C051"/>
        <s v="C083"/>
        <s v="C099"/>
      </sharedItems>
    </cacheField>
    <cacheField name="[Measures].[Count of Order_ID]" caption="Count of Order_ID" numFmtId="0" hierarchy="45" level="32767"/>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2" memberValueDatatype="130" unbalanced="0">
      <fieldsUsage count="2">
        <fieldUsage x="-1"/>
        <fieldUsage x="2"/>
      </fieldsUsage>
    </cacheHierarchy>
    <cacheHierarchy uniqueName="[orders].[Product_ID]" caption="Product_ID" attribute="1" defaultMemberUniqueName="[orders].[Product_ID].[All]" allUniqueName="[orders].[Product_ID].[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month_order]" caption="month_order" attribute="1" defaultMemberUniqueName="[orders].[month_order].[All]" allUniqueName="[orders].[month_order].[All]" dimensionUniqueName="[orders]" displayFolder="" count="2" memberValueDatatype="130" unbalanced="0">
      <fieldsUsage count="2">
        <fieldUsage x="-1"/>
        <fieldUsage x="0"/>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month_delivery]" caption="month_delivery" attribute="1" defaultMemberUniqueName="[orders].[month_delivery].[All]" allUniqueName="[orders].[month_delivery].[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erence(order&amp;delivery)]" caption="difference(order&amp;delivery)" attribute="1" defaultMemberUniqueName="[orders].[difference(order&amp;delivery)].[All]" allUniqueName="[orders].[difference(order&amp;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delivery_day]" caption="delivery_day" attribute="1" defaultMemberUniqueName="[orders].[delivery_day].[All]" allUniqueName="[orders].[delivery_day].[All]" dimensionUniqueName="[orders]" displayFolder="" count="0" memberValueDatatype="130" unbalanced="0"/>
    <cacheHierarchy uniqueName="[orders].[Column1]" caption="Column1" attribute="1" defaultMemberUniqueName="[orders].[Column1].[All]" allUniqueName="[orders].[Column1].[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10"/>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3"/>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4"/>
        </ext>
      </extLst>
    </cacheHierarchy>
    <cacheHierarchy uniqueName="[Measures].[Sum of difference(order&amp;delivery)]" caption="Sum of difference(order&amp;delivery)" measure="1" displayFolder="" measureGroup="orders" count="0" hidden="1">
      <extLst>
        <ext xmlns:x15="http://schemas.microsoft.com/office/spreadsheetml/2010/11/main" uri="{B97F6D7D-B522-45F9-BDA1-12C45D357490}">
          <x15:cacheHierarchy aggregatedColumn="22"/>
        </ext>
      </extLst>
    </cacheHierarchy>
    <cacheHierarchy uniqueName="[Measures].[Average of difference(order&amp;delivery)]" caption="Average of difference(order&amp;delivery)" measure="1" displayFolder="" measureGroup="orders" count="0" hidden="1">
      <extLst>
        <ext xmlns:x15="http://schemas.microsoft.com/office/spreadsheetml/2010/11/main" uri="{B97F6D7D-B522-45F9-BDA1-12C45D357490}">
          <x15:cacheHierarchy aggregatedColumn="22"/>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4"/>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shka" refreshedDate="45899.466646064815" backgroundQuery="1" createdVersion="8" refreshedVersion="8" minRefreshableVersion="3" recordCount="0" supportSubquery="1" supportAdvancedDrill="1" xr:uid="{DF280BCC-44D0-429C-B863-5B0B9F562AD7}">
  <cacheSource type="external" connectionId="5"/>
  <cacheFields count="6">
    <cacheField name="[Measures].[Sum of revenue]" caption="Sum of revenue" numFmtId="0" hierarchy="40" level="32767"/>
    <cacheField name="[orders].[month_order].[month_order]" caption="month_order" numFmtId="0" hierarchy="14" level="1">
      <sharedItems count="12">
        <s v="April"/>
        <s v="August"/>
        <s v="December"/>
        <s v="February"/>
        <s v="January"/>
        <s v="July"/>
        <s v="June"/>
        <s v="March"/>
        <s v="May"/>
        <s v="November"/>
        <s v="October"/>
        <s v="September"/>
      </sharedItems>
    </cacheField>
    <cacheField name="[products].[Product_Name].[Product_Name]" caption="Product_Name" numFmtId="0" hierarchy="29" level="1">
      <sharedItems count="10">
        <s v="Deserunt Box"/>
        <s v="Dignissimos Pack"/>
        <s v="Dolores Gift"/>
        <s v="Error Gift"/>
        <s v="Exercitationem Pack"/>
        <s v="Harum Pack"/>
        <s v="Magnam Set"/>
        <s v="Nam Gift"/>
        <s v="Nostrum Box"/>
        <s v="Quia Gift"/>
      </sharedItems>
    </cacheField>
    <cacheField name="[orders].[Occasion].[Occasion]" caption="Occasion" numFmtId="0" hierarchy="21" level="1">
      <sharedItems containsSemiMixedTypes="0" containsNonDate="0" containsString="0"/>
    </cacheField>
    <cacheField name="[orders].[order_day].[order_day]" caption="order_day" numFmtId="0" hierarchy="25" level="1">
      <sharedItems count="7">
        <s v="Friday"/>
        <s v="Monday"/>
        <s v="Saturday"/>
        <s v="Sunday"/>
        <s v="Thursday"/>
        <s v="Tuesday"/>
        <s v="Wednesday"/>
      </sharedItems>
    </cacheField>
    <cacheField name="[products].[Category].[Category]" caption="Category" numFmtId="0" hierarchy="30"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month_order]" caption="month_order" attribute="1" defaultMemberUniqueName="[orders].[month_order].[All]" allUniqueName="[orders].[month_order].[All]" dimensionUniqueName="[orders]" displayFolder="" count="2" memberValueDatatype="130" unbalanced="0">
      <fieldsUsage count="2">
        <fieldUsage x="-1"/>
        <fieldUsage x="1"/>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month_delivery]" caption="month_delivery" attribute="1" defaultMemberUniqueName="[orders].[month_delivery].[All]" allUniqueName="[orders].[month_delivery].[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difference(order&amp;delivery)]" caption="difference(order&amp;delivery)" attribute="1" defaultMemberUniqueName="[orders].[difference(order&amp;delivery)].[All]" allUniqueName="[orders].[difference(order&amp;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y]" caption="order_day" attribute="1" defaultMemberUniqueName="[orders].[order_day].[All]" allUniqueName="[orders].[order_day].[All]" dimensionUniqueName="[orders]" displayFolder="" count="2" memberValueDatatype="130" unbalanced="0">
      <fieldsUsage count="2">
        <fieldUsage x="-1"/>
        <fieldUsage x="4"/>
      </fieldsUsage>
    </cacheHierarchy>
    <cacheHierarchy uniqueName="[orders].[delivery_day]" caption="delivery_day" attribute="1" defaultMemberUniqueName="[orders].[delivery_day].[All]" allUniqueName="[orders].[delivery_day].[All]" dimensionUniqueName="[orders]" displayFolder="" count="0" memberValueDatatype="130" unbalanced="0"/>
    <cacheHierarchy uniqueName="[orders].[Column1]" caption="Column1" attribute="1" defaultMemberUniqueName="[orders].[Column1].[All]" allUniqueName="[orders].[Column1].[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5"/>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10"/>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3"/>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difference(order&amp;delivery)]" caption="Sum of difference(order&amp;delivery)" measure="1" displayFolder="" measureGroup="orders" count="0" hidden="1">
      <extLst>
        <ext xmlns:x15="http://schemas.microsoft.com/office/spreadsheetml/2010/11/main" uri="{B97F6D7D-B522-45F9-BDA1-12C45D357490}">
          <x15:cacheHierarchy aggregatedColumn="22"/>
        </ext>
      </extLst>
    </cacheHierarchy>
    <cacheHierarchy uniqueName="[Measures].[Average of difference(order&amp;delivery)]" caption="Average of difference(order&amp;delivery)" measure="1" displayFolder="" measureGroup="orders" count="0" hidden="1">
      <extLst>
        <ext xmlns:x15="http://schemas.microsoft.com/office/spreadsheetml/2010/11/main" uri="{B97F6D7D-B522-45F9-BDA1-12C45D357490}">
          <x15:cacheHierarchy aggregatedColumn="22"/>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4"/>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shka" refreshedDate="45899.472269560189" backgroundQuery="1" createdVersion="8" refreshedVersion="8" minRefreshableVersion="3" recordCount="0" supportSubquery="1" supportAdvancedDrill="1" xr:uid="{93065655-07EA-43E2-8676-416C8B9B0B6A}">
  <cacheSource type="external" connectionId="5"/>
  <cacheFields count="4">
    <cacheField name="[Measures].[Sum of revenue]" caption="Sum of revenue" numFmtId="0" hierarchy="40" level="32767"/>
    <cacheField name="[orders].[month_order].[month_order]" caption="month_order" numFmtId="0" hierarchy="14" level="1">
      <sharedItems count="12">
        <s v="April"/>
        <s v="August"/>
        <s v="December"/>
        <s v="February"/>
        <s v="January"/>
        <s v="July"/>
        <s v="June"/>
        <s v="March"/>
        <s v="May"/>
        <s v="November"/>
        <s v="October"/>
        <s v="September"/>
      </sharedItems>
    </cacheField>
    <cacheField name="[products].[Product_Name].[Product_Name]" caption="Product_Name" numFmtId="0" hierarchy="29" level="1">
      <sharedItems count="10">
        <s v="Deserunt Box"/>
        <s v="Dignissimos Pack"/>
        <s v="Dolores Gift"/>
        <s v="Error Gift"/>
        <s v="Exercitationem Pack"/>
        <s v="Harum Pack"/>
        <s v="Magnam Set"/>
        <s v="Nam Gift"/>
        <s v="Nostrum Box"/>
        <s v="Quia Gift"/>
      </sharedItems>
    </cacheField>
    <cacheField name="[orders].[Occasion].[Occasion]" caption="Occasion" numFmtId="0" hierarchy="21"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month_order]" caption="month_order" attribute="1" defaultMemberUniqueName="[orders].[month_order].[All]" allUniqueName="[orders].[month_order].[All]" dimensionUniqueName="[orders]" displayFolder="" count="2" memberValueDatatype="130" unbalanced="0">
      <fieldsUsage count="2">
        <fieldUsage x="-1"/>
        <fieldUsage x="1"/>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month_delivery]" caption="month_delivery" attribute="1" defaultMemberUniqueName="[orders].[month_delivery].[All]" allUniqueName="[orders].[month_delivery].[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difference(order&amp;delivery)]" caption="difference(order&amp;delivery)" attribute="1" defaultMemberUniqueName="[orders].[difference(order&amp;delivery)].[All]" allUniqueName="[orders].[difference(order&amp;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delivery_day]" caption="delivery_day" attribute="1" defaultMemberUniqueName="[orders].[delivery_day].[All]" allUniqueName="[orders].[delivery_day].[All]" dimensionUniqueName="[orders]" displayFolder="" count="0" memberValueDatatype="130" unbalanced="0"/>
    <cacheHierarchy uniqueName="[orders].[Column1]" caption="Column1" attribute="1" defaultMemberUniqueName="[orders].[Column1].[All]" allUniqueName="[orders].[Column1].[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10"/>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3"/>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difference(order&amp;delivery)]" caption="Sum of difference(order&amp;delivery)" measure="1" displayFolder="" measureGroup="orders" count="0" hidden="1">
      <extLst>
        <ext xmlns:x15="http://schemas.microsoft.com/office/spreadsheetml/2010/11/main" uri="{B97F6D7D-B522-45F9-BDA1-12C45D357490}">
          <x15:cacheHierarchy aggregatedColumn="22"/>
        </ext>
      </extLst>
    </cacheHierarchy>
    <cacheHierarchy uniqueName="[Measures].[Average of difference(order&amp;delivery)]" caption="Average of difference(order&amp;delivery)" measure="1" displayFolder="" measureGroup="orders" count="0" hidden="1">
      <extLst>
        <ext xmlns:x15="http://schemas.microsoft.com/office/spreadsheetml/2010/11/main" uri="{B97F6D7D-B522-45F9-BDA1-12C45D357490}">
          <x15:cacheHierarchy aggregatedColumn="22"/>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4"/>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shka" refreshedDate="45899.472272222221" backgroundQuery="1" createdVersion="8" refreshedVersion="8" minRefreshableVersion="3" recordCount="0" supportSubquery="1" supportAdvancedDrill="1" xr:uid="{478F0619-F79E-4C0D-B372-26547E016C1A}">
  <cacheSource type="external" connectionId="5"/>
  <cacheFields count="5">
    <cacheField name="[orders].[month_order].[month_order]" caption="month_order" numFmtId="0" hierarchy="14" level="1">
      <sharedItems count="12">
        <s v="April"/>
        <s v="August"/>
        <s v="December"/>
        <s v="February"/>
        <s v="January"/>
        <s v="July"/>
        <s v="June"/>
        <s v="March"/>
        <s v="May"/>
        <s v="November"/>
        <s v="October"/>
        <s v="September"/>
      </sharedItems>
    </cacheField>
    <cacheField name="[products].[Product_Name].[Product_Name]" caption="Product_Name" numFmtId="0" hierarchy="29" level="1">
      <sharedItems count="10">
        <s v="Deserunt Box"/>
        <s v="Dignissimos Pack"/>
        <s v="Dolores Gift"/>
        <s v="Error Gift"/>
        <s v="Exercitationem Pack"/>
        <s v="Harum Pack"/>
        <s v="Magnam Set"/>
        <s v="Nam Gift"/>
        <s v="Nostrum Box"/>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5" level="32767"/>
    <cacheField name="[orders].[Occasion].[Occasion]" caption="Occasion" numFmtId="0" hierarchy="21"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month_order]" caption="month_order" attribute="1" defaultMemberUniqueName="[orders].[month_order].[All]" allUniqueName="[orders].[month_order].[All]" dimensionUniqueName="[orders]" displayFolder="" count="2" memberValueDatatype="130" unbalanced="0">
      <fieldsUsage count="2">
        <fieldUsage x="-1"/>
        <fieldUsage x="0"/>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month_delivery]" caption="month_delivery" attribute="1" defaultMemberUniqueName="[orders].[month_delivery].[All]" allUniqueName="[orders].[month_delivery].[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difference(order&amp;delivery)]" caption="difference(order&amp;delivery)" attribute="1" defaultMemberUniqueName="[orders].[difference(order&amp;delivery)].[All]" allUniqueName="[orders].[difference(order&amp;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delivery_day]" caption="delivery_day" attribute="1" defaultMemberUniqueName="[orders].[delivery_day].[All]" allUniqueName="[orders].[delivery_day].[All]" dimensionUniqueName="[orders]" displayFolder="" count="0" memberValueDatatype="130" unbalanced="0"/>
    <cacheHierarchy uniqueName="[orders].[Column1]" caption="Column1" attribute="1" defaultMemberUniqueName="[orders].[Column1].[All]" allUniqueName="[orders].[Column1].[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10"/>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3"/>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4"/>
        </ext>
      </extLst>
    </cacheHierarchy>
    <cacheHierarchy uniqueName="[Measures].[Sum of difference(order&amp;delivery)]" caption="Sum of difference(order&amp;delivery)" measure="1" displayFolder="" measureGroup="orders" count="0" hidden="1">
      <extLst>
        <ext xmlns:x15="http://schemas.microsoft.com/office/spreadsheetml/2010/11/main" uri="{B97F6D7D-B522-45F9-BDA1-12C45D357490}">
          <x15:cacheHierarchy aggregatedColumn="22"/>
        </ext>
      </extLst>
    </cacheHierarchy>
    <cacheHierarchy uniqueName="[Measures].[Average of difference(order&amp;delivery)]" caption="Average of difference(order&amp;delivery)" measure="1" displayFolder="" measureGroup="orders" count="0" hidden="1">
      <extLst>
        <ext xmlns:x15="http://schemas.microsoft.com/office/spreadsheetml/2010/11/main" uri="{B97F6D7D-B522-45F9-BDA1-12C45D357490}">
          <x15:cacheHierarchy aggregatedColumn="22"/>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4"/>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shka" refreshedDate="45899.472274537038" backgroundQuery="1" createdVersion="8" refreshedVersion="8" minRefreshableVersion="3" recordCount="0" supportSubquery="1" supportAdvancedDrill="1" xr:uid="{69FCEB4F-E741-4AE1-8D74-1A241C62E33A}">
  <cacheSource type="external" connectionId="5"/>
  <cacheFields count="3">
    <cacheField name="[Measures].[Sum of revenue]" caption="Sum of revenue" numFmtId="0" hierarchy="40" level="32767"/>
    <cacheField name="[Measures].[Average of difference(order&amp;delivery)]" caption="Average of difference(order&amp;delivery)" numFmtId="0" hierarchy="42" level="32767"/>
    <cacheField name="[orders].[Occasion].[Occasion]" caption="Occasion" numFmtId="0" hierarchy="21"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month_order]" caption="month_order" attribute="1" defaultMemberUniqueName="[orders].[month_order].[All]" allUniqueName="[orders].[month_order].[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month_delivery]" caption="month_delivery" attribute="1" defaultMemberUniqueName="[orders].[month_delivery].[All]" allUniqueName="[orders].[month_delivery].[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difference(order&amp;delivery)]" caption="difference(order&amp;delivery)" attribute="1" defaultMemberUniqueName="[orders].[difference(order&amp;delivery)].[All]" allUniqueName="[orders].[difference(order&amp;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delivery_day]" caption="delivery_day" attribute="1" defaultMemberUniqueName="[orders].[delivery_day].[All]" allUniqueName="[orders].[delivery_day].[All]" dimensionUniqueName="[orders]" displayFolder="" count="0" memberValueDatatype="130" unbalanced="0"/>
    <cacheHierarchy uniqueName="[orders].[Column1]" caption="Column1" attribute="1" defaultMemberUniqueName="[orders].[Column1].[All]" allUniqueName="[orders].[Column1].[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10"/>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3"/>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difference(order&amp;delivery)]" caption="Sum of difference(order&amp;delivery)" measure="1" displayFolder="" measureGroup="orders" count="0" hidden="1">
      <extLst>
        <ext xmlns:x15="http://schemas.microsoft.com/office/spreadsheetml/2010/11/main" uri="{B97F6D7D-B522-45F9-BDA1-12C45D357490}">
          <x15:cacheHierarchy aggregatedColumn="22"/>
        </ext>
      </extLst>
    </cacheHierarchy>
    <cacheHierarchy uniqueName="[Measures].[Average of difference(order&amp;delivery)]" caption="Average of difference(order&amp;delivery)"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4"/>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shka" refreshedDate="45899.472277546294" backgroundQuery="1" createdVersion="8" refreshedVersion="8" minRefreshableVersion="3" recordCount="0" supportSubquery="1" supportAdvancedDrill="1" xr:uid="{C94BC4FC-1328-480F-846A-48E2BC80A272}">
  <cacheSource type="external" connectionId="5"/>
  <cacheFields count="5">
    <cacheField name="[Measures].[Sum of revenue]" caption="Sum of revenue" numFmtId="0" hierarchy="40" level="32767"/>
    <cacheField name="[orders].[month_order].[month_order]" caption="month_order" numFmtId="0" hierarchy="14" level="1">
      <sharedItems count="12">
        <s v="April"/>
        <s v="August"/>
        <s v="December"/>
        <s v="February"/>
        <s v="January"/>
        <s v="July"/>
        <s v="June"/>
        <s v="March"/>
        <s v="May"/>
        <s v="November"/>
        <s v="October"/>
        <s v="September"/>
      </sharedItems>
    </cacheField>
    <cacheField name="[products].[Product_Name].[Product_Name]" caption="Product_Name" numFmtId="0" hierarchy="29" level="1">
      <sharedItems count="10">
        <s v="Deserunt Box"/>
        <s v="Dignissimos Pack"/>
        <s v="Dolores Gift"/>
        <s v="Error Gift"/>
        <s v="Exercitationem Pack"/>
        <s v="Harum Pack"/>
        <s v="Magnam Set"/>
        <s v="Nam Gift"/>
        <s v="Nostrum Box"/>
        <s v="Quia Gift"/>
      </sharedItems>
    </cacheField>
    <cacheField name="[products].[Category].[Category]" caption="Category" numFmtId="0" hierarchy="30" level="1">
      <sharedItems count="7">
        <s v="Cake"/>
        <s v="Colors"/>
        <s v="Mugs"/>
        <s v="Plants"/>
        <s v="Raksha Bandhan"/>
        <s v="Soft Toys"/>
        <s v="Sweets"/>
      </sharedItems>
    </cacheField>
    <cacheField name="[orders].[Occasion].[Occasion]" caption="Occasion" numFmtId="0" hierarchy="21"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month_order]" caption="month_order" attribute="1" defaultMemberUniqueName="[orders].[month_order].[All]" allUniqueName="[orders].[month_order].[All]" dimensionUniqueName="[orders]" displayFolder="" count="2" memberValueDatatype="130" unbalanced="0">
      <fieldsUsage count="2">
        <fieldUsage x="-1"/>
        <fieldUsage x="1"/>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month_delivery]" caption="month_delivery" attribute="1" defaultMemberUniqueName="[orders].[month_delivery].[All]" allUniqueName="[orders].[month_delivery].[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difference(order&amp;delivery)]" caption="difference(order&amp;delivery)" attribute="1" defaultMemberUniqueName="[orders].[difference(order&amp;delivery)].[All]" allUniqueName="[orders].[difference(order&amp;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delivery_day]" caption="delivery_day" attribute="1" defaultMemberUniqueName="[orders].[delivery_day].[All]" allUniqueName="[orders].[delivery_day].[All]" dimensionUniqueName="[orders]" displayFolder="" count="0" memberValueDatatype="130" unbalanced="0"/>
    <cacheHierarchy uniqueName="[orders].[Column1]" caption="Column1" attribute="1" defaultMemberUniqueName="[orders].[Column1].[All]" allUniqueName="[orders].[Column1].[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10"/>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3"/>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difference(order&amp;delivery)]" caption="Sum of difference(order&amp;delivery)" measure="1" displayFolder="" measureGroup="orders" count="0" hidden="1">
      <extLst>
        <ext xmlns:x15="http://schemas.microsoft.com/office/spreadsheetml/2010/11/main" uri="{B97F6D7D-B522-45F9-BDA1-12C45D357490}">
          <x15:cacheHierarchy aggregatedColumn="22"/>
        </ext>
      </extLst>
    </cacheHierarchy>
    <cacheHierarchy uniqueName="[Measures].[Average of difference(order&amp;delivery)]" caption="Average of difference(order&amp;delivery)" measure="1" displayFolder="" measureGroup="orders" count="0" hidden="1">
      <extLst>
        <ext xmlns:x15="http://schemas.microsoft.com/office/spreadsheetml/2010/11/main" uri="{B97F6D7D-B522-45F9-BDA1-12C45D357490}">
          <x15:cacheHierarchy aggregatedColumn="22"/>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4"/>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C0DD9A-191C-49DC-BB54-4753FB794456}" name="PivotTable1"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C3:E4" firstHeaderRow="0" firstDataRow="1" firstDataCol="0"/>
  <pivotFields count="4">
    <pivotField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Average of revenue" fld="1" subtotal="average" baseField="0" baseItem="0"/>
    <dataField name="Average of difference(order&amp;delivery)" fld="2" subtotal="average" baseField="0" baseItem="1"/>
    <dataField name="Count of Order_ID" fld="3" subtotal="count" baseField="0" baseItem="1"/>
  </dataFields>
  <formats count="1">
    <format dxfId="22">
      <pivotArea outline="0" collapsedLevelsAreSubtotals="1" fieldPosition="0"/>
    </format>
  </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erence(order&amp;delivery)"/>
    <pivotHierarchy dragToData="1" caption="Average of revenue"/>
    <pivotHierarchy dragToData="1"/>
    <pivotHierarchy dragToData="1" caption="Count of Order_ID"/>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4E25E98-85D5-4B75-B806-850885F90C69}" name="PRODUCTS &amp; REV" cacheId="17"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17">
  <location ref="A14:B25"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Sum of revenue" fld="0" baseField="0" baseItem="0" numFmtId="165"/>
  </dataFields>
  <formats count="1">
    <format dxfId="33">
      <pivotArea outline="0" collapsedLevelsAreSubtotals="1" fieldPosition="0"/>
    </format>
  </formats>
  <chartFormats count="2">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erence(order&amp;delivery)"/>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0">
      <autoFilter ref="A1">
        <filterColumn colId="0">
          <top10 val="10" filterVal="10"/>
        </filterColumn>
      </autoFilter>
    </filter>
  </filter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D78DAAF-A1C1-40C4-9194-6824B601E9CC}" name="gender" cacheId="3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4">
  <location ref="H5:I8"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3"/>
  </rowFields>
  <rowItems count="3">
    <i>
      <x/>
    </i>
    <i>
      <x v="1"/>
    </i>
    <i t="grand">
      <x/>
    </i>
  </rowItems>
  <colItems count="1">
    <i/>
  </colItems>
  <dataFields count="1">
    <dataField name="Sum of revenue" fld="0" showDataAs="percentOfTotal" baseField="0" baseItem="0" numFmtId="10"/>
  </dataFields>
  <formats count="2">
    <format dxfId="35">
      <pivotArea outline="0" collapsedLevelsAreSubtotals="1" fieldPosition="0"/>
    </format>
    <format dxfId="34">
      <pivotArea outline="0" fieldPosition="0">
        <references count="1">
          <reference field="4294967294" count="1">
            <x v="0"/>
          </reference>
        </references>
      </pivotArea>
    </format>
  </formats>
  <chartFormats count="6">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 chart="21" format="5">
      <pivotArea type="data" outline="0" fieldPosition="0">
        <references count="2">
          <reference field="4294967294" count="1" selected="0">
            <x v="0"/>
          </reference>
          <reference field="3" count="1" selected="0">
            <x v="0"/>
          </reference>
        </references>
      </pivotArea>
    </chartFormat>
    <chartFormat chart="21" format="6">
      <pivotArea type="data" outline="0" fieldPosition="0">
        <references count="2">
          <reference field="4294967294" count="1" selected="0">
            <x v="0"/>
          </reference>
          <reference field="3" count="1" selected="0">
            <x v="1"/>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erence(order&amp;delivery)"/>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0">
      <autoFilter ref="A1">
        <filterColumn colId="0">
          <top10 val="10" filterVal="10"/>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08FEBEE-E686-41C5-88A3-8A2F990CA0E8}" name="CATERGORY &amp; REVENUE" cacheId="26"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18">
  <location ref="D14:E22"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0" baseField="0" baseItem="0" numFmtId="165"/>
  </dataFields>
  <formats count="1">
    <format dxfId="36">
      <pivotArea outline="0" collapsedLevelsAreSubtotals="1" fieldPosition="0"/>
    </format>
  </formats>
  <chartFormats count="1">
    <chartFormat chart="2" format="0"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erence(order&amp;delivery)"/>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0">
      <autoFilter ref="A1">
        <filterColumn colId="0">
          <top10 val="10" filterVal="10"/>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3F23868-E07E-4B5A-8B80-5DC83093B30F}" name="PivotTable3"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4"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Sum of revenue" fld="0" baseField="0" baseItem="0" numFmtId="165"/>
    <dataField name="Average of difference(order&amp;delivery)" fld="1" subtotal="average" baseField="0" baseItem="1" numFmtId="3"/>
  </dataFields>
  <formats count="2">
    <format dxfId="38">
      <pivotArea outline="0" collapsedLevelsAreSubtotals="1" fieldPosition="0"/>
    </format>
    <format dxfId="37">
      <pivotArea outline="0" collapsedLevelsAreSubtotals="1" fieldPosition="0">
        <references count="1">
          <reference field="4294967294" count="1" selected="0">
            <x v="1"/>
          </reference>
        </references>
      </pivotArea>
    </format>
  </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erence(order&amp;delivery)"/>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8208A8-D700-4C8A-988F-5D836EBE8343}" name="kpi2" cacheId="3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C9:D10"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Average of revenue" fld="0" subtotal="average" baseField="0" baseItem="0" numFmtId="165"/>
    <dataField name="Count of Order_ID" fld="1" subtotal="count" baseField="0" baseItem="1"/>
  </dataFields>
  <formats count="1">
    <format dxfId="23">
      <pivotArea outline="0" collapsedLevelsAreSubtotals="1" fieldPosition="0"/>
    </format>
  </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erence(order&amp;delivery)"/>
    <pivotHierarchy dragToData="1" caption="Average of revenue"/>
    <pivotHierarchy dragToData="1"/>
    <pivotHierarchy dragToData="1" caption="Count of Order_ID"/>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138259-51D2-4E95-A814-B762289B9E92}" name="PivotTable11"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5">
  <location ref="G14:H22"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0" baseField="0" baseItem="0" numFmtId="165"/>
  </dataFields>
  <formats count="1">
    <format dxfId="24">
      <pivotArea outline="0" collapsedLevelsAreSubtotals="1" fieldPosition="0"/>
    </format>
  </formats>
  <chartFormats count="2">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erence(order&amp;delivery)"/>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0">
      <autoFilter ref="A1">
        <filterColumn colId="0">
          <top10 val="10" filterVal="10"/>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480409-22CA-4E4D-A5C5-29A6D196DCD3}" name="CITY AND REVENUE" cacheId="20"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8">
  <location ref="D28:E39"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0" numFmtId="3"/>
  </dataFields>
  <formats count="1">
    <format dxfId="25">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erence(order&amp;delivery)"/>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2">
    <filter fld="1" type="count" id="1" iMeasureHier="40">
      <autoFilter ref="A1">
        <filterColumn colId="0">
          <top10 val="10" filterVal="10"/>
        </filterColumn>
      </autoFilter>
    </filter>
    <filter fld="2" type="count" id="2" iMeasureHier="45">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F7BE1E4-7943-4F38-8E79-426A67B23993}" name="MONTH AND REV " cacheId="29"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9">
  <location ref="A28:B41" firstHeaderRow="1" firstDataRow="1" firstDataCol="1"/>
  <pivotFields count="4">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numFmtId="166"/>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erence(order&amp;delivery)"/>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0">
      <autoFilter ref="A1">
        <filterColumn colId="0">
          <top10 val="10" filterVal="10"/>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5313B1A-88E6-4E3D-83B4-86EBD96ADC29}" name="PivotTable13"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5">
  <location ref="I19:J27" firstHeaderRow="1" firstDataRow="1" firstDataCol="1"/>
  <pivotFields count="6">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 axis="axisRow" allDrilled="1" subtotalTop="0" showAll="0" sortType="ascending" defaultSubtotal="0" defaultAttributeDrillState="1">
      <items count="7">
        <item x="3"/>
        <item x="1"/>
        <item x="5"/>
        <item x="6"/>
        <item x="4"/>
        <item x="0"/>
        <item x="2"/>
      </items>
    </pivotField>
    <pivotField allDrilled="1" subtotalTop="0" showAll="0" dataSourceSort="1" defaultSubtotal="0" defaultAttributeDrillState="1"/>
  </pivotFields>
  <rowFields count="1">
    <field x="4"/>
  </rowFields>
  <rowItems count="8">
    <i>
      <x/>
    </i>
    <i>
      <x v="1"/>
    </i>
    <i>
      <x v="2"/>
    </i>
    <i>
      <x v="3"/>
    </i>
    <i>
      <x v="4"/>
    </i>
    <i>
      <x v="5"/>
    </i>
    <i>
      <x v="6"/>
    </i>
    <i t="grand">
      <x/>
    </i>
  </rowItems>
  <colItems count="1">
    <i/>
  </colItems>
  <dataFields count="1">
    <dataField name="Sum of revenue" fld="0" baseField="0" baseItem="0" numFmtId="166"/>
  </dataFields>
  <formats count="2">
    <format dxfId="27">
      <pivotArea outline="0" collapsedLevelsAreSubtotals="1" fieldPosition="0"/>
    </format>
    <format dxfId="26">
      <pivotArea outline="0" fieldPosition="0">
        <references count="1">
          <reference field="4294967294" count="1">
            <x v="0"/>
          </reference>
        </references>
      </pivotArea>
    </format>
  </formats>
  <chartFormats count="2">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erence(order&amp;delivery)"/>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0">
      <autoFilter ref="A1">
        <filterColumn colId="0">
          <top10 val="10" filterVal="10"/>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698A18A-E0B7-47F5-B921-8F364CB84E01}" name="PivotTable8"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1">
  <location ref="M8:N19"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0" numFmtId="1"/>
  </dataFields>
  <formats count="2">
    <format dxfId="29">
      <pivotArea outline="0" collapsedLevelsAreSubtotals="1" fieldPosition="0"/>
    </format>
    <format dxfId="28">
      <pivotArea outline="0" fieldPosition="0">
        <references count="1">
          <reference field="4294967294" count="1">
            <x v="0"/>
          </reference>
        </references>
      </pivotArea>
    </format>
  </formats>
  <chartFormats count="2">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erence(order&amp;delivery)"/>
    <pivotHierarchy dragToData="1"/>
    <pivotHierarchy dragToData="1"/>
    <pivotHierarchy dragToData="1" caption="Count of Order_ID"/>
    <pivotHierarchy dragToData="1"/>
    <pivotHierarchy dragToData="1" caption="Count of revenue"/>
  </pivotHierarchies>
  <pivotTableStyleInfo name="PivotStyleLight16" showRowHeaders="1" showColHeaders="1" showRowStripes="0" showColStripes="0" showLastColumn="1"/>
  <filters count="2">
    <filter fld="1" type="count" id="1" iMeasureHier="40">
      <autoFilter ref="A1">
        <filterColumn colId="0">
          <top10 val="10" filterVal="10"/>
        </filterColumn>
      </autoFilter>
    </filter>
    <filter fld="2" type="count" id="2" iMeasureHier="47">
      <autoFilter ref="A1">
        <filterColumn colId="0">
          <top10 val="10" filterVal="10"/>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7DDF634-5F38-44ED-AC04-F5D85CD987F3}" name="customers" cacheId="38"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21">
  <location ref="K8:L19"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Sum of revenue" fld="3" baseField="0" baseItem="0"/>
  </dataFields>
  <formats count="1">
    <format dxfId="30">
      <pivotArea outline="0" collapsedLevelsAreSubtotals="1" fieldPosition="0"/>
    </format>
  </format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erence(order&amp;delivery)"/>
    <pivotHierarchy dragToData="1"/>
    <pivotHierarchy dragToData="1"/>
    <pivotHierarchy dragToData="1" caption="Count of Order_ID"/>
    <pivotHierarchy dragToData="1"/>
    <pivotHierarchy dragToData="1" caption="Count of revenue"/>
  </pivotHierarchies>
  <pivotTableStyleInfo name="PivotStyleLight16" showRowHeaders="1" showColHeaders="1" showRowStripes="0" showColStripes="0" showLastColumn="1"/>
  <filters count="2">
    <filter fld="1" type="count" id="1" iMeasureHier="40">
      <autoFilter ref="A1">
        <filterColumn colId="0">
          <top10 val="10" filterVal="10"/>
        </filterColumn>
      </autoFilter>
    </filter>
    <filter fld="2" type="count" id="2" iMeasureHier="47">
      <autoFilter ref="A1">
        <filterColumn colId="0">
          <top10 val="10" filterVal="10"/>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DF34C94-A9D4-4002-9E2E-2BE0D3720B75}" name="KPI" cacheId="23"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A9:B10"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Sum of revenue" fld="0" baseField="0" baseItem="0" numFmtId="165"/>
    <dataField name="Average of difference(order&amp;delivery)" fld="1" subtotal="average" baseField="0" baseItem="1" numFmtId="3"/>
  </dataFields>
  <formats count="2">
    <format dxfId="32">
      <pivotArea outline="0" collapsedLevelsAreSubtotals="1" fieldPosition="0"/>
    </format>
    <format dxfId="31">
      <pivotArea outline="0" collapsedLevelsAreSubtotals="1" fieldPosition="0">
        <references count="1">
          <reference field="4294967294" count="1" selected="0">
            <x v="1"/>
          </reference>
        </references>
      </pivotArea>
    </format>
  </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erence(order&amp;delivery)"/>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4" xr16:uid="{E7F970E4-781B-479C-9F14-E35CD5AF6AE2}"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2" xr16:uid="{86423975-88C6-4AB8-82F2-3293D11F3B8A}"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3" xr16:uid="{3E0E04E8-99AE-4C54-B04B-CDC6F573AE6A}" autoFormatId="16" applyNumberFormats="0" applyBorderFormats="0" applyFontFormats="0" applyPatternFormats="0" applyAlignmentFormats="0" applyWidthHeightFormats="0">
  <queryTableRefresh nextId="23" unboundColumnsRight="4">
    <queryTableFields count="21">
      <queryTableField id="1" name="Order_ID" tableColumnId="1"/>
      <queryTableField id="2" name="Customer_ID" tableColumnId="2"/>
      <queryTableField id="3" name="Product_ID" tableColumnId="3"/>
      <queryTableField id="4" name="products.Price (INR)" tableColumnId="4"/>
      <queryTableField id="5" name="Quantity" tableColumnId="5"/>
      <queryTableField id="6" name="Order_Date" tableColumnId="6"/>
      <queryTableField id="7" name="Order_Time" tableColumnId="7"/>
      <queryTableField id="8" name="month_order" tableColumnId="8"/>
      <queryTableField id="9" name="order_Hour" tableColumnId="9"/>
      <queryTableField id="10" name="Delivery_Date" tableColumnId="10"/>
      <queryTableField id="11" name="month_delivery" tableColumnId="11"/>
      <queryTableField id="12" name="Delivery_Time" tableColumnId="12"/>
      <queryTableField id="13" name="delivery_hour" tableColumnId="13"/>
      <queryTableField id="14" name="Location" tableColumnId="14"/>
      <queryTableField id="15" name="Occasion" tableColumnId="15"/>
      <queryTableField id="16" name="difference(order&amp;delivery)" tableColumnId="16"/>
      <queryTableField id="17" name="Days" tableColumnId="17"/>
      <queryTableField id="18" dataBound="0" tableColumnId="18"/>
      <queryTableField id="20" dataBound="0" tableColumnId="20"/>
      <queryTableField id="21" dataBound="0" tableColumnId="21"/>
      <queryTableField id="22" dataBound="0" tableColumnId="19"/>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0A6B6C39-2BF0-4F9C-B479-91B1D0BAC918}"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7217CFE1-C461-4E55-9E56-0151B4AFFA40}" sourceName="[orders].[Occasion]">
  <pivotTables>
    <pivotTable tabId="7" name="PRODUCTS &amp; REV"/>
    <pivotTable tabId="7" name="CITY AND REVENUE"/>
    <pivotTable tabId="7" name="KPI"/>
    <pivotTable tabId="7" name="CATERGORY &amp; REVENUE"/>
    <pivotTable tabId="7" name="MONTH AND REV "/>
    <pivotTable tabId="7" name="kpi2"/>
    <pivotTable tabId="7" name="gender"/>
    <pivotTable tabId="7" name="customers"/>
  </pivotTables>
  <data>
    <olap pivotCacheId="553050696">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05A6C55-2AF8-4426-8BF1-35868A1A33E9}" sourceName="[products].[Category]">
  <pivotTables>
    <pivotTable tabId="7" name="PivotTable13"/>
    <pivotTable tabId="7" name="CATERGORY &amp; REVENUE"/>
    <pivotTable tabId="7" name="CITY AND REVENUE"/>
    <pivotTable tabId="7" name="gender"/>
    <pivotTable tabId="7" name="KPI"/>
    <pivotTable tabId="7" name="kpi2"/>
    <pivotTable tabId="7" name="MONTH AND REV "/>
    <pivotTable tabId="7" name="PRODUCTS &amp; REV"/>
    <pivotTable tabId="7" name="customers"/>
  </pivotTables>
  <data>
    <olap pivotCacheId="553050696">
      <levels count="2">
        <level uniqueName="[products].[Category].[(All)]" sourceCaption="(All)" count="0"/>
        <level uniqueName="[products].[Category].[Category]" sourceCaption="Category" count="7">
          <ranges>
            <range startItem="0">
              <i n="[products].[Category].&amp;[Cake]" c="Cake"/>
              <i n="[products].[Category].&amp;[Colors]" c="Colors"/>
              <i n="[products].[Category].&amp;[Mugs]" c="Mugs"/>
              <i n="[products].[Category].&amp;[Plants]" c="Plants"/>
              <i n="[products].[Category].&amp;[Raksha Bandhan]" c="Raksha Bandhan"/>
              <i n="[products].[Category].&amp;[Soft Toys]" c="Soft Toys"/>
              <i n="[products].[Category].&amp;[Sweets]" c="Sweets"/>
            </range>
          </ranges>
        </level>
      </levels>
      <selections count="1">
        <selection n="[products].[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A9B5342A-D6A8-4FAD-9B06-133A8DA41251}" cache="Slicer_Occasion" caption="Occasion" level="1" rowHeight="396000"/>
  <slicer name="Category" xr10:uid="{39233E52-4252-4D30-9266-2DDD633AF9B8}" cache="Slicer_Category" caption="Category"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DEB7C35-CBBC-4A11-A7C1-2868A6ED9B76}" name="products" displayName="products" ref="A1:F71" tableType="queryTable" totalsRowShown="0">
  <autoFilter ref="A1:F71" xr:uid="{FDEB7C35-CBBC-4A11-A7C1-2868A6ED9B76}"/>
  <tableColumns count="6">
    <tableColumn id="1" xr3:uid="{3B6B7B06-B24F-48C3-AF95-5837076A3288}" uniqueName="1" name="Product_ID" queryTableFieldId="1"/>
    <tableColumn id="2" xr3:uid="{F829E3CB-7F75-45D2-A4B6-BAFE54883858}" uniqueName="2" name="Product_Name" queryTableFieldId="2" dataDxfId="48"/>
    <tableColumn id="3" xr3:uid="{3691ED84-BF8F-4D01-B8EB-BFC57A3823CA}" uniqueName="3" name="Category" queryTableFieldId="3" dataDxfId="47"/>
    <tableColumn id="4" xr3:uid="{87AD5EA4-40D7-47E7-B66F-E034A4C49093}" uniqueName="4" name="Price (INR)" queryTableFieldId="4"/>
    <tableColumn id="5" xr3:uid="{59093808-7CAD-4068-A5D6-B838F7650441}" uniqueName="5" name="Occasion" queryTableFieldId="5" dataDxfId="46"/>
    <tableColumn id="6" xr3:uid="{1B572FB1-82D6-48DA-9692-F75291CB23DA}" uniqueName="6" name="Description" queryTableFieldId="6" dataDxfId="4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1E97D89-CAC0-4E6B-AE6D-1A61B8069619}" name="customers" displayName="customers" ref="A1:G101" tableType="queryTable" totalsRowShown="0">
  <autoFilter ref="A1:G101" xr:uid="{31E97D89-CAC0-4E6B-AE6D-1A61B8069619}"/>
  <tableColumns count="7">
    <tableColumn id="1" xr3:uid="{D9A05391-86E5-4F20-812A-2A12C7A4071B}" uniqueName="1" name="Customer_ID" queryTableFieldId="1" dataDxfId="44"/>
    <tableColumn id="2" xr3:uid="{924DEF60-71AE-44F9-842A-B5FEE0AC6FD3}" uniqueName="2" name="Name" queryTableFieldId="2" dataDxfId="43"/>
    <tableColumn id="3" xr3:uid="{7AE868B7-5933-474D-923B-625DAAA478E3}" uniqueName="3" name="City" queryTableFieldId="3" dataDxfId="42"/>
    <tableColumn id="4" xr3:uid="{CD25EB11-2167-4CA3-823E-86B452204E8C}" uniqueName="4" name="Contact_Number" queryTableFieldId="4"/>
    <tableColumn id="5" xr3:uid="{ACF15693-67F3-4CE3-B573-6D4AF4BB4CC6}" uniqueName="5" name="Email" queryTableFieldId="5" dataDxfId="41"/>
    <tableColumn id="6" xr3:uid="{89945189-6DFF-4E1C-A714-106E4A4E56E7}" uniqueName="6" name="Gender" queryTableFieldId="6" dataDxfId="40"/>
    <tableColumn id="7" xr3:uid="{1DFC80E5-AD7E-4D63-AF42-354B99EDC19D}" uniqueName="7" name="Address" queryTableFieldId="7" dataDxfId="3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EF010C-0DD0-48D5-ACA4-0C7221DF5AAA}" name="orders" displayName="orders" ref="A1:U1001" tableType="queryTable" totalsRowShown="0">
  <autoFilter ref="A1:U1001" xr:uid="{B6EF010C-0DD0-48D5-ACA4-0C7221DF5AAA}"/>
  <tableColumns count="21">
    <tableColumn id="1" xr3:uid="{83DFF2A3-8929-4B3A-AA14-0F2E2E6E3766}" uniqueName="1" name="Order_ID" queryTableFieldId="1"/>
    <tableColumn id="2" xr3:uid="{D0328739-2AB1-4A62-8916-3780F11C36F8}" uniqueName="2" name="Customer_ID" queryTableFieldId="2" dataDxfId="21"/>
    <tableColumn id="3" xr3:uid="{6788B91A-7A1F-4DCF-A0E1-1919FEB637B0}" uniqueName="3" name="Product_ID" queryTableFieldId="3"/>
    <tableColumn id="4" xr3:uid="{9075E781-EFB1-46AB-84FB-676A3D4ED1AA}" uniqueName="4" name="products.Price (INR)" queryTableFieldId="4"/>
    <tableColumn id="5" xr3:uid="{9CF5B07A-2D02-4D67-8D55-59D385AC5DC2}" uniqueName="5" name="Quantity" queryTableFieldId="5"/>
    <tableColumn id="6" xr3:uid="{DF0A087C-EA13-475F-BABA-874A302A91DF}" uniqueName="6" name="Order_Date" queryTableFieldId="6" dataDxfId="20"/>
    <tableColumn id="7" xr3:uid="{9B70AE6F-5E3B-4167-839C-CE0E48BA431D}" uniqueName="7" name="Order_Time" queryTableFieldId="7" dataDxfId="19"/>
    <tableColumn id="8" xr3:uid="{D13EA73F-D743-4853-B1E4-3E4F04D64002}" uniqueName="8" name="month_order" queryTableFieldId="8"/>
    <tableColumn id="9" xr3:uid="{D7888279-8CE2-4075-827E-80BF9BEE5553}" uniqueName="9" name="order_Hour" queryTableFieldId="9"/>
    <tableColumn id="10" xr3:uid="{0DFF91E7-3483-4204-B9FD-F51E34DB30F1}" uniqueName="10" name="Delivery_Date" queryTableFieldId="10" dataDxfId="18"/>
    <tableColumn id="11" xr3:uid="{4A82B5E1-37BA-4125-B69B-4AB3B97A278F}" uniqueName="11" name="month_delivery" queryTableFieldId="11"/>
    <tableColumn id="12" xr3:uid="{AA4C25E3-B48D-49C4-A284-F850DC5C4472}" uniqueName="12" name="Delivery_Time" queryTableFieldId="12" dataDxfId="17"/>
    <tableColumn id="13" xr3:uid="{2DB3044C-7D5E-4A92-9354-626AF0056EE8}" uniqueName="13" name="delivery_hour" queryTableFieldId="13"/>
    <tableColumn id="14" xr3:uid="{1C8FC291-7C27-4F67-80C9-B778AE75FFEC}" uniqueName="14" name="Location" queryTableFieldId="14" dataDxfId="16"/>
    <tableColumn id="15" xr3:uid="{6A716801-65F2-4969-81BD-97F740EA348D}" uniqueName="15" name="Occasion" queryTableFieldId="15" dataDxfId="15"/>
    <tableColumn id="16" xr3:uid="{6A5EC3A4-588C-4EE8-8F7A-518933F3F5C8}" uniqueName="16" name="difference(order&amp;delivery)" queryTableFieldId="16"/>
    <tableColumn id="17" xr3:uid="{53AC0EBB-7259-432B-9BFF-961D43C20B36}" uniqueName="17" name="Days" queryTableFieldId="17"/>
    <tableColumn id="18" xr3:uid="{782DA7A4-1FAD-4A13-87FF-B37160EAEBFA}" uniqueName="18" name="revenue" queryTableFieldId="18">
      <calculatedColumnFormula>orders[[#This Row],[products.Price (INR)]]*orders[[#This Row],[Quantity]]</calculatedColumnFormula>
    </tableColumn>
    <tableColumn id="20" xr3:uid="{C573E6C0-9816-400B-8E7F-892BBD264C3D}" uniqueName="20" name="order_day" queryTableFieldId="20">
      <calculatedColumnFormula>TEXT(orders[[#This Row],[Order_Date]],"DDDD")</calculatedColumnFormula>
    </tableColumn>
    <tableColumn id="21" xr3:uid="{B935FC8E-4C94-41A2-8EBB-89C06590939A}" uniqueName="21" name="delivery_day" queryTableFieldId="21">
      <calculatedColumnFormula>TEXT(orders[[#This Row],[Delivery_Date]],"DDDD")</calculatedColumnFormula>
    </tableColumn>
    <tableColumn id="19" xr3:uid="{AD58B7E6-DFA2-4112-8F44-65EFE8030542}" uniqueName="19" name="Column1" queryTableFieldId="2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DA7263-8A0C-4D7C-8A76-30BFB0310C44}" name="ai_excel_project" displayName="ai_excel_project" ref="A1:F4" tableType="queryTable" totalsRowShown="0">
  <autoFilter ref="A1:F4" xr:uid="{8ADA7263-8A0C-4D7C-8A76-30BFB0310C44}"/>
  <tableColumns count="6">
    <tableColumn id="1" xr3:uid="{10631151-575D-445E-B93F-641AA0C311AA}" uniqueName="1" name="Name" queryTableFieldId="1" dataDxfId="14"/>
    <tableColumn id="2" xr3:uid="{651510D4-3C1D-416B-BC07-D062198C9436}" uniqueName="2" name="Extension" queryTableFieldId="2" dataDxfId="13"/>
    <tableColumn id="3" xr3:uid="{9F010D79-E17E-4C68-A18D-75C3477E022E}" uniqueName="3" name="Date accessed" queryTableFieldId="3" dataDxfId="12"/>
    <tableColumn id="4" xr3:uid="{1290723E-0A63-46BB-94A4-F6F53C0C7501}" uniqueName="4" name="Date modified" queryTableFieldId="4" dataDxfId="11"/>
    <tableColumn id="5" xr3:uid="{72EF5026-7300-4709-8A50-D3FE4BC44748}" uniqueName="5" name="Date created" queryTableFieldId="5" dataDxfId="10"/>
    <tableColumn id="6" xr3:uid="{08627BE6-CEAD-404B-AE1F-5598CF891BA4}" uniqueName="6" name="Folder Path" queryTableFieldId="6" dataDxf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lossy">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12700" cap="flat" cmpd="sng" algn="ctr">
          <a:solidFill>
            <a:schemeClr val="phClr">
              <a:tint val="95000"/>
              <a:shade val="95000"/>
              <a:satMod val="120000"/>
            </a:schemeClr>
          </a:solidFill>
          <a:prstDash val="solid"/>
        </a:ln>
        <a:ln w="55000" cap="flat" cmpd="thickThin" algn="ctr">
          <a:solidFill>
            <a:schemeClr val="phClr">
              <a:tint val="90000"/>
              <a:satMod val="130000"/>
            </a:schemeClr>
          </a:solidFill>
          <a:prstDash val="solid"/>
        </a:ln>
        <a:ln w="50800" cap="flat" cmpd="sng"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8730C5B9-43F3-48B8-BC9E-01070D29CC9C}" sourceName="[orders].[Order_Date]">
  <pivotTables>
    <pivotTable tabId="7" name="CATERGORY &amp; REVENUE"/>
    <pivotTable tabId="7" name="CITY AND REVENUE"/>
    <pivotTable tabId="7" name="KPI"/>
    <pivotTable tabId="7" name="MONTH AND REV "/>
    <pivotTable tabId="7" name="PRODUCTS &amp; REV"/>
    <pivotTable tabId="7" name="customers"/>
  </pivotTables>
  <state minimalRefreshVersion="6" lastRefreshVersion="6" pivotCacheId="1417624014"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77C19DAA-705C-463A-B6CC-19BC63FF85A4}" cache="Timeline_Order_Date" caption="Order_Date" level="2" selectionLevel="2" scrollPosition="2023-02-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6A303-034F-4BA4-B211-651ED5C631F5}">
  <dimension ref="A1:F71"/>
  <sheetViews>
    <sheetView workbookViewId="0"/>
  </sheetViews>
  <sheetFormatPr defaultRowHeight="14.5" x14ac:dyDescent="0.35"/>
  <cols>
    <col min="1" max="1" width="12.54296875" bestFit="1" customWidth="1"/>
    <col min="2" max="2" width="17.6328125" bestFit="1" customWidth="1"/>
    <col min="3" max="3" width="14.7265625" bestFit="1" customWidth="1"/>
    <col min="4" max="4" width="11.81640625" bestFit="1" customWidth="1"/>
    <col min="5" max="5" width="14.7265625" bestFit="1" customWidth="1"/>
    <col min="6" max="6" width="63" bestFit="1" customWidth="1"/>
  </cols>
  <sheetData>
    <row r="1" spans="1:6" x14ac:dyDescent="0.35">
      <c r="A1" t="s">
        <v>13</v>
      </c>
      <c r="B1" t="s">
        <v>758</v>
      </c>
      <c r="C1" t="s">
        <v>759</v>
      </c>
      <c r="D1" t="s">
        <v>760</v>
      </c>
      <c r="E1" t="s">
        <v>25</v>
      </c>
      <c r="F1" t="s">
        <v>761</v>
      </c>
    </row>
    <row r="2" spans="1:6" x14ac:dyDescent="0.35">
      <c r="A2">
        <v>1</v>
      </c>
      <c r="B2" t="s">
        <v>762</v>
      </c>
      <c r="C2" t="s">
        <v>763</v>
      </c>
      <c r="D2">
        <v>1935</v>
      </c>
      <c r="E2" t="s">
        <v>54</v>
      </c>
      <c r="F2" t="s">
        <v>764</v>
      </c>
    </row>
    <row r="3" spans="1:6" x14ac:dyDescent="0.35">
      <c r="A3">
        <v>2</v>
      </c>
      <c r="B3" t="s">
        <v>765</v>
      </c>
      <c r="C3" t="s">
        <v>766</v>
      </c>
      <c r="D3">
        <v>441</v>
      </c>
      <c r="E3" t="s">
        <v>49</v>
      </c>
      <c r="F3" t="s">
        <v>767</v>
      </c>
    </row>
    <row r="4" spans="1:6" x14ac:dyDescent="0.35">
      <c r="A4">
        <v>3</v>
      </c>
      <c r="B4" t="s">
        <v>768</v>
      </c>
      <c r="C4" t="s">
        <v>769</v>
      </c>
      <c r="D4">
        <v>1534</v>
      </c>
      <c r="E4" t="s">
        <v>49</v>
      </c>
      <c r="F4" t="s">
        <v>770</v>
      </c>
    </row>
    <row r="5" spans="1:6" x14ac:dyDescent="0.35">
      <c r="A5">
        <v>4</v>
      </c>
      <c r="B5" t="s">
        <v>771</v>
      </c>
      <c r="C5" t="s">
        <v>772</v>
      </c>
      <c r="D5">
        <v>1199</v>
      </c>
      <c r="E5" t="s">
        <v>39</v>
      </c>
      <c r="F5" t="s">
        <v>773</v>
      </c>
    </row>
    <row r="6" spans="1:6" x14ac:dyDescent="0.35">
      <c r="A6">
        <v>5</v>
      </c>
      <c r="B6" t="s">
        <v>774</v>
      </c>
      <c r="C6" t="s">
        <v>769</v>
      </c>
      <c r="D6">
        <v>1444</v>
      </c>
      <c r="E6" t="s">
        <v>54</v>
      </c>
      <c r="F6" t="s">
        <v>775</v>
      </c>
    </row>
    <row r="7" spans="1:6" x14ac:dyDescent="0.35">
      <c r="A7">
        <v>6</v>
      </c>
      <c r="B7" t="s">
        <v>776</v>
      </c>
      <c r="C7" t="s">
        <v>777</v>
      </c>
      <c r="D7">
        <v>1112</v>
      </c>
      <c r="E7" t="s">
        <v>62</v>
      </c>
      <c r="F7" t="s">
        <v>778</v>
      </c>
    </row>
    <row r="8" spans="1:6" x14ac:dyDescent="0.35">
      <c r="A8">
        <v>7</v>
      </c>
      <c r="B8" t="s">
        <v>779</v>
      </c>
      <c r="C8" t="s">
        <v>763</v>
      </c>
      <c r="D8">
        <v>409</v>
      </c>
      <c r="E8" t="s">
        <v>62</v>
      </c>
      <c r="F8" t="s">
        <v>780</v>
      </c>
    </row>
    <row r="9" spans="1:6" x14ac:dyDescent="0.35">
      <c r="A9">
        <v>8</v>
      </c>
      <c r="B9" t="s">
        <v>781</v>
      </c>
      <c r="C9" t="s">
        <v>772</v>
      </c>
      <c r="D9">
        <v>252</v>
      </c>
      <c r="E9" t="s">
        <v>32</v>
      </c>
      <c r="F9" t="s">
        <v>782</v>
      </c>
    </row>
    <row r="10" spans="1:6" x14ac:dyDescent="0.35">
      <c r="A10">
        <v>9</v>
      </c>
      <c r="B10" t="s">
        <v>783</v>
      </c>
      <c r="C10" t="s">
        <v>769</v>
      </c>
      <c r="D10">
        <v>1605</v>
      </c>
      <c r="E10" t="s">
        <v>60</v>
      </c>
      <c r="F10" t="s">
        <v>784</v>
      </c>
    </row>
    <row r="11" spans="1:6" x14ac:dyDescent="0.35">
      <c r="A11">
        <v>10</v>
      </c>
      <c r="B11" t="s">
        <v>785</v>
      </c>
      <c r="C11" t="s">
        <v>777</v>
      </c>
      <c r="D11">
        <v>259</v>
      </c>
      <c r="E11" t="s">
        <v>44</v>
      </c>
      <c r="F11" t="s">
        <v>786</v>
      </c>
    </row>
    <row r="12" spans="1:6" x14ac:dyDescent="0.35">
      <c r="A12">
        <v>11</v>
      </c>
      <c r="B12" t="s">
        <v>787</v>
      </c>
      <c r="C12" t="s">
        <v>788</v>
      </c>
      <c r="D12">
        <v>1096</v>
      </c>
      <c r="E12" t="s">
        <v>49</v>
      </c>
      <c r="F12" t="s">
        <v>789</v>
      </c>
    </row>
    <row r="13" spans="1:6" x14ac:dyDescent="0.35">
      <c r="A13">
        <v>12</v>
      </c>
      <c r="B13" t="s">
        <v>790</v>
      </c>
      <c r="C13" t="s">
        <v>766</v>
      </c>
      <c r="D13">
        <v>672</v>
      </c>
      <c r="E13" t="s">
        <v>32</v>
      </c>
      <c r="F13" t="s">
        <v>791</v>
      </c>
    </row>
    <row r="14" spans="1:6" x14ac:dyDescent="0.35">
      <c r="A14">
        <v>13</v>
      </c>
      <c r="B14" t="s">
        <v>792</v>
      </c>
      <c r="C14" t="s">
        <v>788</v>
      </c>
      <c r="D14">
        <v>1141</v>
      </c>
      <c r="E14" t="s">
        <v>62</v>
      </c>
      <c r="F14" t="s">
        <v>793</v>
      </c>
    </row>
    <row r="15" spans="1:6" x14ac:dyDescent="0.35">
      <c r="A15">
        <v>14</v>
      </c>
      <c r="B15" t="s">
        <v>794</v>
      </c>
      <c r="C15" t="s">
        <v>769</v>
      </c>
      <c r="D15">
        <v>1915</v>
      </c>
      <c r="E15" t="s">
        <v>44</v>
      </c>
      <c r="F15" t="s">
        <v>795</v>
      </c>
    </row>
    <row r="16" spans="1:6" x14ac:dyDescent="0.35">
      <c r="A16">
        <v>15</v>
      </c>
      <c r="B16" t="s">
        <v>796</v>
      </c>
      <c r="C16" t="s">
        <v>60</v>
      </c>
      <c r="D16">
        <v>1488</v>
      </c>
      <c r="E16" t="s">
        <v>32</v>
      </c>
      <c r="F16" t="s">
        <v>797</v>
      </c>
    </row>
    <row r="17" spans="1:6" x14ac:dyDescent="0.35">
      <c r="A17">
        <v>16</v>
      </c>
      <c r="B17" t="s">
        <v>798</v>
      </c>
      <c r="C17" t="s">
        <v>772</v>
      </c>
      <c r="D17">
        <v>1721</v>
      </c>
      <c r="E17" t="s">
        <v>62</v>
      </c>
      <c r="F17" t="s">
        <v>799</v>
      </c>
    </row>
    <row r="18" spans="1:6" x14ac:dyDescent="0.35">
      <c r="A18">
        <v>17</v>
      </c>
      <c r="B18" t="s">
        <v>800</v>
      </c>
      <c r="C18" t="s">
        <v>763</v>
      </c>
      <c r="D18">
        <v>1899</v>
      </c>
      <c r="E18" t="s">
        <v>32</v>
      </c>
      <c r="F18" t="s">
        <v>801</v>
      </c>
    </row>
    <row r="19" spans="1:6" x14ac:dyDescent="0.35">
      <c r="A19">
        <v>18</v>
      </c>
      <c r="B19" t="s">
        <v>802</v>
      </c>
      <c r="C19" t="s">
        <v>766</v>
      </c>
      <c r="D19">
        <v>781</v>
      </c>
      <c r="E19" t="s">
        <v>44</v>
      </c>
      <c r="F19" t="s">
        <v>803</v>
      </c>
    </row>
    <row r="20" spans="1:6" x14ac:dyDescent="0.35">
      <c r="A20">
        <v>19</v>
      </c>
      <c r="B20" t="s">
        <v>804</v>
      </c>
      <c r="C20" t="s">
        <v>788</v>
      </c>
      <c r="D20">
        <v>1234</v>
      </c>
      <c r="E20" t="s">
        <v>49</v>
      </c>
      <c r="F20" t="s">
        <v>805</v>
      </c>
    </row>
    <row r="21" spans="1:6" x14ac:dyDescent="0.35">
      <c r="A21">
        <v>20</v>
      </c>
      <c r="B21" t="s">
        <v>806</v>
      </c>
      <c r="C21" t="s">
        <v>769</v>
      </c>
      <c r="D21">
        <v>697</v>
      </c>
      <c r="E21" t="s">
        <v>32</v>
      </c>
      <c r="F21" t="s">
        <v>807</v>
      </c>
    </row>
    <row r="22" spans="1:6" x14ac:dyDescent="0.35">
      <c r="A22">
        <v>21</v>
      </c>
      <c r="B22" t="s">
        <v>808</v>
      </c>
      <c r="C22" t="s">
        <v>769</v>
      </c>
      <c r="D22">
        <v>1561</v>
      </c>
      <c r="E22" t="s">
        <v>60</v>
      </c>
      <c r="F22" t="s">
        <v>809</v>
      </c>
    </row>
    <row r="23" spans="1:6" x14ac:dyDescent="0.35">
      <c r="A23">
        <v>22</v>
      </c>
      <c r="B23" t="s">
        <v>810</v>
      </c>
      <c r="C23" t="s">
        <v>763</v>
      </c>
      <c r="D23">
        <v>1639</v>
      </c>
      <c r="E23" t="s">
        <v>54</v>
      </c>
      <c r="F23" t="s">
        <v>811</v>
      </c>
    </row>
    <row r="24" spans="1:6" x14ac:dyDescent="0.35">
      <c r="A24">
        <v>23</v>
      </c>
      <c r="B24" t="s">
        <v>812</v>
      </c>
      <c r="C24" t="s">
        <v>772</v>
      </c>
      <c r="D24">
        <v>1098</v>
      </c>
      <c r="E24" t="s">
        <v>32</v>
      </c>
      <c r="F24" t="s">
        <v>813</v>
      </c>
    </row>
    <row r="25" spans="1:6" x14ac:dyDescent="0.35">
      <c r="A25">
        <v>24</v>
      </c>
      <c r="B25" t="s">
        <v>814</v>
      </c>
      <c r="C25" t="s">
        <v>788</v>
      </c>
      <c r="D25">
        <v>535</v>
      </c>
      <c r="E25" t="s">
        <v>44</v>
      </c>
      <c r="F25" t="s">
        <v>815</v>
      </c>
    </row>
    <row r="26" spans="1:6" x14ac:dyDescent="0.35">
      <c r="A26">
        <v>25</v>
      </c>
      <c r="B26" t="s">
        <v>816</v>
      </c>
      <c r="C26" t="s">
        <v>766</v>
      </c>
      <c r="D26">
        <v>1202</v>
      </c>
      <c r="E26" t="s">
        <v>32</v>
      </c>
      <c r="F26" t="s">
        <v>817</v>
      </c>
    </row>
    <row r="27" spans="1:6" x14ac:dyDescent="0.35">
      <c r="A27">
        <v>26</v>
      </c>
      <c r="B27" t="s">
        <v>818</v>
      </c>
      <c r="C27" t="s">
        <v>769</v>
      </c>
      <c r="D27">
        <v>289</v>
      </c>
      <c r="E27" t="s">
        <v>62</v>
      </c>
      <c r="F27" t="s">
        <v>819</v>
      </c>
    </row>
    <row r="28" spans="1:6" x14ac:dyDescent="0.35">
      <c r="A28">
        <v>27</v>
      </c>
      <c r="B28" t="s">
        <v>820</v>
      </c>
      <c r="C28" t="s">
        <v>777</v>
      </c>
      <c r="D28">
        <v>548</v>
      </c>
      <c r="E28" t="s">
        <v>60</v>
      </c>
      <c r="F28" t="s">
        <v>821</v>
      </c>
    </row>
    <row r="29" spans="1:6" x14ac:dyDescent="0.35">
      <c r="A29">
        <v>28</v>
      </c>
      <c r="B29" t="s">
        <v>822</v>
      </c>
      <c r="C29" t="s">
        <v>772</v>
      </c>
      <c r="D29">
        <v>1778</v>
      </c>
      <c r="E29" t="s">
        <v>60</v>
      </c>
      <c r="F29" t="s">
        <v>823</v>
      </c>
    </row>
    <row r="30" spans="1:6" x14ac:dyDescent="0.35">
      <c r="A30">
        <v>29</v>
      </c>
      <c r="B30" t="s">
        <v>824</v>
      </c>
      <c r="C30" t="s">
        <v>769</v>
      </c>
      <c r="D30">
        <v>1252</v>
      </c>
      <c r="E30" t="s">
        <v>62</v>
      </c>
      <c r="F30" t="s">
        <v>825</v>
      </c>
    </row>
    <row r="31" spans="1:6" x14ac:dyDescent="0.35">
      <c r="A31">
        <v>30</v>
      </c>
      <c r="B31" t="s">
        <v>826</v>
      </c>
      <c r="C31" t="s">
        <v>769</v>
      </c>
      <c r="D31">
        <v>751</v>
      </c>
      <c r="E31" t="s">
        <v>32</v>
      </c>
      <c r="F31" t="s">
        <v>827</v>
      </c>
    </row>
    <row r="32" spans="1:6" x14ac:dyDescent="0.35">
      <c r="A32">
        <v>31</v>
      </c>
      <c r="B32" t="s">
        <v>828</v>
      </c>
      <c r="C32" t="s">
        <v>769</v>
      </c>
      <c r="D32">
        <v>1804</v>
      </c>
      <c r="E32" t="s">
        <v>54</v>
      </c>
      <c r="F32" t="s">
        <v>829</v>
      </c>
    </row>
    <row r="33" spans="1:6" x14ac:dyDescent="0.35">
      <c r="A33">
        <v>32</v>
      </c>
      <c r="B33" t="s">
        <v>830</v>
      </c>
      <c r="C33" t="s">
        <v>763</v>
      </c>
      <c r="D33">
        <v>1792</v>
      </c>
      <c r="E33" t="s">
        <v>44</v>
      </c>
      <c r="F33" t="s">
        <v>831</v>
      </c>
    </row>
    <row r="34" spans="1:6" x14ac:dyDescent="0.35">
      <c r="A34">
        <v>33</v>
      </c>
      <c r="B34" t="s">
        <v>832</v>
      </c>
      <c r="C34" t="s">
        <v>769</v>
      </c>
      <c r="D34">
        <v>314</v>
      </c>
      <c r="E34" t="s">
        <v>49</v>
      </c>
      <c r="F34" t="s">
        <v>833</v>
      </c>
    </row>
    <row r="35" spans="1:6" x14ac:dyDescent="0.35">
      <c r="A35">
        <v>34</v>
      </c>
      <c r="B35" t="s">
        <v>834</v>
      </c>
      <c r="C35" t="s">
        <v>763</v>
      </c>
      <c r="D35">
        <v>1335</v>
      </c>
      <c r="E35" t="s">
        <v>60</v>
      </c>
      <c r="F35" t="s">
        <v>835</v>
      </c>
    </row>
    <row r="36" spans="1:6" x14ac:dyDescent="0.35">
      <c r="A36">
        <v>35</v>
      </c>
      <c r="B36" t="s">
        <v>836</v>
      </c>
      <c r="C36" t="s">
        <v>769</v>
      </c>
      <c r="D36">
        <v>1865</v>
      </c>
      <c r="E36" t="s">
        <v>62</v>
      </c>
      <c r="F36" t="s">
        <v>837</v>
      </c>
    </row>
    <row r="37" spans="1:6" x14ac:dyDescent="0.35">
      <c r="A37">
        <v>36</v>
      </c>
      <c r="B37" t="s">
        <v>838</v>
      </c>
      <c r="C37" t="s">
        <v>766</v>
      </c>
      <c r="D37">
        <v>203</v>
      </c>
      <c r="E37" t="s">
        <v>44</v>
      </c>
      <c r="F37" t="s">
        <v>839</v>
      </c>
    </row>
    <row r="38" spans="1:6" x14ac:dyDescent="0.35">
      <c r="A38">
        <v>37</v>
      </c>
      <c r="B38" t="s">
        <v>840</v>
      </c>
      <c r="C38" t="s">
        <v>769</v>
      </c>
      <c r="D38">
        <v>1428</v>
      </c>
      <c r="E38" t="s">
        <v>39</v>
      </c>
      <c r="F38" t="s">
        <v>841</v>
      </c>
    </row>
    <row r="39" spans="1:6" x14ac:dyDescent="0.35">
      <c r="A39">
        <v>38</v>
      </c>
      <c r="B39" t="s">
        <v>842</v>
      </c>
      <c r="C39" t="s">
        <v>777</v>
      </c>
      <c r="D39">
        <v>562</v>
      </c>
      <c r="E39" t="s">
        <v>44</v>
      </c>
      <c r="F39" t="s">
        <v>843</v>
      </c>
    </row>
    <row r="40" spans="1:6" x14ac:dyDescent="0.35">
      <c r="A40">
        <v>39</v>
      </c>
      <c r="B40" t="s">
        <v>844</v>
      </c>
      <c r="C40" t="s">
        <v>788</v>
      </c>
      <c r="D40">
        <v>387</v>
      </c>
      <c r="E40" t="s">
        <v>54</v>
      </c>
      <c r="F40" t="s">
        <v>845</v>
      </c>
    </row>
    <row r="41" spans="1:6" x14ac:dyDescent="0.35">
      <c r="A41">
        <v>40</v>
      </c>
      <c r="B41" t="s">
        <v>846</v>
      </c>
      <c r="C41" t="s">
        <v>772</v>
      </c>
      <c r="D41">
        <v>1923</v>
      </c>
      <c r="E41" t="s">
        <v>32</v>
      </c>
      <c r="F41" t="s">
        <v>847</v>
      </c>
    </row>
    <row r="42" spans="1:6" x14ac:dyDescent="0.35">
      <c r="A42">
        <v>41</v>
      </c>
      <c r="B42" t="s">
        <v>848</v>
      </c>
      <c r="C42" t="s">
        <v>772</v>
      </c>
      <c r="D42">
        <v>1977</v>
      </c>
      <c r="E42" t="s">
        <v>39</v>
      </c>
      <c r="F42" t="s">
        <v>849</v>
      </c>
    </row>
    <row r="43" spans="1:6" x14ac:dyDescent="0.35">
      <c r="A43">
        <v>42</v>
      </c>
      <c r="B43" t="s">
        <v>850</v>
      </c>
      <c r="C43" t="s">
        <v>772</v>
      </c>
      <c r="D43">
        <v>1744</v>
      </c>
      <c r="E43" t="s">
        <v>54</v>
      </c>
      <c r="F43" t="s">
        <v>851</v>
      </c>
    </row>
    <row r="44" spans="1:6" x14ac:dyDescent="0.35">
      <c r="A44">
        <v>43</v>
      </c>
      <c r="B44" t="s">
        <v>852</v>
      </c>
      <c r="C44" t="s">
        <v>60</v>
      </c>
      <c r="D44">
        <v>750</v>
      </c>
      <c r="E44" t="s">
        <v>39</v>
      </c>
      <c r="F44" t="s">
        <v>853</v>
      </c>
    </row>
    <row r="45" spans="1:6" x14ac:dyDescent="0.35">
      <c r="A45">
        <v>44</v>
      </c>
      <c r="B45" t="s">
        <v>854</v>
      </c>
      <c r="C45" t="s">
        <v>766</v>
      </c>
      <c r="D45">
        <v>794</v>
      </c>
      <c r="E45" t="s">
        <v>39</v>
      </c>
      <c r="F45" t="s">
        <v>855</v>
      </c>
    </row>
    <row r="46" spans="1:6" x14ac:dyDescent="0.35">
      <c r="A46">
        <v>45</v>
      </c>
      <c r="B46" t="s">
        <v>856</v>
      </c>
      <c r="C46" t="s">
        <v>60</v>
      </c>
      <c r="D46">
        <v>722</v>
      </c>
      <c r="E46" t="s">
        <v>44</v>
      </c>
      <c r="F46" t="s">
        <v>857</v>
      </c>
    </row>
    <row r="47" spans="1:6" x14ac:dyDescent="0.35">
      <c r="A47">
        <v>46</v>
      </c>
      <c r="B47" t="s">
        <v>858</v>
      </c>
      <c r="C47" t="s">
        <v>777</v>
      </c>
      <c r="D47">
        <v>758</v>
      </c>
      <c r="E47" t="s">
        <v>32</v>
      </c>
      <c r="F47" t="s">
        <v>859</v>
      </c>
    </row>
    <row r="48" spans="1:6" x14ac:dyDescent="0.35">
      <c r="A48">
        <v>47</v>
      </c>
      <c r="B48" t="s">
        <v>860</v>
      </c>
      <c r="C48" t="s">
        <v>769</v>
      </c>
      <c r="D48">
        <v>1638</v>
      </c>
      <c r="E48" t="s">
        <v>62</v>
      </c>
      <c r="F48" t="s">
        <v>861</v>
      </c>
    </row>
    <row r="49" spans="1:6" x14ac:dyDescent="0.35">
      <c r="A49">
        <v>48</v>
      </c>
      <c r="B49" t="s">
        <v>862</v>
      </c>
      <c r="C49" t="s">
        <v>769</v>
      </c>
      <c r="D49">
        <v>433</v>
      </c>
      <c r="E49" t="s">
        <v>39</v>
      </c>
      <c r="F49" t="s">
        <v>863</v>
      </c>
    </row>
    <row r="50" spans="1:6" x14ac:dyDescent="0.35">
      <c r="A50">
        <v>49</v>
      </c>
      <c r="B50" t="s">
        <v>864</v>
      </c>
      <c r="C50" t="s">
        <v>769</v>
      </c>
      <c r="D50">
        <v>903</v>
      </c>
      <c r="E50" t="s">
        <v>49</v>
      </c>
      <c r="F50" t="s">
        <v>865</v>
      </c>
    </row>
    <row r="51" spans="1:6" x14ac:dyDescent="0.35">
      <c r="A51">
        <v>50</v>
      </c>
      <c r="B51" t="s">
        <v>866</v>
      </c>
      <c r="C51" t="s">
        <v>766</v>
      </c>
      <c r="D51">
        <v>422</v>
      </c>
      <c r="E51" t="s">
        <v>62</v>
      </c>
      <c r="F51" t="s">
        <v>867</v>
      </c>
    </row>
    <row r="52" spans="1:6" x14ac:dyDescent="0.35">
      <c r="A52">
        <v>51</v>
      </c>
      <c r="B52" t="s">
        <v>868</v>
      </c>
      <c r="C52" t="s">
        <v>763</v>
      </c>
      <c r="D52">
        <v>1084</v>
      </c>
      <c r="E52" t="s">
        <v>54</v>
      </c>
      <c r="F52" t="s">
        <v>869</v>
      </c>
    </row>
    <row r="53" spans="1:6" x14ac:dyDescent="0.35">
      <c r="A53">
        <v>52</v>
      </c>
      <c r="B53" t="s">
        <v>870</v>
      </c>
      <c r="C53" t="s">
        <v>60</v>
      </c>
      <c r="D53">
        <v>236</v>
      </c>
      <c r="E53" t="s">
        <v>49</v>
      </c>
      <c r="F53" t="s">
        <v>871</v>
      </c>
    </row>
    <row r="54" spans="1:6" x14ac:dyDescent="0.35">
      <c r="A54">
        <v>53</v>
      </c>
      <c r="B54" t="s">
        <v>872</v>
      </c>
      <c r="C54" t="s">
        <v>772</v>
      </c>
      <c r="D54">
        <v>1672</v>
      </c>
      <c r="E54" t="s">
        <v>60</v>
      </c>
      <c r="F54" t="s">
        <v>873</v>
      </c>
    </row>
    <row r="55" spans="1:6" x14ac:dyDescent="0.35">
      <c r="A55">
        <v>54</v>
      </c>
      <c r="B55" t="s">
        <v>874</v>
      </c>
      <c r="C55" t="s">
        <v>777</v>
      </c>
      <c r="D55">
        <v>1236</v>
      </c>
      <c r="E55" t="s">
        <v>32</v>
      </c>
      <c r="F55" t="s">
        <v>875</v>
      </c>
    </row>
    <row r="56" spans="1:6" x14ac:dyDescent="0.35">
      <c r="A56">
        <v>55</v>
      </c>
      <c r="B56" t="s">
        <v>876</v>
      </c>
      <c r="C56" t="s">
        <v>763</v>
      </c>
      <c r="D56">
        <v>1904</v>
      </c>
      <c r="E56" t="s">
        <v>60</v>
      </c>
      <c r="F56" t="s">
        <v>877</v>
      </c>
    </row>
    <row r="57" spans="1:6" x14ac:dyDescent="0.35">
      <c r="A57">
        <v>56</v>
      </c>
      <c r="B57" t="s">
        <v>808</v>
      </c>
      <c r="C57" t="s">
        <v>60</v>
      </c>
      <c r="D57">
        <v>1272</v>
      </c>
      <c r="E57" t="s">
        <v>32</v>
      </c>
      <c r="F57" t="s">
        <v>878</v>
      </c>
    </row>
    <row r="58" spans="1:6" x14ac:dyDescent="0.35">
      <c r="A58">
        <v>57</v>
      </c>
      <c r="B58" t="s">
        <v>879</v>
      </c>
      <c r="C58" t="s">
        <v>769</v>
      </c>
      <c r="D58">
        <v>1582</v>
      </c>
      <c r="E58" t="s">
        <v>44</v>
      </c>
      <c r="F58" t="s">
        <v>880</v>
      </c>
    </row>
    <row r="59" spans="1:6" x14ac:dyDescent="0.35">
      <c r="A59">
        <v>58</v>
      </c>
      <c r="B59" t="s">
        <v>881</v>
      </c>
      <c r="C59" t="s">
        <v>777</v>
      </c>
      <c r="D59">
        <v>1492</v>
      </c>
      <c r="E59" t="s">
        <v>49</v>
      </c>
      <c r="F59" t="s">
        <v>882</v>
      </c>
    </row>
    <row r="60" spans="1:6" x14ac:dyDescent="0.35">
      <c r="A60">
        <v>59</v>
      </c>
      <c r="B60" t="s">
        <v>883</v>
      </c>
      <c r="C60" t="s">
        <v>777</v>
      </c>
      <c r="D60">
        <v>811</v>
      </c>
      <c r="E60" t="s">
        <v>60</v>
      </c>
      <c r="F60" t="s">
        <v>884</v>
      </c>
    </row>
    <row r="61" spans="1:6" x14ac:dyDescent="0.35">
      <c r="A61">
        <v>60</v>
      </c>
      <c r="B61" t="s">
        <v>885</v>
      </c>
      <c r="C61" t="s">
        <v>772</v>
      </c>
      <c r="D61">
        <v>827</v>
      </c>
      <c r="E61" t="s">
        <v>39</v>
      </c>
      <c r="F61" t="s">
        <v>886</v>
      </c>
    </row>
    <row r="62" spans="1:6" x14ac:dyDescent="0.35">
      <c r="A62">
        <v>61</v>
      </c>
      <c r="B62" t="s">
        <v>887</v>
      </c>
      <c r="C62" t="s">
        <v>766</v>
      </c>
      <c r="D62">
        <v>810</v>
      </c>
      <c r="E62" t="s">
        <v>32</v>
      </c>
      <c r="F62" t="s">
        <v>888</v>
      </c>
    </row>
    <row r="63" spans="1:6" x14ac:dyDescent="0.35">
      <c r="A63">
        <v>62</v>
      </c>
      <c r="B63" t="s">
        <v>889</v>
      </c>
      <c r="C63" t="s">
        <v>769</v>
      </c>
      <c r="D63">
        <v>1356</v>
      </c>
      <c r="E63" t="s">
        <v>62</v>
      </c>
      <c r="F63" t="s">
        <v>890</v>
      </c>
    </row>
    <row r="64" spans="1:6" x14ac:dyDescent="0.35">
      <c r="A64">
        <v>63</v>
      </c>
      <c r="B64" t="s">
        <v>891</v>
      </c>
      <c r="C64" t="s">
        <v>772</v>
      </c>
      <c r="D64">
        <v>1348</v>
      </c>
      <c r="E64" t="s">
        <v>54</v>
      </c>
      <c r="F64" t="s">
        <v>892</v>
      </c>
    </row>
    <row r="65" spans="1:6" x14ac:dyDescent="0.35">
      <c r="A65">
        <v>64</v>
      </c>
      <c r="B65" t="s">
        <v>893</v>
      </c>
      <c r="C65" t="s">
        <v>763</v>
      </c>
      <c r="D65">
        <v>1878</v>
      </c>
      <c r="E65" t="s">
        <v>60</v>
      </c>
      <c r="F65" t="s">
        <v>894</v>
      </c>
    </row>
    <row r="66" spans="1:6" x14ac:dyDescent="0.35">
      <c r="A66">
        <v>65</v>
      </c>
      <c r="B66" t="s">
        <v>895</v>
      </c>
      <c r="C66" t="s">
        <v>60</v>
      </c>
      <c r="D66">
        <v>1895</v>
      </c>
      <c r="E66" t="s">
        <v>54</v>
      </c>
      <c r="F66" t="s">
        <v>896</v>
      </c>
    </row>
    <row r="67" spans="1:6" x14ac:dyDescent="0.35">
      <c r="A67">
        <v>66</v>
      </c>
      <c r="B67" t="s">
        <v>897</v>
      </c>
      <c r="C67" t="s">
        <v>769</v>
      </c>
      <c r="D67">
        <v>610</v>
      </c>
      <c r="E67" t="s">
        <v>62</v>
      </c>
      <c r="F67" t="s">
        <v>898</v>
      </c>
    </row>
    <row r="68" spans="1:6" x14ac:dyDescent="0.35">
      <c r="A68">
        <v>67</v>
      </c>
      <c r="B68" t="s">
        <v>899</v>
      </c>
      <c r="C68" t="s">
        <v>60</v>
      </c>
      <c r="D68">
        <v>1374</v>
      </c>
      <c r="E68" t="s">
        <v>32</v>
      </c>
      <c r="F68" t="s">
        <v>900</v>
      </c>
    </row>
    <row r="69" spans="1:6" x14ac:dyDescent="0.35">
      <c r="A69">
        <v>68</v>
      </c>
      <c r="B69" t="s">
        <v>901</v>
      </c>
      <c r="C69" t="s">
        <v>763</v>
      </c>
      <c r="D69">
        <v>597</v>
      </c>
      <c r="E69" t="s">
        <v>49</v>
      </c>
      <c r="F69" t="s">
        <v>902</v>
      </c>
    </row>
    <row r="70" spans="1:6" x14ac:dyDescent="0.35">
      <c r="A70">
        <v>69</v>
      </c>
      <c r="B70" t="s">
        <v>903</v>
      </c>
      <c r="C70" t="s">
        <v>777</v>
      </c>
      <c r="D70">
        <v>998</v>
      </c>
      <c r="E70" t="s">
        <v>62</v>
      </c>
      <c r="F70" t="s">
        <v>904</v>
      </c>
    </row>
    <row r="71" spans="1:6" x14ac:dyDescent="0.35">
      <c r="A71">
        <v>70</v>
      </c>
      <c r="B71" t="s">
        <v>895</v>
      </c>
      <c r="C71" t="s">
        <v>772</v>
      </c>
      <c r="D71">
        <v>866</v>
      </c>
      <c r="E71" t="s">
        <v>44</v>
      </c>
      <c r="F71" t="s">
        <v>905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827A1-A76E-45C1-9BBF-7A90732E8B9B}">
  <dimension ref="A1:G101"/>
  <sheetViews>
    <sheetView workbookViewId="0">
      <selection activeCell="B1" sqref="B1"/>
    </sheetView>
  </sheetViews>
  <sheetFormatPr defaultRowHeight="14.5" x14ac:dyDescent="0.35"/>
  <cols>
    <col min="1" max="1" width="14.08984375" bestFit="1" customWidth="1"/>
    <col min="2" max="2" width="22" bestFit="1" customWidth="1"/>
    <col min="3" max="3" width="25.36328125" bestFit="1" customWidth="1"/>
    <col min="4" max="4" width="17.54296875" bestFit="1" customWidth="1"/>
    <col min="5" max="5" width="38.1796875" bestFit="1" customWidth="1"/>
    <col min="6" max="6" width="9.26953125" bestFit="1" customWidth="1"/>
    <col min="7" max="7" width="46.1796875" bestFit="1" customWidth="1"/>
  </cols>
  <sheetData>
    <row r="1" spans="1:7" x14ac:dyDescent="0.35">
      <c r="A1" t="s">
        <v>12</v>
      </c>
      <c r="B1" t="s">
        <v>0</v>
      </c>
      <c r="C1" t="s">
        <v>448</v>
      </c>
      <c r="D1" t="s">
        <v>449</v>
      </c>
      <c r="E1" t="s">
        <v>450</v>
      </c>
      <c r="F1" t="s">
        <v>451</v>
      </c>
      <c r="G1" t="s">
        <v>452</v>
      </c>
    </row>
    <row r="2" spans="1:7" x14ac:dyDescent="0.35">
      <c r="A2" t="s">
        <v>286</v>
      </c>
      <c r="B2" t="s">
        <v>453</v>
      </c>
      <c r="C2" t="s">
        <v>354</v>
      </c>
      <c r="D2">
        <v>917193971454</v>
      </c>
      <c r="E2" t="s">
        <v>454</v>
      </c>
      <c r="F2" t="s">
        <v>455</v>
      </c>
      <c r="G2" t="s">
        <v>456</v>
      </c>
    </row>
    <row r="3" spans="1:7" x14ac:dyDescent="0.35">
      <c r="A3" t="s">
        <v>369</v>
      </c>
      <c r="B3" t="s">
        <v>457</v>
      </c>
      <c r="C3" t="s">
        <v>118</v>
      </c>
      <c r="D3">
        <v>8915420519</v>
      </c>
      <c r="E3" t="s">
        <v>458</v>
      </c>
      <c r="F3" t="s">
        <v>455</v>
      </c>
      <c r="G3" t="s">
        <v>459</v>
      </c>
    </row>
    <row r="4" spans="1:7" x14ac:dyDescent="0.35">
      <c r="A4" t="s">
        <v>321</v>
      </c>
      <c r="B4" t="s">
        <v>460</v>
      </c>
      <c r="C4" t="s">
        <v>35</v>
      </c>
      <c r="D4">
        <v>7400208126</v>
      </c>
      <c r="E4" t="s">
        <v>461</v>
      </c>
      <c r="F4" t="s">
        <v>462</v>
      </c>
      <c r="G4" t="s">
        <v>463</v>
      </c>
    </row>
    <row r="5" spans="1:7" x14ac:dyDescent="0.35">
      <c r="A5" t="s">
        <v>281</v>
      </c>
      <c r="B5" t="s">
        <v>464</v>
      </c>
      <c r="C5" t="s">
        <v>447</v>
      </c>
      <c r="D5">
        <v>7232349928</v>
      </c>
      <c r="E5" t="s">
        <v>465</v>
      </c>
      <c r="F5" t="s">
        <v>462</v>
      </c>
      <c r="G5" t="s">
        <v>466</v>
      </c>
    </row>
    <row r="6" spans="1:7" x14ac:dyDescent="0.35">
      <c r="A6" t="s">
        <v>344</v>
      </c>
      <c r="B6" t="s">
        <v>467</v>
      </c>
      <c r="C6" t="s">
        <v>53</v>
      </c>
      <c r="D6">
        <v>2207644242</v>
      </c>
      <c r="E6" t="s">
        <v>468</v>
      </c>
      <c r="F6" t="s">
        <v>462</v>
      </c>
      <c r="G6" t="s">
        <v>469</v>
      </c>
    </row>
    <row r="7" spans="1:7" x14ac:dyDescent="0.35">
      <c r="A7" t="s">
        <v>45</v>
      </c>
      <c r="B7" t="s">
        <v>470</v>
      </c>
      <c r="C7" t="s">
        <v>376</v>
      </c>
      <c r="D7">
        <v>919363577179</v>
      </c>
      <c r="E7" t="s">
        <v>471</v>
      </c>
      <c r="F7" t="s">
        <v>455</v>
      </c>
      <c r="G7" t="s">
        <v>472</v>
      </c>
    </row>
    <row r="8" spans="1:7" x14ac:dyDescent="0.35">
      <c r="A8" t="s">
        <v>250</v>
      </c>
      <c r="B8" t="s">
        <v>473</v>
      </c>
      <c r="C8" t="s">
        <v>201</v>
      </c>
      <c r="D8">
        <v>918576675504</v>
      </c>
      <c r="E8" t="s">
        <v>474</v>
      </c>
      <c r="F8" t="s">
        <v>462</v>
      </c>
      <c r="G8" t="s">
        <v>475</v>
      </c>
    </row>
    <row r="9" spans="1:7" x14ac:dyDescent="0.35">
      <c r="A9" t="s">
        <v>170</v>
      </c>
      <c r="B9" t="s">
        <v>476</v>
      </c>
      <c r="C9" t="s">
        <v>199</v>
      </c>
      <c r="D9">
        <v>7138085704</v>
      </c>
      <c r="E9" t="s">
        <v>477</v>
      </c>
      <c r="F9" t="s">
        <v>455</v>
      </c>
      <c r="G9" t="s">
        <v>478</v>
      </c>
    </row>
    <row r="10" spans="1:7" x14ac:dyDescent="0.35">
      <c r="A10" t="s">
        <v>65</v>
      </c>
      <c r="B10" t="s">
        <v>479</v>
      </c>
      <c r="C10" t="s">
        <v>122</v>
      </c>
      <c r="D10">
        <v>1336765676</v>
      </c>
      <c r="E10" t="s">
        <v>480</v>
      </c>
      <c r="F10" t="s">
        <v>455</v>
      </c>
      <c r="G10" t="s">
        <v>481</v>
      </c>
    </row>
    <row r="11" spans="1:7" x14ac:dyDescent="0.35">
      <c r="A11" t="s">
        <v>168</v>
      </c>
      <c r="B11" t="s">
        <v>482</v>
      </c>
      <c r="C11" t="s">
        <v>165</v>
      </c>
      <c r="D11">
        <v>1608833065</v>
      </c>
      <c r="E11" t="s">
        <v>483</v>
      </c>
      <c r="F11" t="s">
        <v>462</v>
      </c>
      <c r="G11" t="s">
        <v>484</v>
      </c>
    </row>
    <row r="12" spans="1:7" x14ac:dyDescent="0.35">
      <c r="A12" t="s">
        <v>121</v>
      </c>
      <c r="B12" t="s">
        <v>485</v>
      </c>
      <c r="C12" t="s">
        <v>291</v>
      </c>
      <c r="D12">
        <v>916173563562</v>
      </c>
      <c r="E12" t="s">
        <v>486</v>
      </c>
      <c r="F12" t="s">
        <v>455</v>
      </c>
      <c r="G12" t="s">
        <v>487</v>
      </c>
    </row>
    <row r="13" spans="1:7" x14ac:dyDescent="0.35">
      <c r="A13" t="s">
        <v>42</v>
      </c>
      <c r="B13" t="s">
        <v>488</v>
      </c>
      <c r="C13" t="s">
        <v>35</v>
      </c>
      <c r="D13">
        <v>919921125624</v>
      </c>
      <c r="E13" t="s">
        <v>489</v>
      </c>
      <c r="F13" t="s">
        <v>462</v>
      </c>
      <c r="G13" t="s">
        <v>490</v>
      </c>
    </row>
    <row r="14" spans="1:7" x14ac:dyDescent="0.35">
      <c r="A14" t="s">
        <v>73</v>
      </c>
      <c r="B14" t="s">
        <v>491</v>
      </c>
      <c r="C14" t="s">
        <v>241</v>
      </c>
      <c r="D14">
        <v>912112817503</v>
      </c>
      <c r="E14" t="s">
        <v>492</v>
      </c>
      <c r="F14" t="s">
        <v>455</v>
      </c>
      <c r="G14" t="s">
        <v>493</v>
      </c>
    </row>
    <row r="15" spans="1:7" x14ac:dyDescent="0.35">
      <c r="A15" t="s">
        <v>40</v>
      </c>
      <c r="B15" t="s">
        <v>494</v>
      </c>
      <c r="C15" t="s">
        <v>312</v>
      </c>
      <c r="D15">
        <v>2717671919</v>
      </c>
      <c r="E15" t="s">
        <v>495</v>
      </c>
      <c r="F15" t="s">
        <v>455</v>
      </c>
      <c r="G15" t="s">
        <v>496</v>
      </c>
    </row>
    <row r="16" spans="1:7" x14ac:dyDescent="0.35">
      <c r="A16" t="s">
        <v>134</v>
      </c>
      <c r="B16" t="s">
        <v>497</v>
      </c>
      <c r="C16" t="s">
        <v>220</v>
      </c>
      <c r="D16">
        <v>918664164910</v>
      </c>
      <c r="E16" t="s">
        <v>498</v>
      </c>
      <c r="F16" t="s">
        <v>455</v>
      </c>
      <c r="G16" t="s">
        <v>499</v>
      </c>
    </row>
    <row r="17" spans="1:7" x14ac:dyDescent="0.35">
      <c r="A17" t="s">
        <v>273</v>
      </c>
      <c r="B17" t="s">
        <v>500</v>
      </c>
      <c r="C17" t="s">
        <v>77</v>
      </c>
      <c r="D17">
        <v>8482992702</v>
      </c>
      <c r="E17" t="s">
        <v>501</v>
      </c>
      <c r="F17" t="s">
        <v>462</v>
      </c>
      <c r="G17" t="s">
        <v>502</v>
      </c>
    </row>
    <row r="18" spans="1:7" x14ac:dyDescent="0.35">
      <c r="A18" t="s">
        <v>140</v>
      </c>
      <c r="B18" t="s">
        <v>503</v>
      </c>
      <c r="C18" t="s">
        <v>370</v>
      </c>
      <c r="D18">
        <v>912738556486</v>
      </c>
      <c r="E18" t="s">
        <v>504</v>
      </c>
      <c r="F18" t="s">
        <v>462</v>
      </c>
      <c r="G18" t="s">
        <v>505</v>
      </c>
    </row>
    <row r="19" spans="1:7" x14ac:dyDescent="0.35">
      <c r="A19" t="s">
        <v>127</v>
      </c>
      <c r="B19" t="s">
        <v>506</v>
      </c>
      <c r="C19" t="s">
        <v>310</v>
      </c>
      <c r="D19">
        <v>919080029661</v>
      </c>
      <c r="E19" t="s">
        <v>507</v>
      </c>
      <c r="F19" t="s">
        <v>462</v>
      </c>
      <c r="G19" t="s">
        <v>508</v>
      </c>
    </row>
    <row r="20" spans="1:7" x14ac:dyDescent="0.35">
      <c r="A20" t="s">
        <v>36</v>
      </c>
      <c r="B20" t="s">
        <v>509</v>
      </c>
      <c r="C20" t="s">
        <v>51</v>
      </c>
      <c r="D20">
        <v>914513393592</v>
      </c>
      <c r="E20" t="s">
        <v>510</v>
      </c>
      <c r="F20" t="s">
        <v>462</v>
      </c>
      <c r="G20" t="s">
        <v>511</v>
      </c>
    </row>
    <row r="21" spans="1:7" x14ac:dyDescent="0.35">
      <c r="A21" t="s">
        <v>79</v>
      </c>
      <c r="B21" t="s">
        <v>512</v>
      </c>
      <c r="C21" t="s">
        <v>436</v>
      </c>
      <c r="D21">
        <v>1731643700</v>
      </c>
      <c r="E21" t="s">
        <v>513</v>
      </c>
      <c r="F21" t="s">
        <v>462</v>
      </c>
      <c r="G21" t="s">
        <v>514</v>
      </c>
    </row>
    <row r="22" spans="1:7" x14ac:dyDescent="0.35">
      <c r="A22" t="s">
        <v>384</v>
      </c>
      <c r="B22" t="s">
        <v>515</v>
      </c>
      <c r="C22" t="s">
        <v>307</v>
      </c>
      <c r="D22">
        <v>915555408563</v>
      </c>
      <c r="E22" t="s">
        <v>516</v>
      </c>
      <c r="F22" t="s">
        <v>462</v>
      </c>
      <c r="G22" t="s">
        <v>517</v>
      </c>
    </row>
    <row r="23" spans="1:7" x14ac:dyDescent="0.35">
      <c r="A23" t="s">
        <v>230</v>
      </c>
      <c r="B23" t="s">
        <v>518</v>
      </c>
      <c r="C23" t="s">
        <v>311</v>
      </c>
      <c r="D23">
        <v>913111711777</v>
      </c>
      <c r="E23" t="s">
        <v>519</v>
      </c>
      <c r="F23" t="s">
        <v>462</v>
      </c>
      <c r="G23" t="s">
        <v>520</v>
      </c>
    </row>
    <row r="24" spans="1:7" x14ac:dyDescent="0.35">
      <c r="A24" t="s">
        <v>55</v>
      </c>
      <c r="B24" t="s">
        <v>521</v>
      </c>
      <c r="C24" t="s">
        <v>368</v>
      </c>
      <c r="D24">
        <v>7196287267</v>
      </c>
      <c r="E24" t="s">
        <v>522</v>
      </c>
      <c r="F24" t="s">
        <v>462</v>
      </c>
      <c r="G24" t="s">
        <v>523</v>
      </c>
    </row>
    <row r="25" spans="1:7" x14ac:dyDescent="0.35">
      <c r="A25" t="s">
        <v>104</v>
      </c>
      <c r="B25" t="s">
        <v>524</v>
      </c>
      <c r="C25" t="s">
        <v>363</v>
      </c>
      <c r="D25">
        <v>910316756360</v>
      </c>
      <c r="E25" t="s">
        <v>525</v>
      </c>
      <c r="F25" t="s">
        <v>455</v>
      </c>
      <c r="G25" t="s">
        <v>526</v>
      </c>
    </row>
    <row r="26" spans="1:7" x14ac:dyDescent="0.35">
      <c r="A26" t="s">
        <v>373</v>
      </c>
      <c r="B26" t="s">
        <v>527</v>
      </c>
      <c r="C26" t="s">
        <v>443</v>
      </c>
      <c r="D26">
        <v>917406193950</v>
      </c>
      <c r="E26" t="s">
        <v>528</v>
      </c>
      <c r="F26" t="s">
        <v>455</v>
      </c>
      <c r="G26" t="s">
        <v>529</v>
      </c>
    </row>
    <row r="27" spans="1:7" x14ac:dyDescent="0.35">
      <c r="A27" t="s">
        <v>216</v>
      </c>
      <c r="B27" t="s">
        <v>530</v>
      </c>
      <c r="C27" t="s">
        <v>161</v>
      </c>
      <c r="D27">
        <v>918716483532</v>
      </c>
      <c r="E27" t="s">
        <v>531</v>
      </c>
      <c r="F27" t="s">
        <v>455</v>
      </c>
      <c r="G27" t="s">
        <v>532</v>
      </c>
    </row>
    <row r="28" spans="1:7" x14ac:dyDescent="0.35">
      <c r="A28" t="s">
        <v>268</v>
      </c>
      <c r="B28" t="s">
        <v>533</v>
      </c>
      <c r="C28" t="s">
        <v>272</v>
      </c>
      <c r="D28">
        <v>3431035116</v>
      </c>
      <c r="E28" t="s">
        <v>534</v>
      </c>
      <c r="F28" t="s">
        <v>455</v>
      </c>
      <c r="G28" t="s">
        <v>535</v>
      </c>
    </row>
    <row r="29" spans="1:7" x14ac:dyDescent="0.35">
      <c r="A29" t="s">
        <v>164</v>
      </c>
      <c r="B29" t="s">
        <v>536</v>
      </c>
      <c r="C29" t="s">
        <v>317</v>
      </c>
      <c r="D29">
        <v>2539728317</v>
      </c>
      <c r="E29" t="s">
        <v>537</v>
      </c>
      <c r="F29" t="s">
        <v>455</v>
      </c>
      <c r="G29" t="s">
        <v>538</v>
      </c>
    </row>
    <row r="30" spans="1:7" x14ac:dyDescent="0.35">
      <c r="A30" t="s">
        <v>33</v>
      </c>
      <c r="B30" t="s">
        <v>539</v>
      </c>
      <c r="C30" t="s">
        <v>540</v>
      </c>
      <c r="D30">
        <v>912454360885</v>
      </c>
      <c r="E30" t="s">
        <v>541</v>
      </c>
      <c r="F30" t="s">
        <v>455</v>
      </c>
      <c r="G30" t="s">
        <v>542</v>
      </c>
    </row>
    <row r="31" spans="1:7" x14ac:dyDescent="0.35">
      <c r="A31" t="s">
        <v>218</v>
      </c>
      <c r="B31" t="s">
        <v>543</v>
      </c>
      <c r="C31" t="s">
        <v>249</v>
      </c>
      <c r="D31">
        <v>9972300876</v>
      </c>
      <c r="E31" t="s">
        <v>544</v>
      </c>
      <c r="F31" t="s">
        <v>462</v>
      </c>
      <c r="G31" t="s">
        <v>545</v>
      </c>
    </row>
    <row r="32" spans="1:7" x14ac:dyDescent="0.35">
      <c r="A32" t="s">
        <v>156</v>
      </c>
      <c r="B32" t="s">
        <v>546</v>
      </c>
      <c r="C32" t="s">
        <v>313</v>
      </c>
      <c r="D32">
        <v>135745753</v>
      </c>
      <c r="E32" t="s">
        <v>547</v>
      </c>
      <c r="F32" t="s">
        <v>455</v>
      </c>
      <c r="G32" t="s">
        <v>548</v>
      </c>
    </row>
    <row r="33" spans="1:7" x14ac:dyDescent="0.35">
      <c r="A33" t="s">
        <v>176</v>
      </c>
      <c r="B33" t="s">
        <v>549</v>
      </c>
      <c r="C33" t="s">
        <v>303</v>
      </c>
      <c r="D33">
        <v>1611365500</v>
      </c>
      <c r="E33" t="s">
        <v>550</v>
      </c>
      <c r="F33" t="s">
        <v>462</v>
      </c>
      <c r="G33" t="s">
        <v>551</v>
      </c>
    </row>
    <row r="34" spans="1:7" x14ac:dyDescent="0.35">
      <c r="A34" t="s">
        <v>149</v>
      </c>
      <c r="B34" t="s">
        <v>552</v>
      </c>
      <c r="C34" t="s">
        <v>145</v>
      </c>
      <c r="D34">
        <v>5713958095</v>
      </c>
      <c r="E34" t="s">
        <v>553</v>
      </c>
      <c r="F34" t="s">
        <v>455</v>
      </c>
      <c r="G34" t="s">
        <v>554</v>
      </c>
    </row>
    <row r="35" spans="1:7" x14ac:dyDescent="0.35">
      <c r="A35" t="s">
        <v>361</v>
      </c>
      <c r="B35" t="s">
        <v>555</v>
      </c>
      <c r="C35" t="s">
        <v>295</v>
      </c>
      <c r="D35">
        <v>6652710577</v>
      </c>
      <c r="E35" t="s">
        <v>556</v>
      </c>
      <c r="F35" t="s">
        <v>462</v>
      </c>
      <c r="G35" t="s">
        <v>557</v>
      </c>
    </row>
    <row r="36" spans="1:7" x14ac:dyDescent="0.35">
      <c r="A36" t="s">
        <v>210</v>
      </c>
      <c r="B36" t="s">
        <v>558</v>
      </c>
      <c r="C36" t="s">
        <v>78</v>
      </c>
      <c r="D36">
        <v>916899648374</v>
      </c>
      <c r="E36" t="s">
        <v>559</v>
      </c>
      <c r="F36" t="s">
        <v>462</v>
      </c>
      <c r="G36" t="s">
        <v>560</v>
      </c>
    </row>
    <row r="37" spans="1:7" x14ac:dyDescent="0.35">
      <c r="A37" t="s">
        <v>96</v>
      </c>
      <c r="B37" t="s">
        <v>561</v>
      </c>
      <c r="C37" t="s">
        <v>391</v>
      </c>
      <c r="D37">
        <v>918721850071</v>
      </c>
      <c r="E37" t="s">
        <v>562</v>
      </c>
      <c r="F37" t="s">
        <v>455</v>
      </c>
      <c r="G37" t="s">
        <v>563</v>
      </c>
    </row>
    <row r="38" spans="1:7" x14ac:dyDescent="0.35">
      <c r="A38" t="s">
        <v>28</v>
      </c>
      <c r="B38" t="s">
        <v>564</v>
      </c>
      <c r="C38" t="s">
        <v>252</v>
      </c>
      <c r="D38">
        <v>1972392634</v>
      </c>
      <c r="E38" t="s">
        <v>565</v>
      </c>
      <c r="F38" t="s">
        <v>462</v>
      </c>
      <c r="G38" t="s">
        <v>566</v>
      </c>
    </row>
    <row r="39" spans="1:7" x14ac:dyDescent="0.35">
      <c r="A39" t="s">
        <v>174</v>
      </c>
      <c r="B39" t="s">
        <v>567</v>
      </c>
      <c r="C39" t="s">
        <v>418</v>
      </c>
      <c r="D39">
        <v>2847411902</v>
      </c>
      <c r="E39" t="s">
        <v>568</v>
      </c>
      <c r="F39" t="s">
        <v>455</v>
      </c>
      <c r="G39" t="s">
        <v>569</v>
      </c>
    </row>
    <row r="40" spans="1:7" x14ac:dyDescent="0.35">
      <c r="A40" t="s">
        <v>189</v>
      </c>
      <c r="B40" t="s">
        <v>570</v>
      </c>
      <c r="C40" t="s">
        <v>258</v>
      </c>
      <c r="D40">
        <v>918804850295</v>
      </c>
      <c r="E40" t="s">
        <v>571</v>
      </c>
      <c r="F40" t="s">
        <v>462</v>
      </c>
      <c r="G40" t="s">
        <v>572</v>
      </c>
    </row>
    <row r="41" spans="1:7" x14ac:dyDescent="0.35">
      <c r="A41" t="s">
        <v>52</v>
      </c>
      <c r="B41" t="s">
        <v>573</v>
      </c>
      <c r="C41" t="s">
        <v>167</v>
      </c>
      <c r="D41">
        <v>918810621361</v>
      </c>
      <c r="E41" t="s">
        <v>574</v>
      </c>
      <c r="F41" t="s">
        <v>455</v>
      </c>
      <c r="G41" t="s">
        <v>575</v>
      </c>
    </row>
    <row r="42" spans="1:7" x14ac:dyDescent="0.35">
      <c r="A42" t="s">
        <v>100</v>
      </c>
      <c r="B42" t="s">
        <v>576</v>
      </c>
      <c r="C42" t="s">
        <v>253</v>
      </c>
      <c r="D42">
        <v>625408216</v>
      </c>
      <c r="E42" t="s">
        <v>577</v>
      </c>
      <c r="F42" t="s">
        <v>462</v>
      </c>
      <c r="G42" t="s">
        <v>578</v>
      </c>
    </row>
    <row r="43" spans="1:7" x14ac:dyDescent="0.35">
      <c r="A43" t="s">
        <v>107</v>
      </c>
      <c r="B43" t="s">
        <v>579</v>
      </c>
      <c r="C43" t="s">
        <v>423</v>
      </c>
      <c r="D43">
        <v>916843169694</v>
      </c>
      <c r="E43" t="s">
        <v>580</v>
      </c>
      <c r="F43" t="s">
        <v>462</v>
      </c>
      <c r="G43" t="s">
        <v>581</v>
      </c>
    </row>
    <row r="44" spans="1:7" x14ac:dyDescent="0.35">
      <c r="A44" t="s">
        <v>290</v>
      </c>
      <c r="B44" t="s">
        <v>582</v>
      </c>
      <c r="C44" t="s">
        <v>78</v>
      </c>
      <c r="D44">
        <v>2544865070</v>
      </c>
      <c r="E44" t="s">
        <v>583</v>
      </c>
      <c r="F44" t="s">
        <v>455</v>
      </c>
      <c r="G44" t="s">
        <v>584</v>
      </c>
    </row>
    <row r="45" spans="1:7" x14ac:dyDescent="0.35">
      <c r="A45" t="s">
        <v>83</v>
      </c>
      <c r="B45" t="s">
        <v>585</v>
      </c>
      <c r="C45" t="s">
        <v>177</v>
      </c>
      <c r="D45">
        <v>9843970658</v>
      </c>
      <c r="E45" t="s">
        <v>586</v>
      </c>
      <c r="F45" t="s">
        <v>462</v>
      </c>
      <c r="G45" t="s">
        <v>587</v>
      </c>
    </row>
    <row r="46" spans="1:7" x14ac:dyDescent="0.35">
      <c r="A46" t="s">
        <v>88</v>
      </c>
      <c r="B46" t="s">
        <v>588</v>
      </c>
      <c r="C46" t="s">
        <v>355</v>
      </c>
      <c r="D46">
        <v>6789522856</v>
      </c>
      <c r="E46" t="s">
        <v>589</v>
      </c>
      <c r="F46" t="s">
        <v>455</v>
      </c>
      <c r="G46" t="s">
        <v>590</v>
      </c>
    </row>
    <row r="47" spans="1:7" x14ac:dyDescent="0.35">
      <c r="A47" t="s">
        <v>151</v>
      </c>
      <c r="B47" t="s">
        <v>591</v>
      </c>
      <c r="C47" t="s">
        <v>126</v>
      </c>
      <c r="D47">
        <v>917543187237</v>
      </c>
      <c r="E47" t="s">
        <v>592</v>
      </c>
      <c r="F47" t="s">
        <v>462</v>
      </c>
      <c r="G47" t="s">
        <v>593</v>
      </c>
    </row>
    <row r="48" spans="1:7" x14ac:dyDescent="0.35">
      <c r="A48" t="s">
        <v>81</v>
      </c>
      <c r="B48" t="s">
        <v>594</v>
      </c>
      <c r="C48" t="s">
        <v>64</v>
      </c>
      <c r="D48">
        <v>910798274175</v>
      </c>
      <c r="E48" t="s">
        <v>595</v>
      </c>
      <c r="F48" t="s">
        <v>462</v>
      </c>
      <c r="G48" t="s">
        <v>596</v>
      </c>
    </row>
    <row r="49" spans="1:7" x14ac:dyDescent="0.35">
      <c r="A49" t="s">
        <v>212</v>
      </c>
      <c r="B49" t="s">
        <v>597</v>
      </c>
      <c r="C49" t="s">
        <v>316</v>
      </c>
      <c r="D49">
        <v>7979926231</v>
      </c>
      <c r="E49" t="s">
        <v>598</v>
      </c>
      <c r="F49" t="s">
        <v>462</v>
      </c>
      <c r="G49" t="s">
        <v>599</v>
      </c>
    </row>
    <row r="50" spans="1:7" x14ac:dyDescent="0.35">
      <c r="A50" t="s">
        <v>248</v>
      </c>
      <c r="B50" t="s">
        <v>600</v>
      </c>
      <c r="C50" t="s">
        <v>337</v>
      </c>
      <c r="D50">
        <v>1436426958</v>
      </c>
      <c r="E50" t="s">
        <v>601</v>
      </c>
      <c r="F50" t="s">
        <v>455</v>
      </c>
      <c r="G50" t="s">
        <v>602</v>
      </c>
    </row>
    <row r="51" spans="1:7" x14ac:dyDescent="0.35">
      <c r="A51" t="s">
        <v>136</v>
      </c>
      <c r="B51" t="s">
        <v>603</v>
      </c>
      <c r="C51" t="s">
        <v>337</v>
      </c>
      <c r="D51">
        <v>911157961919</v>
      </c>
      <c r="E51" t="s">
        <v>604</v>
      </c>
      <c r="F51" t="s">
        <v>455</v>
      </c>
      <c r="G51" t="s">
        <v>605</v>
      </c>
    </row>
    <row r="52" spans="1:7" x14ac:dyDescent="0.35">
      <c r="A52" t="s">
        <v>222</v>
      </c>
      <c r="B52" t="s">
        <v>606</v>
      </c>
      <c r="C52" t="s">
        <v>109</v>
      </c>
      <c r="D52">
        <v>911200621501</v>
      </c>
      <c r="E52" t="s">
        <v>607</v>
      </c>
      <c r="F52" t="s">
        <v>455</v>
      </c>
      <c r="G52" t="s">
        <v>608</v>
      </c>
    </row>
    <row r="53" spans="1:7" x14ac:dyDescent="0.35">
      <c r="A53" t="s">
        <v>318</v>
      </c>
      <c r="B53" t="s">
        <v>609</v>
      </c>
      <c r="C53" t="s">
        <v>223</v>
      </c>
      <c r="D53">
        <v>5846932069</v>
      </c>
      <c r="E53" t="s">
        <v>610</v>
      </c>
      <c r="F53" t="s">
        <v>462</v>
      </c>
      <c r="G53" t="s">
        <v>611</v>
      </c>
    </row>
    <row r="54" spans="1:7" x14ac:dyDescent="0.35">
      <c r="A54" t="s">
        <v>172</v>
      </c>
      <c r="B54" t="s">
        <v>612</v>
      </c>
      <c r="C54" t="s">
        <v>233</v>
      </c>
      <c r="D54">
        <v>918068004996</v>
      </c>
      <c r="E54" t="s">
        <v>613</v>
      </c>
      <c r="F54" t="s">
        <v>455</v>
      </c>
      <c r="G54" t="s">
        <v>614</v>
      </c>
    </row>
    <row r="55" spans="1:7" x14ac:dyDescent="0.35">
      <c r="A55" t="s">
        <v>76</v>
      </c>
      <c r="B55" t="s">
        <v>615</v>
      </c>
      <c r="C55" t="s">
        <v>368</v>
      </c>
      <c r="D55">
        <v>7271590783</v>
      </c>
      <c r="E55" t="s">
        <v>616</v>
      </c>
      <c r="F55" t="s">
        <v>455</v>
      </c>
      <c r="G55" t="s">
        <v>617</v>
      </c>
    </row>
    <row r="56" spans="1:7" x14ac:dyDescent="0.35">
      <c r="A56" t="s">
        <v>71</v>
      </c>
      <c r="B56" t="s">
        <v>618</v>
      </c>
      <c r="C56" t="s">
        <v>337</v>
      </c>
      <c r="D56">
        <v>2007986762</v>
      </c>
      <c r="E56" t="s">
        <v>619</v>
      </c>
      <c r="F56" t="s">
        <v>462</v>
      </c>
      <c r="G56" t="s">
        <v>620</v>
      </c>
    </row>
    <row r="57" spans="1:7" x14ac:dyDescent="0.35">
      <c r="A57" t="s">
        <v>108</v>
      </c>
      <c r="B57" t="s">
        <v>621</v>
      </c>
      <c r="C57" t="s">
        <v>540</v>
      </c>
      <c r="D57">
        <v>9732644810</v>
      </c>
      <c r="E57" t="s">
        <v>622</v>
      </c>
      <c r="F57" t="s">
        <v>462</v>
      </c>
      <c r="G57" t="s">
        <v>623</v>
      </c>
    </row>
    <row r="58" spans="1:7" x14ac:dyDescent="0.35">
      <c r="A58" t="s">
        <v>160</v>
      </c>
      <c r="B58" t="s">
        <v>624</v>
      </c>
      <c r="C58" t="s">
        <v>157</v>
      </c>
      <c r="D58">
        <v>8736997123</v>
      </c>
      <c r="E58" t="s">
        <v>625</v>
      </c>
      <c r="F58" t="s">
        <v>455</v>
      </c>
      <c r="G58" t="s">
        <v>626</v>
      </c>
    </row>
    <row r="59" spans="1:7" x14ac:dyDescent="0.35">
      <c r="A59" t="s">
        <v>153</v>
      </c>
      <c r="B59" t="s">
        <v>627</v>
      </c>
      <c r="C59" t="s">
        <v>316</v>
      </c>
      <c r="D59">
        <v>919771604920</v>
      </c>
      <c r="E59" t="s">
        <v>628</v>
      </c>
      <c r="F59" t="s">
        <v>462</v>
      </c>
      <c r="G59" t="s">
        <v>629</v>
      </c>
    </row>
    <row r="60" spans="1:7" x14ac:dyDescent="0.35">
      <c r="A60" t="s">
        <v>125</v>
      </c>
      <c r="B60" t="s">
        <v>630</v>
      </c>
      <c r="C60" t="s">
        <v>173</v>
      </c>
      <c r="D60">
        <v>5869821393</v>
      </c>
      <c r="E60" t="s">
        <v>631</v>
      </c>
      <c r="F60" t="s">
        <v>462</v>
      </c>
      <c r="G60" t="s">
        <v>632</v>
      </c>
    </row>
    <row r="61" spans="1:7" x14ac:dyDescent="0.35">
      <c r="A61" t="s">
        <v>180</v>
      </c>
      <c r="B61" t="s">
        <v>633</v>
      </c>
      <c r="C61" t="s">
        <v>225</v>
      </c>
      <c r="D61">
        <v>214103009</v>
      </c>
      <c r="E61" t="s">
        <v>634</v>
      </c>
      <c r="F61" t="s">
        <v>462</v>
      </c>
      <c r="G61" t="s">
        <v>635</v>
      </c>
    </row>
    <row r="62" spans="1:7" x14ac:dyDescent="0.35">
      <c r="A62" t="s">
        <v>183</v>
      </c>
      <c r="B62" t="s">
        <v>636</v>
      </c>
      <c r="C62" t="s">
        <v>363</v>
      </c>
      <c r="D62">
        <v>4318554567</v>
      </c>
      <c r="E62" t="s">
        <v>637</v>
      </c>
      <c r="F62" t="s">
        <v>455</v>
      </c>
      <c r="G62" t="s">
        <v>638</v>
      </c>
    </row>
    <row r="63" spans="1:7" x14ac:dyDescent="0.35">
      <c r="A63" t="s">
        <v>166</v>
      </c>
      <c r="B63" t="s">
        <v>639</v>
      </c>
      <c r="C63" t="s">
        <v>339</v>
      </c>
      <c r="D63">
        <v>915915082470</v>
      </c>
      <c r="E63" t="s">
        <v>640</v>
      </c>
      <c r="F63" t="s">
        <v>462</v>
      </c>
      <c r="G63" t="s">
        <v>641</v>
      </c>
    </row>
    <row r="64" spans="1:7" x14ac:dyDescent="0.35">
      <c r="A64" t="s">
        <v>84</v>
      </c>
      <c r="B64" t="s">
        <v>642</v>
      </c>
      <c r="C64" t="s">
        <v>643</v>
      </c>
      <c r="D64">
        <v>5287021467</v>
      </c>
      <c r="E64" t="s">
        <v>644</v>
      </c>
      <c r="F64" t="s">
        <v>462</v>
      </c>
      <c r="G64" t="s">
        <v>645</v>
      </c>
    </row>
    <row r="65" spans="1:7" x14ac:dyDescent="0.35">
      <c r="A65" t="s">
        <v>93</v>
      </c>
      <c r="B65" t="s">
        <v>646</v>
      </c>
      <c r="C65" t="s">
        <v>274</v>
      </c>
      <c r="D65">
        <v>916181058210</v>
      </c>
      <c r="E65" t="s">
        <v>647</v>
      </c>
      <c r="F65" t="s">
        <v>462</v>
      </c>
      <c r="G65" t="s">
        <v>648</v>
      </c>
    </row>
    <row r="66" spans="1:7" x14ac:dyDescent="0.35">
      <c r="A66" t="s">
        <v>69</v>
      </c>
      <c r="B66" t="s">
        <v>649</v>
      </c>
      <c r="C66" t="s">
        <v>353</v>
      </c>
      <c r="D66">
        <v>9753056313</v>
      </c>
      <c r="E66" t="s">
        <v>650</v>
      </c>
      <c r="F66" t="s">
        <v>462</v>
      </c>
      <c r="G66" t="s">
        <v>651</v>
      </c>
    </row>
    <row r="67" spans="1:7" x14ac:dyDescent="0.35">
      <c r="A67" t="s">
        <v>146</v>
      </c>
      <c r="B67" t="s">
        <v>652</v>
      </c>
      <c r="C67" t="s">
        <v>217</v>
      </c>
      <c r="D67">
        <v>7436178055</v>
      </c>
      <c r="E67" t="s">
        <v>653</v>
      </c>
      <c r="F67" t="s">
        <v>455</v>
      </c>
      <c r="G67" t="s">
        <v>654</v>
      </c>
    </row>
    <row r="68" spans="1:7" x14ac:dyDescent="0.35">
      <c r="A68" t="s">
        <v>144</v>
      </c>
      <c r="B68" t="s">
        <v>655</v>
      </c>
      <c r="C68" t="s">
        <v>163</v>
      </c>
      <c r="D68">
        <v>407409251</v>
      </c>
      <c r="E68" t="s">
        <v>656</v>
      </c>
      <c r="F68" t="s">
        <v>462</v>
      </c>
      <c r="G68" t="s">
        <v>657</v>
      </c>
    </row>
    <row r="69" spans="1:7" x14ac:dyDescent="0.35">
      <c r="A69" t="s">
        <v>269</v>
      </c>
      <c r="B69" t="s">
        <v>658</v>
      </c>
      <c r="C69" t="s">
        <v>173</v>
      </c>
      <c r="D69">
        <v>913719858588</v>
      </c>
      <c r="E69" t="s">
        <v>659</v>
      </c>
      <c r="F69" t="s">
        <v>462</v>
      </c>
      <c r="G69" t="s">
        <v>660</v>
      </c>
    </row>
    <row r="70" spans="1:7" x14ac:dyDescent="0.35">
      <c r="A70" t="s">
        <v>110</v>
      </c>
      <c r="B70" t="s">
        <v>661</v>
      </c>
      <c r="C70" t="s">
        <v>662</v>
      </c>
      <c r="D70">
        <v>1440411271</v>
      </c>
      <c r="E70" t="s">
        <v>663</v>
      </c>
      <c r="F70" t="s">
        <v>455</v>
      </c>
      <c r="G70" t="s">
        <v>664</v>
      </c>
    </row>
    <row r="71" spans="1:7" x14ac:dyDescent="0.35">
      <c r="A71" t="s">
        <v>224</v>
      </c>
      <c r="B71" t="s">
        <v>665</v>
      </c>
      <c r="C71" t="s">
        <v>295</v>
      </c>
      <c r="D71">
        <v>3859920805</v>
      </c>
      <c r="E71" t="s">
        <v>666</v>
      </c>
      <c r="F71" t="s">
        <v>462</v>
      </c>
      <c r="G71" t="s">
        <v>667</v>
      </c>
    </row>
    <row r="72" spans="1:7" x14ac:dyDescent="0.35">
      <c r="A72" t="s">
        <v>112</v>
      </c>
      <c r="B72" t="s">
        <v>668</v>
      </c>
      <c r="C72" t="s">
        <v>227</v>
      </c>
      <c r="D72">
        <v>8410472405</v>
      </c>
      <c r="E72" t="s">
        <v>669</v>
      </c>
      <c r="F72" t="s">
        <v>462</v>
      </c>
      <c r="G72" t="s">
        <v>670</v>
      </c>
    </row>
    <row r="73" spans="1:7" x14ac:dyDescent="0.35">
      <c r="A73" t="s">
        <v>115</v>
      </c>
      <c r="B73" t="s">
        <v>671</v>
      </c>
      <c r="C73" t="s">
        <v>103</v>
      </c>
      <c r="D73">
        <v>7573085232</v>
      </c>
      <c r="E73" t="s">
        <v>672</v>
      </c>
      <c r="F73" t="s">
        <v>462</v>
      </c>
      <c r="G73" t="s">
        <v>673</v>
      </c>
    </row>
    <row r="74" spans="1:7" x14ac:dyDescent="0.35">
      <c r="A74" t="s">
        <v>352</v>
      </c>
      <c r="B74" t="s">
        <v>674</v>
      </c>
      <c r="C74" t="s">
        <v>360</v>
      </c>
      <c r="D74">
        <v>918037721297</v>
      </c>
      <c r="E74" t="s">
        <v>675</v>
      </c>
      <c r="F74" t="s">
        <v>462</v>
      </c>
      <c r="G74" t="s">
        <v>676</v>
      </c>
    </row>
    <row r="75" spans="1:7" x14ac:dyDescent="0.35">
      <c r="A75" t="s">
        <v>63</v>
      </c>
      <c r="B75" t="s">
        <v>677</v>
      </c>
      <c r="C75" t="s">
        <v>438</v>
      </c>
      <c r="D75">
        <v>919182523205</v>
      </c>
      <c r="E75" t="s">
        <v>678</v>
      </c>
      <c r="F75" t="s">
        <v>455</v>
      </c>
      <c r="G75" t="s">
        <v>679</v>
      </c>
    </row>
    <row r="76" spans="1:7" x14ac:dyDescent="0.35">
      <c r="A76" t="s">
        <v>202</v>
      </c>
      <c r="B76" t="s">
        <v>680</v>
      </c>
      <c r="C76" t="s">
        <v>289</v>
      </c>
      <c r="D76">
        <v>914513765238</v>
      </c>
      <c r="E76" t="s">
        <v>681</v>
      </c>
      <c r="F76" t="s">
        <v>455</v>
      </c>
      <c r="G76" t="s">
        <v>682</v>
      </c>
    </row>
    <row r="77" spans="1:7" x14ac:dyDescent="0.35">
      <c r="A77" t="s">
        <v>298</v>
      </c>
      <c r="B77" t="s">
        <v>683</v>
      </c>
      <c r="C77" t="s">
        <v>403</v>
      </c>
      <c r="D77">
        <v>916936516442</v>
      </c>
      <c r="E77" t="s">
        <v>684</v>
      </c>
      <c r="F77" t="s">
        <v>455</v>
      </c>
      <c r="G77" t="s">
        <v>685</v>
      </c>
    </row>
    <row r="78" spans="1:7" x14ac:dyDescent="0.35">
      <c r="A78" t="s">
        <v>142</v>
      </c>
      <c r="B78" t="s">
        <v>686</v>
      </c>
      <c r="C78" t="s">
        <v>354</v>
      </c>
      <c r="D78">
        <v>910413737551</v>
      </c>
      <c r="E78" t="s">
        <v>687</v>
      </c>
      <c r="F78" t="s">
        <v>455</v>
      </c>
      <c r="G78" t="s">
        <v>688</v>
      </c>
    </row>
    <row r="79" spans="1:7" x14ac:dyDescent="0.35">
      <c r="A79" t="s">
        <v>47</v>
      </c>
      <c r="B79" t="s">
        <v>689</v>
      </c>
      <c r="C79" t="s">
        <v>396</v>
      </c>
      <c r="D79">
        <v>3005266310</v>
      </c>
      <c r="E79" t="s">
        <v>690</v>
      </c>
      <c r="F79" t="s">
        <v>455</v>
      </c>
      <c r="G79" t="s">
        <v>691</v>
      </c>
    </row>
    <row r="80" spans="1:7" x14ac:dyDescent="0.35">
      <c r="A80" t="s">
        <v>305</v>
      </c>
      <c r="B80" t="s">
        <v>692</v>
      </c>
      <c r="C80" t="s">
        <v>264</v>
      </c>
      <c r="D80">
        <v>7606054646</v>
      </c>
      <c r="E80" t="s">
        <v>693</v>
      </c>
      <c r="F80" t="s">
        <v>455</v>
      </c>
      <c r="G80" t="s">
        <v>694</v>
      </c>
    </row>
    <row r="81" spans="1:7" x14ac:dyDescent="0.35">
      <c r="A81" t="s">
        <v>138</v>
      </c>
      <c r="B81" t="s">
        <v>695</v>
      </c>
      <c r="C81" t="s">
        <v>424</v>
      </c>
      <c r="D81">
        <v>8448890371</v>
      </c>
      <c r="E81" t="s">
        <v>696</v>
      </c>
      <c r="F81" t="s">
        <v>462</v>
      </c>
      <c r="G81" t="s">
        <v>697</v>
      </c>
    </row>
    <row r="82" spans="1:7" x14ac:dyDescent="0.35">
      <c r="A82" t="s">
        <v>194</v>
      </c>
      <c r="B82" t="s">
        <v>698</v>
      </c>
      <c r="C82" t="s">
        <v>133</v>
      </c>
      <c r="D82">
        <v>4987395025</v>
      </c>
      <c r="E82" t="s">
        <v>699</v>
      </c>
      <c r="F82" t="s">
        <v>462</v>
      </c>
      <c r="G82" t="s">
        <v>700</v>
      </c>
    </row>
    <row r="83" spans="1:7" x14ac:dyDescent="0.35">
      <c r="A83" t="s">
        <v>197</v>
      </c>
      <c r="B83" t="s">
        <v>701</v>
      </c>
      <c r="C83" t="s">
        <v>198</v>
      </c>
      <c r="D83">
        <v>813770782</v>
      </c>
      <c r="E83" t="s">
        <v>702</v>
      </c>
      <c r="F83" t="s">
        <v>455</v>
      </c>
      <c r="G83" t="s">
        <v>703</v>
      </c>
    </row>
    <row r="84" spans="1:7" x14ac:dyDescent="0.35">
      <c r="A84" t="s">
        <v>214</v>
      </c>
      <c r="B84" t="s">
        <v>704</v>
      </c>
      <c r="C84" t="s">
        <v>270</v>
      </c>
      <c r="D84">
        <v>912690208110</v>
      </c>
      <c r="E84" t="s">
        <v>705</v>
      </c>
      <c r="F84" t="s">
        <v>462</v>
      </c>
      <c r="G84" t="s">
        <v>706</v>
      </c>
    </row>
    <row r="85" spans="1:7" x14ac:dyDescent="0.35">
      <c r="A85" t="s">
        <v>245</v>
      </c>
      <c r="B85" t="s">
        <v>707</v>
      </c>
      <c r="C85" t="s">
        <v>342</v>
      </c>
      <c r="D85">
        <v>912205603376</v>
      </c>
      <c r="E85" t="s">
        <v>708</v>
      </c>
      <c r="F85" t="s">
        <v>462</v>
      </c>
      <c r="G85" t="s">
        <v>709</v>
      </c>
    </row>
    <row r="86" spans="1:7" x14ac:dyDescent="0.35">
      <c r="A86" t="s">
        <v>263</v>
      </c>
      <c r="B86" t="s">
        <v>710</v>
      </c>
      <c r="C86" t="s">
        <v>85</v>
      </c>
      <c r="D86">
        <v>913129106402</v>
      </c>
      <c r="E86" t="s">
        <v>711</v>
      </c>
      <c r="F86" t="s">
        <v>462</v>
      </c>
      <c r="G86" t="s">
        <v>712</v>
      </c>
    </row>
    <row r="87" spans="1:7" x14ac:dyDescent="0.35">
      <c r="A87" t="s">
        <v>322</v>
      </c>
      <c r="B87" t="s">
        <v>713</v>
      </c>
      <c r="C87" t="s">
        <v>188</v>
      </c>
      <c r="D87">
        <v>9628920018</v>
      </c>
      <c r="E87" t="s">
        <v>714</v>
      </c>
      <c r="F87" t="s">
        <v>455</v>
      </c>
      <c r="G87" t="s">
        <v>715</v>
      </c>
    </row>
    <row r="88" spans="1:7" x14ac:dyDescent="0.35">
      <c r="A88" t="s">
        <v>228</v>
      </c>
      <c r="B88" t="s">
        <v>716</v>
      </c>
      <c r="C88" t="s">
        <v>353</v>
      </c>
      <c r="D88">
        <v>2112404207</v>
      </c>
      <c r="E88" t="s">
        <v>717</v>
      </c>
      <c r="F88" t="s">
        <v>455</v>
      </c>
      <c r="G88" t="s">
        <v>718</v>
      </c>
    </row>
    <row r="89" spans="1:7" x14ac:dyDescent="0.35">
      <c r="A89" t="s">
        <v>129</v>
      </c>
      <c r="B89" t="s">
        <v>719</v>
      </c>
      <c r="C89" t="s">
        <v>324</v>
      </c>
      <c r="D89">
        <v>919113488461</v>
      </c>
      <c r="E89" t="s">
        <v>720</v>
      </c>
      <c r="F89" t="s">
        <v>455</v>
      </c>
      <c r="G89" t="s">
        <v>721</v>
      </c>
    </row>
    <row r="90" spans="1:7" x14ac:dyDescent="0.35">
      <c r="A90" t="s">
        <v>283</v>
      </c>
      <c r="B90" t="s">
        <v>722</v>
      </c>
      <c r="C90" t="s">
        <v>265</v>
      </c>
      <c r="D90">
        <v>917264144428</v>
      </c>
      <c r="E90" t="s">
        <v>723</v>
      </c>
      <c r="F90" t="s">
        <v>455</v>
      </c>
      <c r="G90" t="s">
        <v>724</v>
      </c>
    </row>
    <row r="91" spans="1:7" x14ac:dyDescent="0.35">
      <c r="A91" t="s">
        <v>123</v>
      </c>
      <c r="B91" t="s">
        <v>725</v>
      </c>
      <c r="C91" t="s">
        <v>421</v>
      </c>
      <c r="D91">
        <v>3327374841</v>
      </c>
      <c r="E91" t="s">
        <v>726</v>
      </c>
      <c r="F91" t="s">
        <v>455</v>
      </c>
      <c r="G91" t="s">
        <v>727</v>
      </c>
    </row>
    <row r="92" spans="1:7" x14ac:dyDescent="0.35">
      <c r="A92" t="s">
        <v>102</v>
      </c>
      <c r="B92" t="s">
        <v>728</v>
      </c>
      <c r="C92" t="s">
        <v>141</v>
      </c>
      <c r="D92">
        <v>915525478357</v>
      </c>
      <c r="E92" t="s">
        <v>729</v>
      </c>
      <c r="F92" t="s">
        <v>455</v>
      </c>
      <c r="G92" t="s">
        <v>730</v>
      </c>
    </row>
    <row r="93" spans="1:7" x14ac:dyDescent="0.35">
      <c r="A93" t="s">
        <v>242</v>
      </c>
      <c r="B93" t="s">
        <v>731</v>
      </c>
      <c r="C93" t="s">
        <v>391</v>
      </c>
      <c r="D93">
        <v>918918356963</v>
      </c>
      <c r="E93" t="s">
        <v>732</v>
      </c>
      <c r="F93" t="s">
        <v>462</v>
      </c>
      <c r="G93" t="s">
        <v>733</v>
      </c>
    </row>
    <row r="94" spans="1:7" x14ac:dyDescent="0.35">
      <c r="A94" t="s">
        <v>279</v>
      </c>
      <c r="B94" t="s">
        <v>734</v>
      </c>
      <c r="C94" t="s">
        <v>426</v>
      </c>
      <c r="D94">
        <v>912783169130</v>
      </c>
      <c r="E94" t="s">
        <v>735</v>
      </c>
      <c r="F94" t="s">
        <v>462</v>
      </c>
      <c r="G94" t="s">
        <v>736</v>
      </c>
    </row>
    <row r="95" spans="1:7" x14ac:dyDescent="0.35">
      <c r="A95" t="s">
        <v>246</v>
      </c>
      <c r="B95" t="s">
        <v>737</v>
      </c>
      <c r="C95" t="s">
        <v>261</v>
      </c>
      <c r="D95">
        <v>914638480067</v>
      </c>
      <c r="E95" t="s">
        <v>738</v>
      </c>
      <c r="F95" t="s">
        <v>455</v>
      </c>
      <c r="G95" t="s">
        <v>739</v>
      </c>
    </row>
    <row r="96" spans="1:7" x14ac:dyDescent="0.35">
      <c r="A96" t="s">
        <v>50</v>
      </c>
      <c r="B96" t="s">
        <v>740</v>
      </c>
      <c r="C96" t="s">
        <v>187</v>
      </c>
      <c r="D96">
        <v>2769457161</v>
      </c>
      <c r="E96" t="s">
        <v>741</v>
      </c>
      <c r="F96" t="s">
        <v>455</v>
      </c>
      <c r="G96" t="s">
        <v>742</v>
      </c>
    </row>
    <row r="97" spans="1:7" x14ac:dyDescent="0.35">
      <c r="A97" t="s">
        <v>119</v>
      </c>
      <c r="B97" t="s">
        <v>743</v>
      </c>
      <c r="C97" t="s">
        <v>251</v>
      </c>
      <c r="D97">
        <v>918680724565</v>
      </c>
      <c r="E97" t="s">
        <v>744</v>
      </c>
      <c r="F97" t="s">
        <v>462</v>
      </c>
      <c r="G97" t="s">
        <v>745</v>
      </c>
    </row>
    <row r="98" spans="1:7" x14ac:dyDescent="0.35">
      <c r="A98" t="s">
        <v>74</v>
      </c>
      <c r="B98" t="s">
        <v>746</v>
      </c>
      <c r="C98" t="s">
        <v>358</v>
      </c>
      <c r="D98">
        <v>456900126</v>
      </c>
      <c r="E98" t="s">
        <v>747</v>
      </c>
      <c r="F98" t="s">
        <v>455</v>
      </c>
      <c r="G98" t="s">
        <v>748</v>
      </c>
    </row>
    <row r="99" spans="1:7" x14ac:dyDescent="0.35">
      <c r="A99" t="s">
        <v>294</v>
      </c>
      <c r="B99" t="s">
        <v>749</v>
      </c>
      <c r="C99" t="s">
        <v>410</v>
      </c>
      <c r="D99">
        <v>914461213936</v>
      </c>
      <c r="E99" t="s">
        <v>750</v>
      </c>
      <c r="F99" t="s">
        <v>462</v>
      </c>
      <c r="G99" t="s">
        <v>751</v>
      </c>
    </row>
    <row r="100" spans="1:7" x14ac:dyDescent="0.35">
      <c r="A100" t="s">
        <v>91</v>
      </c>
      <c r="B100" t="s">
        <v>752</v>
      </c>
      <c r="C100" t="s">
        <v>223</v>
      </c>
      <c r="D100">
        <v>913621448305</v>
      </c>
      <c r="E100" t="s">
        <v>753</v>
      </c>
      <c r="F100" t="s">
        <v>455</v>
      </c>
      <c r="G100" t="s">
        <v>754</v>
      </c>
    </row>
    <row r="101" spans="1:7" x14ac:dyDescent="0.35">
      <c r="A101" t="s">
        <v>185</v>
      </c>
      <c r="B101" t="s">
        <v>755</v>
      </c>
      <c r="C101" t="s">
        <v>278</v>
      </c>
      <c r="D101">
        <v>919478540370</v>
      </c>
      <c r="E101" t="s">
        <v>756</v>
      </c>
      <c r="F101" t="s">
        <v>455</v>
      </c>
      <c r="G101" t="s">
        <v>757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17BB8-4D9B-4908-A29A-063C2F66C1D5}">
  <dimension ref="A1:Z1001"/>
  <sheetViews>
    <sheetView topLeftCell="P1" workbookViewId="0">
      <selection activeCell="U2" sqref="U2"/>
    </sheetView>
  </sheetViews>
  <sheetFormatPr defaultRowHeight="14.5" x14ac:dyDescent="0.35"/>
  <cols>
    <col min="1" max="1" width="10.81640625" bestFit="1" customWidth="1"/>
    <col min="2" max="2" width="14.08984375" bestFit="1" customWidth="1"/>
    <col min="3" max="3" width="12.54296875" bestFit="1" customWidth="1"/>
    <col min="4" max="4" width="20" bestFit="1" customWidth="1"/>
    <col min="5" max="5" width="10.453125" bestFit="1" customWidth="1"/>
    <col min="6" max="6" width="13" bestFit="1" customWidth="1"/>
    <col min="7" max="7" width="13.08984375" bestFit="1" customWidth="1"/>
    <col min="8" max="8" width="14.36328125" bestFit="1" customWidth="1"/>
    <col min="9" max="9" width="12.90625" bestFit="1" customWidth="1"/>
    <col min="10" max="10" width="14.81640625" bestFit="1" customWidth="1"/>
    <col min="11" max="11" width="16.36328125" bestFit="1" customWidth="1"/>
    <col min="12" max="12" width="14.90625" bestFit="1" customWidth="1"/>
    <col min="13" max="13" width="14.6328125" bestFit="1" customWidth="1"/>
    <col min="14" max="14" width="25.36328125" bestFit="1" customWidth="1"/>
    <col min="15" max="15" width="14.7265625" bestFit="1" customWidth="1"/>
    <col min="16" max="16" width="25.7265625" bestFit="1" customWidth="1"/>
    <col min="17" max="17" width="7.08984375" bestFit="1" customWidth="1"/>
    <col min="18" max="18" width="9.90625" bestFit="1" customWidth="1"/>
    <col min="19" max="19" width="11.7265625" bestFit="1" customWidth="1"/>
    <col min="20" max="20" width="13.6328125" bestFit="1" customWidth="1"/>
    <col min="21" max="21" width="10.54296875" bestFit="1" customWidth="1"/>
  </cols>
  <sheetData>
    <row r="1" spans="1:26" x14ac:dyDescent="0.35">
      <c r="A1" t="s">
        <v>11</v>
      </c>
      <c r="B1" t="s">
        <v>12</v>
      </c>
      <c r="C1" t="s">
        <v>13</v>
      </c>
      <c r="D1" t="s">
        <v>14</v>
      </c>
      <c r="E1" t="s">
        <v>15</v>
      </c>
      <c r="F1" t="s">
        <v>16</v>
      </c>
      <c r="G1" t="s">
        <v>17</v>
      </c>
      <c r="H1" t="s">
        <v>18</v>
      </c>
      <c r="I1" t="s">
        <v>19</v>
      </c>
      <c r="J1" t="s">
        <v>20</v>
      </c>
      <c r="K1" t="s">
        <v>21</v>
      </c>
      <c r="L1" t="s">
        <v>22</v>
      </c>
      <c r="M1" t="s">
        <v>23</v>
      </c>
      <c r="N1" t="s">
        <v>24</v>
      </c>
      <c r="O1" t="s">
        <v>25</v>
      </c>
      <c r="P1" t="s">
        <v>26</v>
      </c>
      <c r="Q1" t="s">
        <v>27</v>
      </c>
      <c r="R1" t="s">
        <v>908</v>
      </c>
      <c r="S1" t="s">
        <v>909</v>
      </c>
      <c r="T1" t="s">
        <v>910</v>
      </c>
      <c r="U1" t="s">
        <v>916</v>
      </c>
    </row>
    <row r="2" spans="1:26" x14ac:dyDescent="0.35">
      <c r="A2">
        <v>1</v>
      </c>
      <c r="B2" t="s">
        <v>28</v>
      </c>
      <c r="C2">
        <v>67</v>
      </c>
      <c r="D2">
        <v>1374</v>
      </c>
      <c r="E2">
        <v>5</v>
      </c>
      <c r="F2" s="2">
        <v>44981</v>
      </c>
      <c r="G2" s="3">
        <v>0.99181712962962965</v>
      </c>
      <c r="H2" t="s">
        <v>29</v>
      </c>
      <c r="I2">
        <v>23</v>
      </c>
      <c r="J2" s="2">
        <v>44990</v>
      </c>
      <c r="K2" t="s">
        <v>30</v>
      </c>
      <c r="L2" s="3">
        <v>0.3105324074074074</v>
      </c>
      <c r="M2">
        <v>7</v>
      </c>
      <c r="N2" t="s">
        <v>31</v>
      </c>
      <c r="O2" t="s">
        <v>32</v>
      </c>
      <c r="P2">
        <v>9</v>
      </c>
      <c r="Q2">
        <v>9</v>
      </c>
      <c r="R2">
        <f>orders[[#This Row],[products.Price (INR)]]*orders[[#This Row],[Quantity]]</f>
        <v>6870</v>
      </c>
      <c r="S2" t="str">
        <f>TEXT(orders[[#This Row],[Order_Date]],"DDDD")</f>
        <v>Friday</v>
      </c>
      <c r="T2" t="str">
        <f>TEXT(orders[[#This Row],[Delivery_Date]],"DDDD")</f>
        <v>Sunday</v>
      </c>
    </row>
    <row r="3" spans="1:26" x14ac:dyDescent="0.35">
      <c r="A3">
        <v>3</v>
      </c>
      <c r="B3" t="s">
        <v>33</v>
      </c>
      <c r="C3">
        <v>67</v>
      </c>
      <c r="D3">
        <v>1374</v>
      </c>
      <c r="E3">
        <v>5</v>
      </c>
      <c r="F3" s="2">
        <v>45121</v>
      </c>
      <c r="G3" s="3">
        <v>0.80003472222222227</v>
      </c>
      <c r="H3" t="s">
        <v>34</v>
      </c>
      <c r="I3">
        <v>19</v>
      </c>
      <c r="J3" s="2">
        <v>45126</v>
      </c>
      <c r="K3" t="s">
        <v>34</v>
      </c>
      <c r="L3" s="3">
        <v>0.73541666666666672</v>
      </c>
      <c r="M3">
        <v>17</v>
      </c>
      <c r="N3" t="s">
        <v>35</v>
      </c>
      <c r="O3" t="s">
        <v>32</v>
      </c>
      <c r="P3">
        <v>5</v>
      </c>
      <c r="Q3">
        <v>5</v>
      </c>
      <c r="R3">
        <f>orders[[#This Row],[products.Price (INR)]]*orders[[#This Row],[Quantity]]</f>
        <v>6870</v>
      </c>
      <c r="S3" t="str">
        <f>TEXT(orders[[#This Row],[Order_Date]],"DDDD")</f>
        <v>Friday</v>
      </c>
      <c r="T3" t="str">
        <f>TEXT(orders[[#This Row],[Delivery_Date]],"DDDD")</f>
        <v>Wednesday</v>
      </c>
    </row>
    <row r="4" spans="1:26" x14ac:dyDescent="0.35">
      <c r="A4">
        <v>2</v>
      </c>
      <c r="B4" t="s">
        <v>36</v>
      </c>
      <c r="C4">
        <v>41</v>
      </c>
      <c r="D4">
        <v>1977</v>
      </c>
      <c r="E4">
        <v>2</v>
      </c>
      <c r="F4" s="2">
        <v>45237</v>
      </c>
      <c r="G4" s="3">
        <v>0.979375</v>
      </c>
      <c r="H4" t="s">
        <v>37</v>
      </c>
      <c r="I4">
        <v>23</v>
      </c>
      <c r="J4" s="2">
        <v>45243</v>
      </c>
      <c r="K4" t="s">
        <v>37</v>
      </c>
      <c r="L4" s="3">
        <v>0.30297453703703703</v>
      </c>
      <c r="M4">
        <v>7</v>
      </c>
      <c r="N4" t="s">
        <v>38</v>
      </c>
      <c r="O4" t="s">
        <v>39</v>
      </c>
      <c r="P4">
        <v>6</v>
      </c>
      <c r="Q4">
        <v>6</v>
      </c>
      <c r="R4">
        <f>orders[[#This Row],[products.Price (INR)]]*orders[[#This Row],[Quantity]]</f>
        <v>3954</v>
      </c>
      <c r="S4" t="str">
        <f>TEXT(orders[[#This Row],[Order_Date]],"DDDD")</f>
        <v>Tuesday</v>
      </c>
      <c r="T4" t="str">
        <f>TEXT(orders[[#This Row],[Delivery_Date]],"DDDD")</f>
        <v>Monday</v>
      </c>
    </row>
    <row r="5" spans="1:26" x14ac:dyDescent="0.35">
      <c r="A5">
        <v>50</v>
      </c>
      <c r="B5" t="s">
        <v>40</v>
      </c>
      <c r="C5">
        <v>41</v>
      </c>
      <c r="D5">
        <v>1977</v>
      </c>
      <c r="E5">
        <v>4</v>
      </c>
      <c r="F5" s="2">
        <v>45239</v>
      </c>
      <c r="G5" s="3">
        <v>0.28927083333333331</v>
      </c>
      <c r="H5" t="s">
        <v>37</v>
      </c>
      <c r="I5">
        <v>6</v>
      </c>
      <c r="J5" s="2">
        <v>45246</v>
      </c>
      <c r="K5" t="s">
        <v>37</v>
      </c>
      <c r="L5" s="3">
        <v>0.43011574074074072</v>
      </c>
      <c r="M5">
        <v>10</v>
      </c>
      <c r="N5" t="s">
        <v>41</v>
      </c>
      <c r="O5" t="s">
        <v>39</v>
      </c>
      <c r="P5">
        <v>7</v>
      </c>
      <c r="Q5">
        <v>7</v>
      </c>
      <c r="R5">
        <f>orders[[#This Row],[products.Price (INR)]]*orders[[#This Row],[Quantity]]</f>
        <v>7908</v>
      </c>
      <c r="S5" t="str">
        <f>TEXT(orders[[#This Row],[Order_Date]],"DDDD")</f>
        <v>Thursday</v>
      </c>
      <c r="T5" t="str">
        <f>TEXT(orders[[#This Row],[Delivery_Date]],"DDDD")</f>
        <v>Thursday</v>
      </c>
      <c r="Z5">
        <f>SUM(orders[revenue])</f>
        <v>3520984</v>
      </c>
    </row>
    <row r="6" spans="1:26" x14ac:dyDescent="0.35">
      <c r="A6">
        <v>4</v>
      </c>
      <c r="B6" t="s">
        <v>42</v>
      </c>
      <c r="C6">
        <v>14</v>
      </c>
      <c r="D6">
        <v>1915</v>
      </c>
      <c r="E6">
        <v>5</v>
      </c>
      <c r="F6" s="2">
        <v>45117</v>
      </c>
      <c r="G6" s="3">
        <v>0.19755787037037037</v>
      </c>
      <c r="H6" t="s">
        <v>34</v>
      </c>
      <c r="I6">
        <v>4</v>
      </c>
      <c r="J6" s="2">
        <v>45126</v>
      </c>
      <c r="K6" t="s">
        <v>34</v>
      </c>
      <c r="L6" s="3">
        <v>0.27318287037037037</v>
      </c>
      <c r="M6">
        <v>6</v>
      </c>
      <c r="N6" t="s">
        <v>43</v>
      </c>
      <c r="O6" t="s">
        <v>44</v>
      </c>
      <c r="P6">
        <v>9</v>
      </c>
      <c r="Q6">
        <v>9</v>
      </c>
      <c r="R6">
        <f>orders[[#This Row],[products.Price (INR)]]*orders[[#This Row],[Quantity]]</f>
        <v>9575</v>
      </c>
      <c r="S6" t="str">
        <f>TEXT(orders[[#This Row],[Order_Date]],"DDDD")</f>
        <v>Monday</v>
      </c>
      <c r="T6" t="str">
        <f>TEXT(orders[[#This Row],[Delivery_Date]],"DDDD")</f>
        <v>Wednesday</v>
      </c>
    </row>
    <row r="7" spans="1:26" x14ac:dyDescent="0.35">
      <c r="A7">
        <v>44</v>
      </c>
      <c r="B7" t="s">
        <v>45</v>
      </c>
      <c r="C7">
        <v>14</v>
      </c>
      <c r="D7">
        <v>1915</v>
      </c>
      <c r="E7">
        <v>1</v>
      </c>
      <c r="F7" s="2">
        <v>45124</v>
      </c>
      <c r="G7" s="3">
        <v>0.91523148148148148</v>
      </c>
      <c r="H7" t="s">
        <v>34</v>
      </c>
      <c r="I7">
        <v>21</v>
      </c>
      <c r="J7" s="2">
        <v>45134</v>
      </c>
      <c r="K7" t="s">
        <v>34</v>
      </c>
      <c r="L7" s="3">
        <v>0.45010416666666669</v>
      </c>
      <c r="M7">
        <v>10</v>
      </c>
      <c r="N7" t="s">
        <v>46</v>
      </c>
      <c r="O7" t="s">
        <v>44</v>
      </c>
      <c r="P7">
        <v>10</v>
      </c>
      <c r="Q7">
        <v>10</v>
      </c>
      <c r="R7">
        <f>orders[[#This Row],[products.Price (INR)]]*orders[[#This Row],[Quantity]]</f>
        <v>1915</v>
      </c>
      <c r="S7" t="str">
        <f>TEXT(orders[[#This Row],[Order_Date]],"DDDD")</f>
        <v>Monday</v>
      </c>
      <c r="T7" t="str">
        <f>TEXT(orders[[#This Row],[Delivery_Date]],"DDDD")</f>
        <v>Thursday</v>
      </c>
    </row>
    <row r="8" spans="1:26" x14ac:dyDescent="0.35">
      <c r="A8">
        <v>5</v>
      </c>
      <c r="B8" t="s">
        <v>47</v>
      </c>
      <c r="C8">
        <v>58</v>
      </c>
      <c r="D8">
        <v>1492</v>
      </c>
      <c r="E8">
        <v>2</v>
      </c>
      <c r="F8" s="2">
        <v>44968</v>
      </c>
      <c r="G8" s="3">
        <v>0.82277777777777783</v>
      </c>
      <c r="H8" t="s">
        <v>29</v>
      </c>
      <c r="I8">
        <v>19</v>
      </c>
      <c r="J8" s="2">
        <v>44975</v>
      </c>
      <c r="K8" t="s">
        <v>29</v>
      </c>
      <c r="L8" s="3">
        <v>0.46449074074074076</v>
      </c>
      <c r="M8">
        <v>11</v>
      </c>
      <c r="N8" t="s">
        <v>48</v>
      </c>
      <c r="O8" t="s">
        <v>49</v>
      </c>
      <c r="P8">
        <v>7</v>
      </c>
      <c r="Q8">
        <v>7</v>
      </c>
      <c r="R8">
        <f>orders[[#This Row],[products.Price (INR)]]*orders[[#This Row],[Quantity]]</f>
        <v>2984</v>
      </c>
      <c r="S8" t="str">
        <f>TEXT(orders[[#This Row],[Order_Date]],"DDDD")</f>
        <v>Saturday</v>
      </c>
      <c r="T8" t="str">
        <f>TEXT(orders[[#This Row],[Delivery_Date]],"DDDD")</f>
        <v>Saturday</v>
      </c>
    </row>
    <row r="9" spans="1:26" x14ac:dyDescent="0.35">
      <c r="A9">
        <v>56</v>
      </c>
      <c r="B9" t="s">
        <v>50</v>
      </c>
      <c r="C9">
        <v>58</v>
      </c>
      <c r="D9">
        <v>1492</v>
      </c>
      <c r="E9">
        <v>5</v>
      </c>
      <c r="F9" s="2">
        <v>44965</v>
      </c>
      <c r="G9" s="3">
        <v>0.50819444444444439</v>
      </c>
      <c r="H9" t="s">
        <v>29</v>
      </c>
      <c r="I9">
        <v>12</v>
      </c>
      <c r="J9" s="2">
        <v>44970</v>
      </c>
      <c r="K9" t="s">
        <v>29</v>
      </c>
      <c r="L9" s="3">
        <v>0.78609953703703705</v>
      </c>
      <c r="M9">
        <v>18</v>
      </c>
      <c r="N9" t="s">
        <v>51</v>
      </c>
      <c r="O9" t="s">
        <v>49</v>
      </c>
      <c r="P9">
        <v>5</v>
      </c>
      <c r="Q9">
        <v>5</v>
      </c>
      <c r="R9">
        <f>orders[[#This Row],[products.Price (INR)]]*orders[[#This Row],[Quantity]]</f>
        <v>7460</v>
      </c>
      <c r="S9" t="str">
        <f>TEXT(orders[[#This Row],[Order_Date]],"DDDD")</f>
        <v>Wednesday</v>
      </c>
      <c r="T9" t="str">
        <f>TEXT(orders[[#This Row],[Delivery_Date]],"DDDD")</f>
        <v>Monday</v>
      </c>
    </row>
    <row r="10" spans="1:26" x14ac:dyDescent="0.35">
      <c r="A10">
        <v>55</v>
      </c>
      <c r="B10" t="s">
        <v>52</v>
      </c>
      <c r="C10">
        <v>5</v>
      </c>
      <c r="D10">
        <v>1444</v>
      </c>
      <c r="E10">
        <v>1</v>
      </c>
      <c r="F10" s="2">
        <v>44965</v>
      </c>
      <c r="G10" s="3">
        <v>0.33410879629629631</v>
      </c>
      <c r="H10" t="s">
        <v>29</v>
      </c>
      <c r="I10">
        <v>8</v>
      </c>
      <c r="J10" s="2">
        <v>44970</v>
      </c>
      <c r="K10" t="s">
        <v>29</v>
      </c>
      <c r="L10" s="3">
        <v>0.32150462962962961</v>
      </c>
      <c r="M10">
        <v>7</v>
      </c>
      <c r="N10" t="s">
        <v>53</v>
      </c>
      <c r="O10" t="s">
        <v>54</v>
      </c>
      <c r="P10">
        <v>5</v>
      </c>
      <c r="Q10">
        <v>5</v>
      </c>
      <c r="R10">
        <f>orders[[#This Row],[products.Price (INR)]]*orders[[#This Row],[Quantity]]</f>
        <v>1444</v>
      </c>
      <c r="S10" t="str">
        <f>TEXT(orders[[#This Row],[Order_Date]],"DDDD")</f>
        <v>Wednesday</v>
      </c>
      <c r="T10" t="str">
        <f>TEXT(orders[[#This Row],[Delivery_Date]],"DDDD")</f>
        <v>Monday</v>
      </c>
    </row>
    <row r="11" spans="1:26" x14ac:dyDescent="0.35">
      <c r="A11">
        <v>60</v>
      </c>
      <c r="B11" t="s">
        <v>55</v>
      </c>
      <c r="C11">
        <v>5</v>
      </c>
      <c r="D11">
        <v>1444</v>
      </c>
      <c r="E11">
        <v>2</v>
      </c>
      <c r="F11" s="2">
        <v>45273</v>
      </c>
      <c r="G11" s="3">
        <v>0.2824652777777778</v>
      </c>
      <c r="H11" t="s">
        <v>56</v>
      </c>
      <c r="I11">
        <v>6</v>
      </c>
      <c r="J11" s="2">
        <v>45275</v>
      </c>
      <c r="K11" t="s">
        <v>56</v>
      </c>
      <c r="L11" s="3">
        <v>0.54439814814814813</v>
      </c>
      <c r="M11">
        <v>13</v>
      </c>
      <c r="N11" t="s">
        <v>57</v>
      </c>
      <c r="O11" t="s">
        <v>54</v>
      </c>
      <c r="P11">
        <v>2</v>
      </c>
      <c r="Q11">
        <v>2</v>
      </c>
      <c r="R11">
        <f>orders[[#This Row],[products.Price (INR)]]*orders[[#This Row],[Quantity]]</f>
        <v>2888</v>
      </c>
      <c r="S11" t="str">
        <f>TEXT(orders[[#This Row],[Order_Date]],"DDDD")</f>
        <v>Wednesday</v>
      </c>
      <c r="T11" t="str">
        <f>TEXT(orders[[#This Row],[Delivery_Date]],"DDDD")</f>
        <v>Friday</v>
      </c>
    </row>
    <row r="12" spans="1:26" x14ac:dyDescent="0.35">
      <c r="A12">
        <v>6</v>
      </c>
      <c r="B12" t="s">
        <v>52</v>
      </c>
      <c r="C12">
        <v>28</v>
      </c>
      <c r="D12">
        <v>1778</v>
      </c>
      <c r="E12">
        <v>4</v>
      </c>
      <c r="F12" s="2">
        <v>45158</v>
      </c>
      <c r="G12" s="3">
        <v>0.92471064814814818</v>
      </c>
      <c r="H12" t="s">
        <v>58</v>
      </c>
      <c r="I12">
        <v>22</v>
      </c>
      <c r="J12" s="2">
        <v>45164</v>
      </c>
      <c r="K12" t="s">
        <v>58</v>
      </c>
      <c r="L12" s="3">
        <v>0.79636574074074074</v>
      </c>
      <c r="M12">
        <v>19</v>
      </c>
      <c r="N12" t="s">
        <v>59</v>
      </c>
      <c r="O12" t="s">
        <v>60</v>
      </c>
      <c r="P12">
        <v>6</v>
      </c>
      <c r="Q12">
        <v>6</v>
      </c>
      <c r="R12">
        <f>orders[[#This Row],[products.Price (INR)]]*orders[[#This Row],[Quantity]]</f>
        <v>7112</v>
      </c>
      <c r="S12" t="str">
        <f>TEXT(orders[[#This Row],[Order_Date]],"DDDD")</f>
        <v>Sunday</v>
      </c>
      <c r="T12" t="str">
        <f>TEXT(orders[[#This Row],[Delivery_Date]],"DDDD")</f>
        <v>Saturday</v>
      </c>
    </row>
    <row r="13" spans="1:26" x14ac:dyDescent="0.35">
      <c r="A13">
        <v>26</v>
      </c>
      <c r="B13" t="s">
        <v>52</v>
      </c>
      <c r="C13">
        <v>6</v>
      </c>
      <c r="D13">
        <v>1112</v>
      </c>
      <c r="E13">
        <v>3</v>
      </c>
      <c r="F13" s="2">
        <v>44991</v>
      </c>
      <c r="G13" s="3">
        <v>0.21048611111111112</v>
      </c>
      <c r="H13" t="s">
        <v>30</v>
      </c>
      <c r="I13">
        <v>5</v>
      </c>
      <c r="J13" s="2">
        <v>44997</v>
      </c>
      <c r="K13" t="s">
        <v>30</v>
      </c>
      <c r="L13" s="3">
        <v>0.25429398148148147</v>
      </c>
      <c r="M13">
        <v>6</v>
      </c>
      <c r="N13" t="s">
        <v>61</v>
      </c>
      <c r="O13" t="s">
        <v>62</v>
      </c>
      <c r="P13">
        <v>6</v>
      </c>
      <c r="Q13">
        <v>6</v>
      </c>
      <c r="R13">
        <f>orders[[#This Row],[products.Price (INR)]]*orders[[#This Row],[Quantity]]</f>
        <v>3336</v>
      </c>
      <c r="S13" t="str">
        <f>TEXT(orders[[#This Row],[Order_Date]],"DDDD")</f>
        <v>Monday</v>
      </c>
      <c r="T13" t="str">
        <f>TEXT(orders[[#This Row],[Delivery_Date]],"DDDD")</f>
        <v>Sunday</v>
      </c>
    </row>
    <row r="14" spans="1:26" x14ac:dyDescent="0.35">
      <c r="A14">
        <v>62</v>
      </c>
      <c r="B14" t="s">
        <v>63</v>
      </c>
      <c r="C14">
        <v>6</v>
      </c>
      <c r="D14">
        <v>1112</v>
      </c>
      <c r="E14">
        <v>4</v>
      </c>
      <c r="F14" s="2">
        <v>44987</v>
      </c>
      <c r="G14" s="3">
        <v>0.64642361111111113</v>
      </c>
      <c r="H14" t="s">
        <v>30</v>
      </c>
      <c r="I14">
        <v>15</v>
      </c>
      <c r="J14" s="2">
        <v>44991</v>
      </c>
      <c r="K14" t="s">
        <v>30</v>
      </c>
      <c r="L14" s="3">
        <v>0.99421296296296291</v>
      </c>
      <c r="M14">
        <v>23</v>
      </c>
      <c r="N14" t="s">
        <v>64</v>
      </c>
      <c r="O14" t="s">
        <v>62</v>
      </c>
      <c r="P14">
        <v>4</v>
      </c>
      <c r="Q14">
        <v>4</v>
      </c>
      <c r="R14">
        <f>orders[[#This Row],[products.Price (INR)]]*orders[[#This Row],[Quantity]]</f>
        <v>4448</v>
      </c>
      <c r="S14" t="str">
        <f>TEXT(orders[[#This Row],[Order_Date]],"DDDD")</f>
        <v>Thursday</v>
      </c>
      <c r="T14" t="str">
        <f>TEXT(orders[[#This Row],[Delivery_Date]],"DDDD")</f>
        <v>Monday</v>
      </c>
    </row>
    <row r="15" spans="1:26" x14ac:dyDescent="0.35">
      <c r="A15">
        <v>7</v>
      </c>
      <c r="B15" t="s">
        <v>65</v>
      </c>
      <c r="C15">
        <v>45</v>
      </c>
      <c r="D15">
        <v>722</v>
      </c>
      <c r="E15">
        <v>2</v>
      </c>
      <c r="F15" s="2">
        <v>45054</v>
      </c>
      <c r="G15" s="3">
        <v>7.3067129629629635E-2</v>
      </c>
      <c r="H15" t="s">
        <v>66</v>
      </c>
      <c r="I15">
        <v>1</v>
      </c>
      <c r="J15" s="2">
        <v>45059</v>
      </c>
      <c r="K15" t="s">
        <v>66</v>
      </c>
      <c r="L15" s="3">
        <v>0.42172453703703705</v>
      </c>
      <c r="M15">
        <v>10</v>
      </c>
      <c r="N15" t="s">
        <v>67</v>
      </c>
      <c r="O15" t="s">
        <v>44</v>
      </c>
      <c r="P15">
        <v>5</v>
      </c>
      <c r="Q15">
        <v>5</v>
      </c>
      <c r="R15">
        <f>orders[[#This Row],[products.Price (INR)]]*orders[[#This Row],[Quantity]]</f>
        <v>1444</v>
      </c>
      <c r="S15" t="str">
        <f>TEXT(orders[[#This Row],[Order_Date]],"DDDD")</f>
        <v>Monday</v>
      </c>
      <c r="T15" t="str">
        <f>TEXT(orders[[#This Row],[Delivery_Date]],"DDDD")</f>
        <v>Saturday</v>
      </c>
    </row>
    <row r="16" spans="1:26" x14ac:dyDescent="0.35">
      <c r="A16">
        <v>31</v>
      </c>
      <c r="B16" t="s">
        <v>33</v>
      </c>
      <c r="C16">
        <v>7</v>
      </c>
      <c r="D16">
        <v>409</v>
      </c>
      <c r="E16">
        <v>5</v>
      </c>
      <c r="F16" s="2">
        <v>44985</v>
      </c>
      <c r="G16" s="3">
        <v>0.55094907407407412</v>
      </c>
      <c r="H16" t="s">
        <v>29</v>
      </c>
      <c r="I16">
        <v>13</v>
      </c>
      <c r="J16" s="2">
        <v>44988</v>
      </c>
      <c r="K16" t="s">
        <v>30</v>
      </c>
      <c r="L16" s="3">
        <v>0.98320601851851852</v>
      </c>
      <c r="M16">
        <v>23</v>
      </c>
      <c r="N16" t="s">
        <v>68</v>
      </c>
      <c r="O16" t="s">
        <v>62</v>
      </c>
      <c r="P16">
        <v>3</v>
      </c>
      <c r="Q16">
        <v>3</v>
      </c>
      <c r="R16">
        <f>orders[[#This Row],[products.Price (INR)]]*orders[[#This Row],[Quantity]]</f>
        <v>2045</v>
      </c>
      <c r="S16" t="str">
        <f>TEXT(orders[[#This Row],[Order_Date]],"DDDD")</f>
        <v>Tuesday</v>
      </c>
      <c r="T16" t="str">
        <f>TEXT(orders[[#This Row],[Delivery_Date]],"DDDD")</f>
        <v>Friday</v>
      </c>
    </row>
    <row r="17" spans="1:20" x14ac:dyDescent="0.35">
      <c r="A17">
        <v>32</v>
      </c>
      <c r="B17" t="s">
        <v>69</v>
      </c>
      <c r="C17">
        <v>7</v>
      </c>
      <c r="D17">
        <v>409</v>
      </c>
      <c r="E17">
        <v>5</v>
      </c>
      <c r="F17" s="2">
        <v>44989</v>
      </c>
      <c r="G17" s="3">
        <v>0.65047453703703706</v>
      </c>
      <c r="H17" t="s">
        <v>30</v>
      </c>
      <c r="I17">
        <v>15</v>
      </c>
      <c r="J17" s="2">
        <v>44990</v>
      </c>
      <c r="K17" t="s">
        <v>30</v>
      </c>
      <c r="L17" s="3">
        <v>0.6626157407407407</v>
      </c>
      <c r="M17">
        <v>15</v>
      </c>
      <c r="N17" t="s">
        <v>70</v>
      </c>
      <c r="O17" t="s">
        <v>62</v>
      </c>
      <c r="P17">
        <v>1</v>
      </c>
      <c r="Q17">
        <v>1</v>
      </c>
      <c r="R17">
        <f>orders[[#This Row],[products.Price (INR)]]*orders[[#This Row],[Quantity]]</f>
        <v>2045</v>
      </c>
      <c r="S17" t="str">
        <f>TEXT(orders[[#This Row],[Order_Date]],"DDDD")</f>
        <v>Saturday</v>
      </c>
      <c r="T17" t="str">
        <f>TEXT(orders[[#This Row],[Delivery_Date]],"DDDD")</f>
        <v>Sunday</v>
      </c>
    </row>
    <row r="18" spans="1:20" x14ac:dyDescent="0.35">
      <c r="A18">
        <v>35</v>
      </c>
      <c r="B18" t="s">
        <v>71</v>
      </c>
      <c r="C18">
        <v>7</v>
      </c>
      <c r="D18">
        <v>409</v>
      </c>
      <c r="E18">
        <v>5</v>
      </c>
      <c r="F18" s="2">
        <v>44987</v>
      </c>
      <c r="G18" s="3">
        <v>0.67391203703703706</v>
      </c>
      <c r="H18" t="s">
        <v>30</v>
      </c>
      <c r="I18">
        <v>16</v>
      </c>
      <c r="J18" s="2">
        <v>44990</v>
      </c>
      <c r="K18" t="s">
        <v>30</v>
      </c>
      <c r="L18" s="3">
        <v>0.625462962962963</v>
      </c>
      <c r="M18">
        <v>15</v>
      </c>
      <c r="N18" t="s">
        <v>72</v>
      </c>
      <c r="O18" t="s">
        <v>62</v>
      </c>
      <c r="P18">
        <v>3</v>
      </c>
      <c r="Q18">
        <v>3</v>
      </c>
      <c r="R18">
        <f>orders[[#This Row],[products.Price (INR)]]*orders[[#This Row],[Quantity]]</f>
        <v>2045</v>
      </c>
      <c r="S18" t="str">
        <f>TEXT(orders[[#This Row],[Order_Date]],"DDDD")</f>
        <v>Thursday</v>
      </c>
      <c r="T18" t="str">
        <f>TEXT(orders[[#This Row],[Delivery_Date]],"DDDD")</f>
        <v>Sunday</v>
      </c>
    </row>
    <row r="19" spans="1:20" x14ac:dyDescent="0.35">
      <c r="A19">
        <v>47</v>
      </c>
      <c r="B19" t="s">
        <v>73</v>
      </c>
      <c r="C19">
        <v>7</v>
      </c>
      <c r="D19">
        <v>409</v>
      </c>
      <c r="E19">
        <v>5</v>
      </c>
      <c r="F19" s="2">
        <v>44983</v>
      </c>
      <c r="G19" s="3">
        <v>0.54476851851851849</v>
      </c>
      <c r="H19" t="s">
        <v>29</v>
      </c>
      <c r="I19">
        <v>13</v>
      </c>
      <c r="J19" s="2">
        <v>44985</v>
      </c>
      <c r="K19" t="s">
        <v>29</v>
      </c>
      <c r="L19" s="3">
        <v>0.2502314814814815</v>
      </c>
      <c r="M19">
        <v>6</v>
      </c>
      <c r="N19" t="s">
        <v>38</v>
      </c>
      <c r="O19" t="s">
        <v>62</v>
      </c>
      <c r="P19">
        <v>2</v>
      </c>
      <c r="Q19">
        <v>2</v>
      </c>
      <c r="R19">
        <f>orders[[#This Row],[products.Price (INR)]]*orders[[#This Row],[Quantity]]</f>
        <v>2045</v>
      </c>
      <c r="S19" t="str">
        <f>TEXT(orders[[#This Row],[Order_Date]],"DDDD")</f>
        <v>Sunday</v>
      </c>
      <c r="T19" t="str">
        <f>TEXT(orders[[#This Row],[Delivery_Date]],"DDDD")</f>
        <v>Tuesday</v>
      </c>
    </row>
    <row r="20" spans="1:20" x14ac:dyDescent="0.35">
      <c r="A20">
        <v>8</v>
      </c>
      <c r="B20" t="s">
        <v>74</v>
      </c>
      <c r="C20">
        <v>43</v>
      </c>
      <c r="D20">
        <v>750</v>
      </c>
      <c r="E20">
        <v>3</v>
      </c>
      <c r="F20" s="2">
        <v>45238</v>
      </c>
      <c r="G20" s="3">
        <v>0.80557870370370366</v>
      </c>
      <c r="H20" t="s">
        <v>37</v>
      </c>
      <c r="I20">
        <v>19</v>
      </c>
      <c r="J20" s="2">
        <v>45244</v>
      </c>
      <c r="K20" t="s">
        <v>37</v>
      </c>
      <c r="L20" s="3">
        <v>0.36440972222222223</v>
      </c>
      <c r="M20">
        <v>8</v>
      </c>
      <c r="N20" t="s">
        <v>75</v>
      </c>
      <c r="O20" t="s">
        <v>39</v>
      </c>
      <c r="P20">
        <v>6</v>
      </c>
      <c r="Q20">
        <v>6</v>
      </c>
      <c r="R20">
        <f>orders[[#This Row],[products.Price (INR)]]*orders[[#This Row],[Quantity]]</f>
        <v>2250</v>
      </c>
      <c r="S20" t="str">
        <f>TEXT(orders[[#This Row],[Order_Date]],"DDDD")</f>
        <v>Wednesday</v>
      </c>
      <c r="T20" t="str">
        <f>TEXT(orders[[#This Row],[Delivery_Date]],"DDDD")</f>
        <v>Tuesday</v>
      </c>
    </row>
    <row r="21" spans="1:20" x14ac:dyDescent="0.35">
      <c r="A21">
        <v>22</v>
      </c>
      <c r="B21" t="s">
        <v>76</v>
      </c>
      <c r="C21">
        <v>43</v>
      </c>
      <c r="D21">
        <v>750</v>
      </c>
      <c r="E21">
        <v>1</v>
      </c>
      <c r="F21" s="2">
        <v>45239</v>
      </c>
      <c r="G21" s="3">
        <v>4.5462962962962962E-2</v>
      </c>
      <c r="H21" t="s">
        <v>37</v>
      </c>
      <c r="I21">
        <v>1</v>
      </c>
      <c r="J21" s="2">
        <v>45244</v>
      </c>
      <c r="K21" t="s">
        <v>37</v>
      </c>
      <c r="L21" s="3">
        <v>0.40957175925925926</v>
      </c>
      <c r="M21">
        <v>9</v>
      </c>
      <c r="N21" t="s">
        <v>77</v>
      </c>
      <c r="O21" t="s">
        <v>39</v>
      </c>
      <c r="P21">
        <v>5</v>
      </c>
      <c r="Q21">
        <v>5</v>
      </c>
      <c r="R21">
        <f>orders[[#This Row],[products.Price (INR)]]*orders[[#This Row],[Quantity]]</f>
        <v>750</v>
      </c>
      <c r="S21" t="str">
        <f>TEXT(orders[[#This Row],[Order_Date]],"DDDD")</f>
        <v>Thursday</v>
      </c>
      <c r="T21" t="str">
        <f>TEXT(orders[[#This Row],[Delivery_Date]],"DDDD")</f>
        <v>Tuesday</v>
      </c>
    </row>
    <row r="22" spans="1:20" x14ac:dyDescent="0.35">
      <c r="A22">
        <v>39</v>
      </c>
      <c r="B22" t="s">
        <v>76</v>
      </c>
      <c r="C22">
        <v>43</v>
      </c>
      <c r="D22">
        <v>750</v>
      </c>
      <c r="E22">
        <v>2</v>
      </c>
      <c r="F22" s="2">
        <v>45232</v>
      </c>
      <c r="G22" s="3">
        <v>0.80969907407407404</v>
      </c>
      <c r="H22" t="s">
        <v>37</v>
      </c>
      <c r="I22">
        <v>19</v>
      </c>
      <c r="J22" s="2">
        <v>45234</v>
      </c>
      <c r="K22" t="s">
        <v>37</v>
      </c>
      <c r="L22" s="3">
        <v>0.56159722222222219</v>
      </c>
      <c r="M22">
        <v>13</v>
      </c>
      <c r="N22" t="s">
        <v>78</v>
      </c>
      <c r="O22" t="s">
        <v>39</v>
      </c>
      <c r="P22">
        <v>2</v>
      </c>
      <c r="Q22">
        <v>2</v>
      </c>
      <c r="R22">
        <f>orders[[#This Row],[products.Price (INR)]]*orders[[#This Row],[Quantity]]</f>
        <v>1500</v>
      </c>
      <c r="S22" t="str">
        <f>TEXT(orders[[#This Row],[Order_Date]],"DDDD")</f>
        <v>Thursday</v>
      </c>
      <c r="T22" t="str">
        <f>TEXT(orders[[#This Row],[Delivery_Date]],"DDDD")</f>
        <v>Saturday</v>
      </c>
    </row>
    <row r="23" spans="1:20" x14ac:dyDescent="0.35">
      <c r="A23">
        <v>49</v>
      </c>
      <c r="B23" t="s">
        <v>79</v>
      </c>
      <c r="C23">
        <v>43</v>
      </c>
      <c r="D23">
        <v>750</v>
      </c>
      <c r="E23">
        <v>1</v>
      </c>
      <c r="F23" s="2">
        <v>45241</v>
      </c>
      <c r="G23" s="3">
        <v>0.73923611111111109</v>
      </c>
      <c r="H23" t="s">
        <v>37</v>
      </c>
      <c r="I23">
        <v>17</v>
      </c>
      <c r="J23" s="2">
        <v>45248</v>
      </c>
      <c r="K23" t="s">
        <v>37</v>
      </c>
      <c r="L23" s="3">
        <v>0.57629629629629631</v>
      </c>
      <c r="M23">
        <v>13</v>
      </c>
      <c r="N23" t="s">
        <v>80</v>
      </c>
      <c r="O23" t="s">
        <v>39</v>
      </c>
      <c r="P23">
        <v>7</v>
      </c>
      <c r="Q23">
        <v>7</v>
      </c>
      <c r="R23">
        <f>orders[[#This Row],[products.Price (INR)]]*orders[[#This Row],[Quantity]]</f>
        <v>750</v>
      </c>
      <c r="S23" t="str">
        <f>TEXT(orders[[#This Row],[Order_Date]],"DDDD")</f>
        <v>Saturday</v>
      </c>
      <c r="T23" t="str">
        <f>TEXT(orders[[#This Row],[Delivery_Date]],"DDDD")</f>
        <v>Saturday</v>
      </c>
    </row>
    <row r="24" spans="1:20" x14ac:dyDescent="0.35">
      <c r="A24">
        <v>33</v>
      </c>
      <c r="B24" t="s">
        <v>81</v>
      </c>
      <c r="C24">
        <v>8</v>
      </c>
      <c r="D24">
        <v>252</v>
      </c>
      <c r="E24">
        <v>3</v>
      </c>
      <c r="F24" s="2">
        <v>45031</v>
      </c>
      <c r="G24" s="3">
        <v>6.7673611111111115E-2</v>
      </c>
      <c r="H24" t="s">
        <v>82</v>
      </c>
      <c r="I24">
        <v>1</v>
      </c>
      <c r="J24" s="2">
        <v>45041</v>
      </c>
      <c r="K24" t="s">
        <v>82</v>
      </c>
      <c r="L24" s="3">
        <v>9.2673611111111109E-2</v>
      </c>
      <c r="M24">
        <v>2</v>
      </c>
      <c r="N24" t="s">
        <v>61</v>
      </c>
      <c r="O24" t="s">
        <v>32</v>
      </c>
      <c r="P24">
        <v>10</v>
      </c>
      <c r="Q24">
        <v>10</v>
      </c>
      <c r="R24">
        <f>orders[[#This Row],[products.Price (INR)]]*orders[[#This Row],[Quantity]]</f>
        <v>756</v>
      </c>
      <c r="S24" t="str">
        <f>TEXT(orders[[#This Row],[Order_Date]],"DDDD")</f>
        <v>Saturday</v>
      </c>
      <c r="T24" t="str">
        <f>TEXT(orders[[#This Row],[Delivery_Date]],"DDDD")</f>
        <v>Tuesday</v>
      </c>
    </row>
    <row r="25" spans="1:20" x14ac:dyDescent="0.35">
      <c r="A25">
        <v>9</v>
      </c>
      <c r="B25" t="s">
        <v>83</v>
      </c>
      <c r="C25">
        <v>27</v>
      </c>
      <c r="D25">
        <v>548</v>
      </c>
      <c r="E25">
        <v>4</v>
      </c>
      <c r="F25" s="2">
        <v>45158</v>
      </c>
      <c r="G25" s="3">
        <v>0.98600694444444448</v>
      </c>
      <c r="H25" t="s">
        <v>58</v>
      </c>
      <c r="I25">
        <v>23</v>
      </c>
      <c r="J25" s="2">
        <v>45167</v>
      </c>
      <c r="K25" t="s">
        <v>58</v>
      </c>
      <c r="L25" s="3">
        <v>0.99993055555555554</v>
      </c>
      <c r="M25">
        <v>23</v>
      </c>
      <c r="N25" t="s">
        <v>48</v>
      </c>
      <c r="O25" t="s">
        <v>60</v>
      </c>
      <c r="P25">
        <v>9</v>
      </c>
      <c r="Q25">
        <v>9</v>
      </c>
      <c r="R25">
        <f>orders[[#This Row],[products.Price (INR)]]*orders[[#This Row],[Quantity]]</f>
        <v>2192</v>
      </c>
      <c r="S25" t="str">
        <f>TEXT(orders[[#This Row],[Order_Date]],"DDDD")</f>
        <v>Sunday</v>
      </c>
      <c r="T25" t="str">
        <f>TEXT(orders[[#This Row],[Delivery_Date]],"DDDD")</f>
        <v>Tuesday</v>
      </c>
    </row>
    <row r="26" spans="1:20" x14ac:dyDescent="0.35">
      <c r="A26">
        <v>27</v>
      </c>
      <c r="B26" t="s">
        <v>84</v>
      </c>
      <c r="C26">
        <v>9</v>
      </c>
      <c r="D26">
        <v>1605</v>
      </c>
      <c r="E26">
        <v>2</v>
      </c>
      <c r="F26" s="2">
        <v>45160</v>
      </c>
      <c r="G26" s="3">
        <v>0.46976851851851853</v>
      </c>
      <c r="H26" t="s">
        <v>58</v>
      </c>
      <c r="I26">
        <v>11</v>
      </c>
      <c r="J26" s="2">
        <v>45168</v>
      </c>
      <c r="K26" t="s">
        <v>58</v>
      </c>
      <c r="L26" s="3">
        <v>0.33277777777777778</v>
      </c>
      <c r="M26">
        <v>7</v>
      </c>
      <c r="N26" t="s">
        <v>85</v>
      </c>
      <c r="O26" t="s">
        <v>60</v>
      </c>
      <c r="P26">
        <v>8</v>
      </c>
      <c r="Q26">
        <v>8</v>
      </c>
      <c r="R26">
        <f>orders[[#This Row],[products.Price (INR)]]*orders[[#This Row],[Quantity]]</f>
        <v>3210</v>
      </c>
      <c r="S26" t="str">
        <f>TEXT(orders[[#This Row],[Order_Date]],"DDDD")</f>
        <v>Tuesday</v>
      </c>
      <c r="T26" t="str">
        <f>TEXT(orders[[#This Row],[Delivery_Date]],"DDDD")</f>
        <v>Wednesday</v>
      </c>
    </row>
    <row r="27" spans="1:20" x14ac:dyDescent="0.35">
      <c r="A27">
        <v>52</v>
      </c>
      <c r="B27" t="s">
        <v>55</v>
      </c>
      <c r="C27">
        <v>9</v>
      </c>
      <c r="D27">
        <v>1605</v>
      </c>
      <c r="E27">
        <v>1</v>
      </c>
      <c r="F27" s="2">
        <v>45167</v>
      </c>
      <c r="G27" s="3">
        <v>0.83011574074074079</v>
      </c>
      <c r="H27" t="s">
        <v>58</v>
      </c>
      <c r="I27">
        <v>19</v>
      </c>
      <c r="J27" s="2">
        <v>45176</v>
      </c>
      <c r="K27" t="s">
        <v>86</v>
      </c>
      <c r="L27" s="3">
        <v>0.1819675925925926</v>
      </c>
      <c r="M27">
        <v>4</v>
      </c>
      <c r="N27" t="s">
        <v>87</v>
      </c>
      <c r="O27" t="s">
        <v>60</v>
      </c>
      <c r="P27">
        <v>9</v>
      </c>
      <c r="Q27">
        <v>9</v>
      </c>
      <c r="R27">
        <f>orders[[#This Row],[products.Price (INR)]]*orders[[#This Row],[Quantity]]</f>
        <v>1605</v>
      </c>
      <c r="S27" t="str">
        <f>TEXT(orders[[#This Row],[Order_Date]],"DDDD")</f>
        <v>Tuesday</v>
      </c>
      <c r="T27" t="str">
        <f>TEXT(orders[[#This Row],[Delivery_Date]],"DDDD")</f>
        <v>Thursday</v>
      </c>
    </row>
    <row r="28" spans="1:20" x14ac:dyDescent="0.35">
      <c r="A28">
        <v>53</v>
      </c>
      <c r="B28" t="s">
        <v>88</v>
      </c>
      <c r="C28">
        <v>9</v>
      </c>
      <c r="D28">
        <v>1605</v>
      </c>
      <c r="E28">
        <v>5</v>
      </c>
      <c r="F28" s="2">
        <v>45158</v>
      </c>
      <c r="G28" s="3">
        <v>0.35121527777777778</v>
      </c>
      <c r="H28" t="s">
        <v>58</v>
      </c>
      <c r="I28">
        <v>8</v>
      </c>
      <c r="J28" s="2">
        <v>45165</v>
      </c>
      <c r="K28" t="s">
        <v>58</v>
      </c>
      <c r="L28" s="3">
        <v>0.24966435185185185</v>
      </c>
      <c r="M28">
        <v>5</v>
      </c>
      <c r="N28" t="s">
        <v>89</v>
      </c>
      <c r="O28" t="s">
        <v>60</v>
      </c>
      <c r="P28">
        <v>7</v>
      </c>
      <c r="Q28">
        <v>7</v>
      </c>
      <c r="R28">
        <f>orders[[#This Row],[products.Price (INR)]]*orders[[#This Row],[Quantity]]</f>
        <v>8025</v>
      </c>
      <c r="S28" t="str">
        <f>TEXT(orders[[#This Row],[Order_Date]],"DDDD")</f>
        <v>Sunday</v>
      </c>
      <c r="T28" t="str">
        <f>TEXT(orders[[#This Row],[Delivery_Date]],"DDDD")</f>
        <v>Sunday</v>
      </c>
    </row>
    <row r="29" spans="1:20" x14ac:dyDescent="0.35">
      <c r="A29">
        <v>71</v>
      </c>
      <c r="B29" t="s">
        <v>73</v>
      </c>
      <c r="C29">
        <v>9</v>
      </c>
      <c r="D29">
        <v>1605</v>
      </c>
      <c r="E29">
        <v>5</v>
      </c>
      <c r="F29" s="2">
        <v>45158</v>
      </c>
      <c r="G29" s="3">
        <v>0.68895833333333334</v>
      </c>
      <c r="H29" t="s">
        <v>58</v>
      </c>
      <c r="I29">
        <v>16</v>
      </c>
      <c r="J29" s="2">
        <v>45166</v>
      </c>
      <c r="K29" t="s">
        <v>58</v>
      </c>
      <c r="L29" s="3">
        <v>0.5635648148148148</v>
      </c>
      <c r="M29">
        <v>13</v>
      </c>
      <c r="N29" t="s">
        <v>90</v>
      </c>
      <c r="O29" t="s">
        <v>60</v>
      </c>
      <c r="P29">
        <v>8</v>
      </c>
      <c r="Q29">
        <v>8</v>
      </c>
      <c r="R29">
        <f>orders[[#This Row],[products.Price (INR)]]*orders[[#This Row],[Quantity]]</f>
        <v>8025</v>
      </c>
      <c r="S29" t="str">
        <f>TEXT(orders[[#This Row],[Order_Date]],"DDDD")</f>
        <v>Sunday</v>
      </c>
      <c r="T29" t="str">
        <f>TEXT(orders[[#This Row],[Delivery_Date]],"DDDD")</f>
        <v>Monday</v>
      </c>
    </row>
    <row r="30" spans="1:20" x14ac:dyDescent="0.35">
      <c r="A30">
        <v>10</v>
      </c>
      <c r="B30" t="s">
        <v>91</v>
      </c>
      <c r="C30">
        <v>56</v>
      </c>
      <c r="D30">
        <v>1272</v>
      </c>
      <c r="E30">
        <v>3</v>
      </c>
      <c r="F30" s="2">
        <v>44983</v>
      </c>
      <c r="G30" s="3">
        <v>1.2106481481481482E-2</v>
      </c>
      <c r="H30" t="s">
        <v>29</v>
      </c>
      <c r="I30">
        <v>0</v>
      </c>
      <c r="J30" s="2">
        <v>44993</v>
      </c>
      <c r="K30" t="s">
        <v>30</v>
      </c>
      <c r="L30" s="3">
        <v>0.86646990740740737</v>
      </c>
      <c r="M30">
        <v>20</v>
      </c>
      <c r="N30" t="s">
        <v>92</v>
      </c>
      <c r="O30" t="s">
        <v>32</v>
      </c>
      <c r="P30">
        <v>10</v>
      </c>
      <c r="Q30">
        <v>10</v>
      </c>
      <c r="R30">
        <f>orders[[#This Row],[products.Price (INR)]]*orders[[#This Row],[Quantity]]</f>
        <v>3816</v>
      </c>
      <c r="S30" t="str">
        <f>TEXT(orders[[#This Row],[Order_Date]],"DDDD")</f>
        <v>Sunday</v>
      </c>
      <c r="T30" t="str">
        <f>TEXT(orders[[#This Row],[Delivery_Date]],"DDDD")</f>
        <v>Wednesday</v>
      </c>
    </row>
    <row r="31" spans="1:20" x14ac:dyDescent="0.35">
      <c r="A31">
        <v>29</v>
      </c>
      <c r="B31" t="s">
        <v>93</v>
      </c>
      <c r="C31">
        <v>10</v>
      </c>
      <c r="D31">
        <v>259</v>
      </c>
      <c r="E31">
        <v>5</v>
      </c>
      <c r="F31" s="2">
        <v>45191</v>
      </c>
      <c r="G31" s="3">
        <v>4.6087962962962963E-2</v>
      </c>
      <c r="H31" t="s">
        <v>86</v>
      </c>
      <c r="I31">
        <v>1</v>
      </c>
      <c r="J31" s="2">
        <v>45200</v>
      </c>
      <c r="K31" t="s">
        <v>94</v>
      </c>
      <c r="L31" s="3">
        <v>0.60365740740740736</v>
      </c>
      <c r="M31">
        <v>14</v>
      </c>
      <c r="N31" t="s">
        <v>95</v>
      </c>
      <c r="O31" t="s">
        <v>44</v>
      </c>
      <c r="P31">
        <v>9</v>
      </c>
      <c r="Q31">
        <v>9</v>
      </c>
      <c r="R31">
        <f>orders[[#This Row],[products.Price (INR)]]*orders[[#This Row],[Quantity]]</f>
        <v>1295</v>
      </c>
      <c r="S31" t="str">
        <f>TEXT(orders[[#This Row],[Order_Date]],"DDDD")</f>
        <v>Friday</v>
      </c>
      <c r="T31" t="str">
        <f>TEXT(orders[[#This Row],[Delivery_Date]],"DDDD")</f>
        <v>Sunday</v>
      </c>
    </row>
    <row r="32" spans="1:20" x14ac:dyDescent="0.35">
      <c r="A32">
        <v>51</v>
      </c>
      <c r="B32" t="s">
        <v>96</v>
      </c>
      <c r="C32">
        <v>10</v>
      </c>
      <c r="D32">
        <v>259</v>
      </c>
      <c r="E32">
        <v>1</v>
      </c>
      <c r="F32" s="2">
        <v>45000</v>
      </c>
      <c r="G32" s="3">
        <v>0.39153935185185185</v>
      </c>
      <c r="H32" t="s">
        <v>30</v>
      </c>
      <c r="I32">
        <v>9</v>
      </c>
      <c r="J32" s="2">
        <v>45004</v>
      </c>
      <c r="K32" t="s">
        <v>30</v>
      </c>
      <c r="L32" s="3">
        <v>0.69907407407407407</v>
      </c>
      <c r="M32">
        <v>16</v>
      </c>
      <c r="N32" t="s">
        <v>97</v>
      </c>
      <c r="O32" t="s">
        <v>44</v>
      </c>
      <c r="P32">
        <v>4</v>
      </c>
      <c r="Q32">
        <v>4</v>
      </c>
      <c r="R32">
        <f>orders[[#This Row],[products.Price (INR)]]*orders[[#This Row],[Quantity]]</f>
        <v>259</v>
      </c>
      <c r="S32" t="str">
        <f>TEXT(orders[[#This Row],[Order_Date]],"DDDD")</f>
        <v>Wednesday</v>
      </c>
      <c r="T32" t="str">
        <f>TEXT(orders[[#This Row],[Delivery_Date]],"DDDD")</f>
        <v>Sunday</v>
      </c>
    </row>
    <row r="33" spans="1:20" x14ac:dyDescent="0.35">
      <c r="A33">
        <v>67</v>
      </c>
      <c r="B33" t="s">
        <v>81</v>
      </c>
      <c r="C33">
        <v>10</v>
      </c>
      <c r="D33">
        <v>259</v>
      </c>
      <c r="E33">
        <v>2</v>
      </c>
      <c r="F33" s="2">
        <v>45113</v>
      </c>
      <c r="G33" s="3">
        <v>0.72802083333333334</v>
      </c>
      <c r="H33" t="s">
        <v>34</v>
      </c>
      <c r="I33">
        <v>17</v>
      </c>
      <c r="J33" s="2">
        <v>45121</v>
      </c>
      <c r="K33" t="s">
        <v>34</v>
      </c>
      <c r="L33" s="3">
        <v>0.88265046296296301</v>
      </c>
      <c r="M33">
        <v>21</v>
      </c>
      <c r="N33" t="s">
        <v>98</v>
      </c>
      <c r="O33" t="s">
        <v>44</v>
      </c>
      <c r="P33">
        <v>8</v>
      </c>
      <c r="Q33">
        <v>8</v>
      </c>
      <c r="R33">
        <f>orders[[#This Row],[products.Price (INR)]]*orders[[#This Row],[Quantity]]</f>
        <v>518</v>
      </c>
      <c r="S33" t="str">
        <f>TEXT(orders[[#This Row],[Order_Date]],"DDDD")</f>
        <v>Thursday</v>
      </c>
      <c r="T33" t="str">
        <f>TEXT(orders[[#This Row],[Delivery_Date]],"DDDD")</f>
        <v>Friday</v>
      </c>
    </row>
    <row r="34" spans="1:20" x14ac:dyDescent="0.35">
      <c r="A34">
        <v>11</v>
      </c>
      <c r="B34" t="s">
        <v>69</v>
      </c>
      <c r="C34">
        <v>16</v>
      </c>
      <c r="D34">
        <v>1721</v>
      </c>
      <c r="E34">
        <v>4</v>
      </c>
      <c r="F34" s="2">
        <v>44987</v>
      </c>
      <c r="G34" s="3">
        <v>0.84369212962962958</v>
      </c>
      <c r="H34" t="s">
        <v>30</v>
      </c>
      <c r="I34">
        <v>20</v>
      </c>
      <c r="J34" s="2">
        <v>44988</v>
      </c>
      <c r="K34" t="s">
        <v>30</v>
      </c>
      <c r="L34" s="3">
        <v>0.97207175925925926</v>
      </c>
      <c r="M34">
        <v>23</v>
      </c>
      <c r="N34" t="s">
        <v>99</v>
      </c>
      <c r="O34" t="s">
        <v>62</v>
      </c>
      <c r="P34">
        <v>1</v>
      </c>
      <c r="Q34">
        <v>1</v>
      </c>
      <c r="R34">
        <f>orders[[#This Row],[products.Price (INR)]]*orders[[#This Row],[Quantity]]</f>
        <v>6884</v>
      </c>
      <c r="S34" t="str">
        <f>TEXT(orders[[#This Row],[Order_Date]],"DDDD")</f>
        <v>Thursday</v>
      </c>
      <c r="T34" t="str">
        <f>TEXT(orders[[#This Row],[Delivery_Date]],"DDDD")</f>
        <v>Friday</v>
      </c>
    </row>
    <row r="35" spans="1:20" x14ac:dyDescent="0.35">
      <c r="A35">
        <v>12</v>
      </c>
      <c r="B35" t="s">
        <v>74</v>
      </c>
      <c r="C35">
        <v>38</v>
      </c>
      <c r="D35">
        <v>562</v>
      </c>
      <c r="E35">
        <v>3</v>
      </c>
      <c r="F35" s="2">
        <v>45119</v>
      </c>
      <c r="G35" s="3">
        <v>0.35342592592592592</v>
      </c>
      <c r="H35" t="s">
        <v>34</v>
      </c>
      <c r="I35">
        <v>8</v>
      </c>
      <c r="J35" s="2">
        <v>45127</v>
      </c>
      <c r="K35" t="s">
        <v>34</v>
      </c>
      <c r="L35" s="3">
        <v>0.98260416666666661</v>
      </c>
      <c r="M35">
        <v>23</v>
      </c>
      <c r="N35" t="s">
        <v>90</v>
      </c>
      <c r="O35" t="s">
        <v>44</v>
      </c>
      <c r="P35">
        <v>8</v>
      </c>
      <c r="Q35">
        <v>8</v>
      </c>
      <c r="R35">
        <f>orders[[#This Row],[products.Price (INR)]]*orders[[#This Row],[Quantity]]</f>
        <v>1686</v>
      </c>
      <c r="S35" t="str">
        <f>TEXT(orders[[#This Row],[Order_Date]],"DDDD")</f>
        <v>Wednesday</v>
      </c>
      <c r="T35" t="str">
        <f>TEXT(orders[[#This Row],[Delivery_Date]],"DDDD")</f>
        <v>Thursday</v>
      </c>
    </row>
    <row r="36" spans="1:20" x14ac:dyDescent="0.35">
      <c r="A36">
        <v>23</v>
      </c>
      <c r="B36" t="s">
        <v>100</v>
      </c>
      <c r="C36">
        <v>12</v>
      </c>
      <c r="D36">
        <v>672</v>
      </c>
      <c r="E36">
        <v>3</v>
      </c>
      <c r="F36" s="2">
        <v>45051</v>
      </c>
      <c r="G36" s="3">
        <v>0.22815972222222222</v>
      </c>
      <c r="H36" t="s">
        <v>66</v>
      </c>
      <c r="I36">
        <v>5</v>
      </c>
      <c r="J36" s="2">
        <v>45052</v>
      </c>
      <c r="K36" t="s">
        <v>66</v>
      </c>
      <c r="L36" s="3">
        <v>0.50861111111111112</v>
      </c>
      <c r="M36">
        <v>12</v>
      </c>
      <c r="N36" t="s">
        <v>101</v>
      </c>
      <c r="O36" t="s">
        <v>32</v>
      </c>
      <c r="P36">
        <v>1</v>
      </c>
      <c r="Q36">
        <v>1</v>
      </c>
      <c r="R36">
        <f>orders[[#This Row],[products.Price (INR)]]*orders[[#This Row],[Quantity]]</f>
        <v>2016</v>
      </c>
      <c r="S36" t="str">
        <f>TEXT(orders[[#This Row],[Order_Date]],"DDDD")</f>
        <v>Friday</v>
      </c>
      <c r="T36" t="str">
        <f>TEXT(orders[[#This Row],[Delivery_Date]],"DDDD")</f>
        <v>Saturday</v>
      </c>
    </row>
    <row r="37" spans="1:20" x14ac:dyDescent="0.35">
      <c r="A37">
        <v>69</v>
      </c>
      <c r="B37" t="s">
        <v>102</v>
      </c>
      <c r="C37">
        <v>12</v>
      </c>
      <c r="D37">
        <v>672</v>
      </c>
      <c r="E37">
        <v>4</v>
      </c>
      <c r="F37" s="2">
        <v>45171</v>
      </c>
      <c r="G37" s="3">
        <v>0.80672453703703706</v>
      </c>
      <c r="H37" t="s">
        <v>86</v>
      </c>
      <c r="I37">
        <v>19</v>
      </c>
      <c r="J37" s="2">
        <v>45177</v>
      </c>
      <c r="K37" t="s">
        <v>86</v>
      </c>
      <c r="L37" s="3">
        <v>0.3958564814814815</v>
      </c>
      <c r="M37">
        <v>9</v>
      </c>
      <c r="N37" t="s">
        <v>103</v>
      </c>
      <c r="O37" t="s">
        <v>32</v>
      </c>
      <c r="P37">
        <v>6</v>
      </c>
      <c r="Q37">
        <v>6</v>
      </c>
      <c r="R37">
        <f>orders[[#This Row],[products.Price (INR)]]*orders[[#This Row],[Quantity]]</f>
        <v>2688</v>
      </c>
      <c r="S37" t="str">
        <f>TEXT(orders[[#This Row],[Order_Date]],"DDDD")</f>
        <v>Saturday</v>
      </c>
      <c r="T37" t="str">
        <f>TEXT(orders[[#This Row],[Delivery_Date]],"DDDD")</f>
        <v>Friday</v>
      </c>
    </row>
    <row r="38" spans="1:20" x14ac:dyDescent="0.35">
      <c r="A38">
        <v>13</v>
      </c>
      <c r="B38" t="s">
        <v>104</v>
      </c>
      <c r="C38">
        <v>20</v>
      </c>
      <c r="D38">
        <v>697</v>
      </c>
      <c r="E38">
        <v>3</v>
      </c>
      <c r="F38" s="2">
        <v>44981</v>
      </c>
      <c r="G38" s="3">
        <v>0.69949074074074069</v>
      </c>
      <c r="H38" t="s">
        <v>29</v>
      </c>
      <c r="I38">
        <v>16</v>
      </c>
      <c r="J38" s="2">
        <v>44989</v>
      </c>
      <c r="K38" t="s">
        <v>30</v>
      </c>
      <c r="L38" s="3">
        <v>0.10251157407407407</v>
      </c>
      <c r="M38">
        <v>2</v>
      </c>
      <c r="N38" t="s">
        <v>105</v>
      </c>
      <c r="O38" t="s">
        <v>32</v>
      </c>
      <c r="P38">
        <v>8</v>
      </c>
      <c r="Q38">
        <v>8</v>
      </c>
      <c r="R38">
        <f>orders[[#This Row],[products.Price (INR)]]*orders[[#This Row],[Quantity]]</f>
        <v>2091</v>
      </c>
      <c r="S38" t="str">
        <f>TEXT(orders[[#This Row],[Order_Date]],"DDDD")</f>
        <v>Friday</v>
      </c>
      <c r="T38" t="str">
        <f>TEXT(orders[[#This Row],[Delivery_Date]],"DDDD")</f>
        <v>Saturday</v>
      </c>
    </row>
    <row r="39" spans="1:20" x14ac:dyDescent="0.35">
      <c r="A39">
        <v>16</v>
      </c>
      <c r="B39" t="s">
        <v>73</v>
      </c>
      <c r="C39">
        <v>20</v>
      </c>
      <c r="D39">
        <v>697</v>
      </c>
      <c r="E39">
        <v>3</v>
      </c>
      <c r="F39" s="2">
        <v>44973</v>
      </c>
      <c r="G39" s="3">
        <v>0.62929398148148152</v>
      </c>
      <c r="H39" t="s">
        <v>29</v>
      </c>
      <c r="I39">
        <v>15</v>
      </c>
      <c r="J39" s="2">
        <v>44977</v>
      </c>
      <c r="K39" t="s">
        <v>29</v>
      </c>
      <c r="L39" s="3">
        <v>0.92663194444444441</v>
      </c>
      <c r="M39">
        <v>22</v>
      </c>
      <c r="N39" t="s">
        <v>106</v>
      </c>
      <c r="O39" t="s">
        <v>32</v>
      </c>
      <c r="P39">
        <v>4</v>
      </c>
      <c r="Q39">
        <v>4</v>
      </c>
      <c r="R39">
        <f>orders[[#This Row],[products.Price (INR)]]*orders[[#This Row],[Quantity]]</f>
        <v>2091</v>
      </c>
      <c r="S39" t="str">
        <f>TEXT(orders[[#This Row],[Order_Date]],"DDDD")</f>
        <v>Thursday</v>
      </c>
      <c r="T39" t="str">
        <f>TEXT(orders[[#This Row],[Delivery_Date]],"DDDD")</f>
        <v>Monday</v>
      </c>
    </row>
    <row r="40" spans="1:20" x14ac:dyDescent="0.35">
      <c r="A40">
        <v>14</v>
      </c>
      <c r="B40" t="s">
        <v>107</v>
      </c>
      <c r="C40">
        <v>60</v>
      </c>
      <c r="D40">
        <v>827</v>
      </c>
      <c r="E40">
        <v>1</v>
      </c>
      <c r="F40" s="2">
        <v>45238</v>
      </c>
      <c r="G40" s="3">
        <v>0.1570138888888889</v>
      </c>
      <c r="H40" t="s">
        <v>37</v>
      </c>
      <c r="I40">
        <v>3</v>
      </c>
      <c r="J40" s="2">
        <v>45245</v>
      </c>
      <c r="K40" t="s">
        <v>37</v>
      </c>
      <c r="L40" s="3">
        <v>0.50557870370370372</v>
      </c>
      <c r="M40">
        <v>12</v>
      </c>
      <c r="N40" t="s">
        <v>35</v>
      </c>
      <c r="O40" t="s">
        <v>39</v>
      </c>
      <c r="P40">
        <v>7</v>
      </c>
      <c r="Q40">
        <v>7</v>
      </c>
      <c r="R40">
        <f>orders[[#This Row],[products.Price (INR)]]*orders[[#This Row],[Quantity]]</f>
        <v>827</v>
      </c>
      <c r="S40" t="str">
        <f>TEXT(orders[[#This Row],[Order_Date]],"DDDD")</f>
        <v>Wednesday</v>
      </c>
      <c r="T40" t="str">
        <f>TEXT(orders[[#This Row],[Delivery_Date]],"DDDD")</f>
        <v>Wednesday</v>
      </c>
    </row>
    <row r="41" spans="1:20" x14ac:dyDescent="0.35">
      <c r="A41">
        <v>17</v>
      </c>
      <c r="B41" t="s">
        <v>108</v>
      </c>
      <c r="C41">
        <v>60</v>
      </c>
      <c r="D41">
        <v>827</v>
      </c>
      <c r="E41">
        <v>2</v>
      </c>
      <c r="F41" s="2">
        <v>45234</v>
      </c>
      <c r="G41" s="3">
        <v>0.48024305555555558</v>
      </c>
      <c r="H41" t="s">
        <v>37</v>
      </c>
      <c r="I41">
        <v>11</v>
      </c>
      <c r="J41" s="2">
        <v>45243</v>
      </c>
      <c r="K41" t="s">
        <v>37</v>
      </c>
      <c r="L41" s="3">
        <v>0.77792824074074074</v>
      </c>
      <c r="M41">
        <v>18</v>
      </c>
      <c r="N41" t="s">
        <v>109</v>
      </c>
      <c r="O41" t="s">
        <v>39</v>
      </c>
      <c r="P41">
        <v>9</v>
      </c>
      <c r="Q41">
        <v>9</v>
      </c>
      <c r="R41">
        <f>orders[[#This Row],[products.Price (INR)]]*orders[[#This Row],[Quantity]]</f>
        <v>1654</v>
      </c>
      <c r="S41" t="str">
        <f>TEXT(orders[[#This Row],[Order_Date]],"DDDD")</f>
        <v>Saturday</v>
      </c>
      <c r="T41" t="str">
        <f>TEXT(orders[[#This Row],[Delivery_Date]],"DDDD")</f>
        <v>Monday</v>
      </c>
    </row>
    <row r="42" spans="1:20" x14ac:dyDescent="0.35">
      <c r="A42">
        <v>15</v>
      </c>
      <c r="B42" t="s">
        <v>110</v>
      </c>
      <c r="C42">
        <v>21</v>
      </c>
      <c r="D42">
        <v>1561</v>
      </c>
      <c r="E42">
        <v>5</v>
      </c>
      <c r="F42" s="2">
        <v>45164</v>
      </c>
      <c r="G42" s="3">
        <v>0.11989583333333333</v>
      </c>
      <c r="H42" t="s">
        <v>58</v>
      </c>
      <c r="I42">
        <v>2</v>
      </c>
      <c r="J42" s="2">
        <v>45168</v>
      </c>
      <c r="K42" t="s">
        <v>58</v>
      </c>
      <c r="L42" s="3">
        <v>0.56024305555555554</v>
      </c>
      <c r="M42">
        <v>13</v>
      </c>
      <c r="N42" t="s">
        <v>111</v>
      </c>
      <c r="O42" t="s">
        <v>60</v>
      </c>
      <c r="P42">
        <v>4</v>
      </c>
      <c r="Q42">
        <v>4</v>
      </c>
      <c r="R42">
        <f>orders[[#This Row],[products.Price (INR)]]*orders[[#This Row],[Quantity]]</f>
        <v>7805</v>
      </c>
      <c r="S42" t="str">
        <f>TEXT(orders[[#This Row],[Order_Date]],"DDDD")</f>
        <v>Saturday</v>
      </c>
      <c r="T42" t="str">
        <f>TEXT(orders[[#This Row],[Delivery_Date]],"DDDD")</f>
        <v>Wednesday</v>
      </c>
    </row>
    <row r="43" spans="1:20" x14ac:dyDescent="0.35">
      <c r="A43">
        <v>34</v>
      </c>
      <c r="B43" t="s">
        <v>112</v>
      </c>
      <c r="C43">
        <v>17</v>
      </c>
      <c r="D43">
        <v>1899</v>
      </c>
      <c r="E43">
        <v>2</v>
      </c>
      <c r="F43" s="2">
        <v>45200</v>
      </c>
      <c r="G43" s="3">
        <v>0.95711805555555551</v>
      </c>
      <c r="H43" t="s">
        <v>94</v>
      </c>
      <c r="I43">
        <v>22</v>
      </c>
      <c r="J43" s="2">
        <v>45204</v>
      </c>
      <c r="K43" t="s">
        <v>94</v>
      </c>
      <c r="L43" s="3">
        <v>0.23386574074074074</v>
      </c>
      <c r="M43">
        <v>5</v>
      </c>
      <c r="N43" t="s">
        <v>113</v>
      </c>
      <c r="O43" t="s">
        <v>32</v>
      </c>
      <c r="P43">
        <v>4</v>
      </c>
      <c r="Q43">
        <v>4</v>
      </c>
      <c r="R43">
        <f>orders[[#This Row],[products.Price (INR)]]*orders[[#This Row],[Quantity]]</f>
        <v>3798</v>
      </c>
      <c r="S43" t="str">
        <f>TEXT(orders[[#This Row],[Order_Date]],"DDDD")</f>
        <v>Sunday</v>
      </c>
      <c r="T43" t="str">
        <f>TEXT(orders[[#This Row],[Delivery_Date]],"DDDD")</f>
        <v>Thursday</v>
      </c>
    </row>
    <row r="44" spans="1:20" x14ac:dyDescent="0.35">
      <c r="A44">
        <v>70</v>
      </c>
      <c r="B44" t="s">
        <v>28</v>
      </c>
      <c r="C44">
        <v>17</v>
      </c>
      <c r="D44">
        <v>1899</v>
      </c>
      <c r="E44">
        <v>1</v>
      </c>
      <c r="F44" s="2">
        <v>45197</v>
      </c>
      <c r="G44" s="3">
        <v>0.18135416666666668</v>
      </c>
      <c r="H44" t="s">
        <v>86</v>
      </c>
      <c r="I44">
        <v>4</v>
      </c>
      <c r="J44" s="2">
        <v>45202</v>
      </c>
      <c r="K44" t="s">
        <v>94</v>
      </c>
      <c r="L44" s="3">
        <v>0.48927083333333332</v>
      </c>
      <c r="M44">
        <v>11</v>
      </c>
      <c r="N44" t="s">
        <v>114</v>
      </c>
      <c r="O44" t="s">
        <v>32</v>
      </c>
      <c r="P44">
        <v>5</v>
      </c>
      <c r="Q44">
        <v>5</v>
      </c>
      <c r="R44">
        <f>orders[[#This Row],[products.Price (INR)]]*orders[[#This Row],[Quantity]]</f>
        <v>1899</v>
      </c>
      <c r="S44" t="str">
        <f>TEXT(orders[[#This Row],[Order_Date]],"DDDD")</f>
        <v>Thursday</v>
      </c>
      <c r="T44" t="str">
        <f>TEXT(orders[[#This Row],[Delivery_Date]],"DDDD")</f>
        <v>Tuesday</v>
      </c>
    </row>
    <row r="45" spans="1:20" x14ac:dyDescent="0.35">
      <c r="A45">
        <v>18</v>
      </c>
      <c r="B45" t="s">
        <v>115</v>
      </c>
      <c r="C45">
        <v>23</v>
      </c>
      <c r="D45">
        <v>1098</v>
      </c>
      <c r="E45">
        <v>4</v>
      </c>
      <c r="F45" s="2">
        <v>45270</v>
      </c>
      <c r="G45" s="3">
        <v>0.44878472222222221</v>
      </c>
      <c r="H45" t="s">
        <v>56</v>
      </c>
      <c r="I45">
        <v>10</v>
      </c>
      <c r="J45" s="2">
        <v>45271</v>
      </c>
      <c r="K45" t="s">
        <v>56</v>
      </c>
      <c r="L45" s="3">
        <v>1.4224537037037037E-2</v>
      </c>
      <c r="M45">
        <v>0</v>
      </c>
      <c r="N45" t="s">
        <v>116</v>
      </c>
      <c r="O45" t="s">
        <v>32</v>
      </c>
      <c r="P45">
        <v>1</v>
      </c>
      <c r="Q45">
        <v>1</v>
      </c>
      <c r="R45">
        <f>orders[[#This Row],[products.Price (INR)]]*orders[[#This Row],[Quantity]]</f>
        <v>4392</v>
      </c>
      <c r="S45" t="str">
        <f>TEXT(orders[[#This Row],[Order_Date]],"DDDD")</f>
        <v>Sunday</v>
      </c>
      <c r="T45" t="str">
        <f>TEXT(orders[[#This Row],[Delivery_Date]],"DDDD")</f>
        <v>Monday</v>
      </c>
    </row>
    <row r="46" spans="1:20" x14ac:dyDescent="0.35">
      <c r="A46">
        <v>30</v>
      </c>
      <c r="B46" t="s">
        <v>83</v>
      </c>
      <c r="C46">
        <v>23</v>
      </c>
      <c r="D46">
        <v>1098</v>
      </c>
      <c r="E46">
        <v>4</v>
      </c>
      <c r="F46" s="2">
        <v>44939</v>
      </c>
      <c r="G46" s="3">
        <v>0.39135416666666667</v>
      </c>
      <c r="H46" t="s">
        <v>117</v>
      </c>
      <c r="I46">
        <v>9</v>
      </c>
      <c r="J46" s="2">
        <v>44941</v>
      </c>
      <c r="K46" t="s">
        <v>117</v>
      </c>
      <c r="L46" s="3">
        <v>0.56733796296296302</v>
      </c>
      <c r="M46">
        <v>13</v>
      </c>
      <c r="N46" t="s">
        <v>118</v>
      </c>
      <c r="O46" t="s">
        <v>32</v>
      </c>
      <c r="P46">
        <v>2</v>
      </c>
      <c r="Q46">
        <v>2</v>
      </c>
      <c r="R46">
        <f>orders[[#This Row],[products.Price (INR)]]*orders[[#This Row],[Quantity]]</f>
        <v>4392</v>
      </c>
      <c r="S46" t="str">
        <f>TEXT(orders[[#This Row],[Order_Date]],"DDDD")</f>
        <v>Friday</v>
      </c>
      <c r="T46" t="str">
        <f>TEXT(orders[[#This Row],[Delivery_Date]],"DDDD")</f>
        <v>Sunday</v>
      </c>
    </row>
    <row r="47" spans="1:20" x14ac:dyDescent="0.35">
      <c r="A47">
        <v>19</v>
      </c>
      <c r="B47" t="s">
        <v>115</v>
      </c>
      <c r="C47">
        <v>62</v>
      </c>
      <c r="D47">
        <v>1356</v>
      </c>
      <c r="E47">
        <v>4</v>
      </c>
      <c r="F47" s="2">
        <v>44992</v>
      </c>
      <c r="G47" s="3">
        <v>0.33319444444444446</v>
      </c>
      <c r="H47" t="s">
        <v>30</v>
      </c>
      <c r="I47">
        <v>7</v>
      </c>
      <c r="J47" s="2">
        <v>44993</v>
      </c>
      <c r="K47" t="s">
        <v>30</v>
      </c>
      <c r="L47" s="3">
        <v>0.12817129629629628</v>
      </c>
      <c r="M47">
        <v>3</v>
      </c>
      <c r="N47" t="s">
        <v>114</v>
      </c>
      <c r="O47" t="s">
        <v>62</v>
      </c>
      <c r="P47">
        <v>1</v>
      </c>
      <c r="Q47">
        <v>1</v>
      </c>
      <c r="R47">
        <f>orders[[#This Row],[products.Price (INR)]]*orders[[#This Row],[Quantity]]</f>
        <v>5424</v>
      </c>
      <c r="S47" t="str">
        <f>TEXT(orders[[#This Row],[Order_Date]],"DDDD")</f>
        <v>Tuesday</v>
      </c>
      <c r="T47" t="str">
        <f>TEXT(orders[[#This Row],[Delivery_Date]],"DDDD")</f>
        <v>Wednesday</v>
      </c>
    </row>
    <row r="48" spans="1:20" x14ac:dyDescent="0.35">
      <c r="A48">
        <v>37</v>
      </c>
      <c r="B48" t="s">
        <v>119</v>
      </c>
      <c r="C48">
        <v>19</v>
      </c>
      <c r="D48">
        <v>1234</v>
      </c>
      <c r="E48">
        <v>5</v>
      </c>
      <c r="F48" s="2">
        <v>44967</v>
      </c>
      <c r="G48" s="3">
        <v>0.45907407407407408</v>
      </c>
      <c r="H48" t="s">
        <v>29</v>
      </c>
      <c r="I48">
        <v>11</v>
      </c>
      <c r="J48" s="2">
        <v>44972</v>
      </c>
      <c r="K48" t="s">
        <v>29</v>
      </c>
      <c r="L48" s="3">
        <v>0.88861111111111113</v>
      </c>
      <c r="M48">
        <v>21</v>
      </c>
      <c r="N48" t="s">
        <v>120</v>
      </c>
      <c r="O48" t="s">
        <v>49</v>
      </c>
      <c r="P48">
        <v>5</v>
      </c>
      <c r="Q48">
        <v>5</v>
      </c>
      <c r="R48">
        <f>orders[[#This Row],[products.Price (INR)]]*orders[[#This Row],[Quantity]]</f>
        <v>6170</v>
      </c>
      <c r="S48" t="str">
        <f>TEXT(orders[[#This Row],[Order_Date]],"DDDD")</f>
        <v>Friday</v>
      </c>
      <c r="T48" t="str">
        <f>TEXT(orders[[#This Row],[Delivery_Date]],"DDDD")</f>
        <v>Wednesday</v>
      </c>
    </row>
    <row r="49" spans="1:20" x14ac:dyDescent="0.35">
      <c r="A49">
        <v>20</v>
      </c>
      <c r="B49" t="s">
        <v>121</v>
      </c>
      <c r="C49">
        <v>52</v>
      </c>
      <c r="D49">
        <v>236</v>
      </c>
      <c r="E49">
        <v>1</v>
      </c>
      <c r="F49" s="2">
        <v>44968</v>
      </c>
      <c r="G49" s="3">
        <v>0.60899305555555561</v>
      </c>
      <c r="H49" t="s">
        <v>29</v>
      </c>
      <c r="I49">
        <v>14</v>
      </c>
      <c r="J49" s="2">
        <v>44971</v>
      </c>
      <c r="K49" t="s">
        <v>29</v>
      </c>
      <c r="L49" s="3">
        <v>6.5462962962962959E-2</v>
      </c>
      <c r="M49">
        <v>1</v>
      </c>
      <c r="N49" t="s">
        <v>122</v>
      </c>
      <c r="O49" t="s">
        <v>49</v>
      </c>
      <c r="P49">
        <v>3</v>
      </c>
      <c r="Q49">
        <v>3</v>
      </c>
      <c r="R49">
        <f>orders[[#This Row],[products.Price (INR)]]*orders[[#This Row],[Quantity]]</f>
        <v>236</v>
      </c>
      <c r="S49" t="str">
        <f>TEXT(orders[[#This Row],[Order_Date]],"DDDD")</f>
        <v>Saturday</v>
      </c>
      <c r="T49" t="str">
        <f>TEXT(orders[[#This Row],[Delivery_Date]],"DDDD")</f>
        <v>Tuesday</v>
      </c>
    </row>
    <row r="50" spans="1:20" x14ac:dyDescent="0.35">
      <c r="A50">
        <v>21</v>
      </c>
      <c r="B50" t="s">
        <v>123</v>
      </c>
      <c r="C50">
        <v>32</v>
      </c>
      <c r="D50">
        <v>1792</v>
      </c>
      <c r="E50">
        <v>1</v>
      </c>
      <c r="F50" s="2">
        <v>44966</v>
      </c>
      <c r="G50" s="3">
        <v>0.47282407407407406</v>
      </c>
      <c r="H50" t="s">
        <v>29</v>
      </c>
      <c r="I50">
        <v>11</v>
      </c>
      <c r="J50" s="2">
        <v>44969</v>
      </c>
      <c r="K50" t="s">
        <v>29</v>
      </c>
      <c r="L50" s="3">
        <v>0.48363425925925924</v>
      </c>
      <c r="M50">
        <v>11</v>
      </c>
      <c r="N50" t="s">
        <v>124</v>
      </c>
      <c r="O50" t="s">
        <v>44</v>
      </c>
      <c r="P50">
        <v>3</v>
      </c>
      <c r="Q50">
        <v>3</v>
      </c>
      <c r="R50">
        <f>orders[[#This Row],[products.Price (INR)]]*orders[[#This Row],[Quantity]]</f>
        <v>1792</v>
      </c>
      <c r="S50" t="str">
        <f>TEXT(orders[[#This Row],[Order_Date]],"DDDD")</f>
        <v>Thursday</v>
      </c>
      <c r="T50" t="str">
        <f>TEXT(orders[[#This Row],[Delivery_Date]],"DDDD")</f>
        <v>Sunday</v>
      </c>
    </row>
    <row r="51" spans="1:20" x14ac:dyDescent="0.35">
      <c r="A51">
        <v>46</v>
      </c>
      <c r="B51" t="s">
        <v>125</v>
      </c>
      <c r="C51">
        <v>22</v>
      </c>
      <c r="D51">
        <v>1639</v>
      </c>
      <c r="E51">
        <v>4</v>
      </c>
      <c r="F51" s="2">
        <v>45034</v>
      </c>
      <c r="G51" s="3">
        <v>0.13971064814814815</v>
      </c>
      <c r="H51" t="s">
        <v>82</v>
      </c>
      <c r="I51">
        <v>3</v>
      </c>
      <c r="J51" s="2">
        <v>45039</v>
      </c>
      <c r="K51" t="s">
        <v>82</v>
      </c>
      <c r="L51" s="3">
        <v>0.33524305555555556</v>
      </c>
      <c r="M51">
        <v>8</v>
      </c>
      <c r="N51" t="s">
        <v>126</v>
      </c>
      <c r="O51" t="s">
        <v>54</v>
      </c>
      <c r="P51">
        <v>5</v>
      </c>
      <c r="Q51">
        <v>5</v>
      </c>
      <c r="R51">
        <f>orders[[#This Row],[products.Price (INR)]]*orders[[#This Row],[Quantity]]</f>
        <v>6556</v>
      </c>
      <c r="S51" t="str">
        <f>TEXT(orders[[#This Row],[Order_Date]],"DDDD")</f>
        <v>Tuesday</v>
      </c>
      <c r="T51" t="str">
        <f>TEXT(orders[[#This Row],[Delivery_Date]],"DDDD")</f>
        <v>Sunday</v>
      </c>
    </row>
    <row r="52" spans="1:20" x14ac:dyDescent="0.35">
      <c r="A52">
        <v>24</v>
      </c>
      <c r="B52" t="s">
        <v>127</v>
      </c>
      <c r="C52">
        <v>42</v>
      </c>
      <c r="D52">
        <v>1744</v>
      </c>
      <c r="E52">
        <v>3</v>
      </c>
      <c r="F52" s="2">
        <v>45132</v>
      </c>
      <c r="G52" s="3">
        <v>0.21576388888888889</v>
      </c>
      <c r="H52" t="s">
        <v>34</v>
      </c>
      <c r="I52">
        <v>5</v>
      </c>
      <c r="J52" s="2">
        <v>45141</v>
      </c>
      <c r="K52" t="s">
        <v>58</v>
      </c>
      <c r="L52" s="3">
        <v>0.33165509259259257</v>
      </c>
      <c r="M52">
        <v>7</v>
      </c>
      <c r="N52" t="s">
        <v>128</v>
      </c>
      <c r="O52" t="s">
        <v>54</v>
      </c>
      <c r="P52">
        <v>9</v>
      </c>
      <c r="Q52">
        <v>9</v>
      </c>
      <c r="R52">
        <f>orders[[#This Row],[products.Price (INR)]]*orders[[#This Row],[Quantity]]</f>
        <v>5232</v>
      </c>
      <c r="S52" t="str">
        <f>TEXT(orders[[#This Row],[Order_Date]],"DDDD")</f>
        <v>Tuesday</v>
      </c>
      <c r="T52" t="str">
        <f>TEXT(orders[[#This Row],[Delivery_Date]],"DDDD")</f>
        <v>Thursday</v>
      </c>
    </row>
    <row r="53" spans="1:20" x14ac:dyDescent="0.35">
      <c r="A53">
        <v>28</v>
      </c>
      <c r="B53" t="s">
        <v>129</v>
      </c>
      <c r="C53">
        <v>42</v>
      </c>
      <c r="D53">
        <v>1744</v>
      </c>
      <c r="E53">
        <v>3</v>
      </c>
      <c r="F53" s="2">
        <v>45051</v>
      </c>
      <c r="G53" s="3">
        <v>0.14265046296296297</v>
      </c>
      <c r="H53" t="s">
        <v>66</v>
      </c>
      <c r="I53">
        <v>3</v>
      </c>
      <c r="J53" s="2">
        <v>45056</v>
      </c>
      <c r="K53" t="s">
        <v>66</v>
      </c>
      <c r="L53" s="3">
        <v>0.32990740740740743</v>
      </c>
      <c r="M53">
        <v>7</v>
      </c>
      <c r="N53" t="s">
        <v>43</v>
      </c>
      <c r="O53" t="s">
        <v>54</v>
      </c>
      <c r="P53">
        <v>5</v>
      </c>
      <c r="Q53">
        <v>5</v>
      </c>
      <c r="R53">
        <f>orders[[#This Row],[products.Price (INR)]]*orders[[#This Row],[Quantity]]</f>
        <v>5232</v>
      </c>
      <c r="S53" t="str">
        <f>TEXT(orders[[#This Row],[Order_Date]],"DDDD")</f>
        <v>Friday</v>
      </c>
      <c r="T53" t="str">
        <f>TEXT(orders[[#This Row],[Delivery_Date]],"DDDD")</f>
        <v>Wednesday</v>
      </c>
    </row>
    <row r="54" spans="1:20" x14ac:dyDescent="0.35">
      <c r="A54">
        <v>63</v>
      </c>
      <c r="B54" t="s">
        <v>108</v>
      </c>
      <c r="C54">
        <v>42</v>
      </c>
      <c r="D54">
        <v>1744</v>
      </c>
      <c r="E54">
        <v>3</v>
      </c>
      <c r="F54" s="2">
        <v>45102</v>
      </c>
      <c r="G54" s="3">
        <v>0.26571759259259259</v>
      </c>
      <c r="H54" t="s">
        <v>130</v>
      </c>
      <c r="I54">
        <v>6</v>
      </c>
      <c r="J54" s="2">
        <v>45103</v>
      </c>
      <c r="K54" t="s">
        <v>130</v>
      </c>
      <c r="L54" s="3">
        <v>0.65282407407407406</v>
      </c>
      <c r="M54">
        <v>15</v>
      </c>
      <c r="N54" t="s">
        <v>131</v>
      </c>
      <c r="O54" t="s">
        <v>54</v>
      </c>
      <c r="P54">
        <v>1</v>
      </c>
      <c r="Q54">
        <v>1</v>
      </c>
      <c r="R54">
        <f>orders[[#This Row],[products.Price (INR)]]*orders[[#This Row],[Quantity]]</f>
        <v>5232</v>
      </c>
      <c r="S54" t="str">
        <f>TEXT(orders[[#This Row],[Order_Date]],"DDDD")</f>
        <v>Sunday</v>
      </c>
      <c r="T54" t="str">
        <f>TEXT(orders[[#This Row],[Delivery_Date]],"DDDD")</f>
        <v>Monday</v>
      </c>
    </row>
    <row r="55" spans="1:20" x14ac:dyDescent="0.35">
      <c r="A55">
        <v>25</v>
      </c>
      <c r="B55" t="s">
        <v>102</v>
      </c>
      <c r="C55">
        <v>30</v>
      </c>
      <c r="D55">
        <v>751</v>
      </c>
      <c r="E55">
        <v>3</v>
      </c>
      <c r="F55" s="2">
        <v>45128</v>
      </c>
      <c r="G55" s="3">
        <v>0.44927083333333334</v>
      </c>
      <c r="H55" t="s">
        <v>34</v>
      </c>
      <c r="I55">
        <v>10</v>
      </c>
      <c r="J55" s="2">
        <v>45131</v>
      </c>
      <c r="K55" t="s">
        <v>34</v>
      </c>
      <c r="L55" s="3">
        <v>0.60326388888888893</v>
      </c>
      <c r="M55">
        <v>14</v>
      </c>
      <c r="N55" t="s">
        <v>132</v>
      </c>
      <c r="O55" t="s">
        <v>32</v>
      </c>
      <c r="P55">
        <v>3</v>
      </c>
      <c r="Q55">
        <v>3</v>
      </c>
      <c r="R55">
        <f>orders[[#This Row],[products.Price (INR)]]*orders[[#This Row],[Quantity]]</f>
        <v>2253</v>
      </c>
      <c r="S55" t="str">
        <f>TEXT(orders[[#This Row],[Order_Date]],"DDDD")</f>
        <v>Friday</v>
      </c>
      <c r="T55" t="str">
        <f>TEXT(orders[[#This Row],[Delivery_Date]],"DDDD")</f>
        <v>Monday</v>
      </c>
    </row>
    <row r="56" spans="1:20" x14ac:dyDescent="0.35">
      <c r="A56">
        <v>54</v>
      </c>
      <c r="B56" t="s">
        <v>125</v>
      </c>
      <c r="C56">
        <v>30</v>
      </c>
      <c r="D56">
        <v>751</v>
      </c>
      <c r="E56">
        <v>1</v>
      </c>
      <c r="F56" s="2">
        <v>45029</v>
      </c>
      <c r="G56" s="3">
        <v>0.41320601851851851</v>
      </c>
      <c r="H56" t="s">
        <v>82</v>
      </c>
      <c r="I56">
        <v>9</v>
      </c>
      <c r="J56" s="2">
        <v>45039</v>
      </c>
      <c r="K56" t="s">
        <v>82</v>
      </c>
      <c r="L56" s="3">
        <v>0.60484953703703703</v>
      </c>
      <c r="M56">
        <v>14</v>
      </c>
      <c r="N56" t="s">
        <v>133</v>
      </c>
      <c r="O56" t="s">
        <v>32</v>
      </c>
      <c r="P56">
        <v>10</v>
      </c>
      <c r="Q56">
        <v>10</v>
      </c>
      <c r="R56">
        <f>orders[[#This Row],[products.Price (INR)]]*orders[[#This Row],[Quantity]]</f>
        <v>751</v>
      </c>
      <c r="S56" t="str">
        <f>TEXT(orders[[#This Row],[Order_Date]],"DDDD")</f>
        <v>Thursday</v>
      </c>
      <c r="T56" t="str">
        <f>TEXT(orders[[#This Row],[Delivery_Date]],"DDDD")</f>
        <v>Sunday</v>
      </c>
    </row>
    <row r="57" spans="1:20" x14ac:dyDescent="0.35">
      <c r="A57">
        <v>64</v>
      </c>
      <c r="B57" t="s">
        <v>134</v>
      </c>
      <c r="C57">
        <v>25</v>
      </c>
      <c r="D57">
        <v>1202</v>
      </c>
      <c r="E57">
        <v>1</v>
      </c>
      <c r="F57" s="2">
        <v>45089</v>
      </c>
      <c r="G57" s="3">
        <v>0.11711805555555556</v>
      </c>
      <c r="H57" t="s">
        <v>130</v>
      </c>
      <c r="I57">
        <v>2</v>
      </c>
      <c r="J57" s="2">
        <v>45092</v>
      </c>
      <c r="K57" t="s">
        <v>130</v>
      </c>
      <c r="L57" s="3">
        <v>0.92061342592592588</v>
      </c>
      <c r="M57">
        <v>22</v>
      </c>
      <c r="N57" t="s">
        <v>135</v>
      </c>
      <c r="O57" t="s">
        <v>32</v>
      </c>
      <c r="P57">
        <v>3</v>
      </c>
      <c r="Q57">
        <v>3</v>
      </c>
      <c r="R57">
        <f>orders[[#This Row],[products.Price (INR)]]*orders[[#This Row],[Quantity]]</f>
        <v>1202</v>
      </c>
      <c r="S57" t="str">
        <f>TEXT(orders[[#This Row],[Order_Date]],"DDDD")</f>
        <v>Monday</v>
      </c>
      <c r="T57" t="str">
        <f>TEXT(orders[[#This Row],[Delivery_Date]],"DDDD")</f>
        <v>Thursday</v>
      </c>
    </row>
    <row r="58" spans="1:20" x14ac:dyDescent="0.35">
      <c r="A58">
        <v>68</v>
      </c>
      <c r="B58" t="s">
        <v>136</v>
      </c>
      <c r="C58">
        <v>34</v>
      </c>
      <c r="D58">
        <v>1335</v>
      </c>
      <c r="E58">
        <v>4</v>
      </c>
      <c r="F58" s="2">
        <v>45163</v>
      </c>
      <c r="G58" s="3">
        <v>0.94719907407407411</v>
      </c>
      <c r="H58" t="s">
        <v>58</v>
      </c>
      <c r="I58">
        <v>22</v>
      </c>
      <c r="J58" s="2">
        <v>45169</v>
      </c>
      <c r="K58" t="s">
        <v>58</v>
      </c>
      <c r="L58" s="3">
        <v>0.8966898148148148</v>
      </c>
      <c r="M58">
        <v>21</v>
      </c>
      <c r="N58" t="s">
        <v>137</v>
      </c>
      <c r="O58" t="s">
        <v>60</v>
      </c>
      <c r="P58">
        <v>6</v>
      </c>
      <c r="Q58">
        <v>6</v>
      </c>
      <c r="R58">
        <f>orders[[#This Row],[products.Price (INR)]]*orders[[#This Row],[Quantity]]</f>
        <v>5340</v>
      </c>
      <c r="S58" t="str">
        <f>TEXT(orders[[#This Row],[Order_Date]],"DDDD")</f>
        <v>Friday</v>
      </c>
      <c r="T58" t="str">
        <f>TEXT(orders[[#This Row],[Delivery_Date]],"DDDD")</f>
        <v>Thursday</v>
      </c>
    </row>
    <row r="59" spans="1:20" x14ac:dyDescent="0.35">
      <c r="A59">
        <v>42</v>
      </c>
      <c r="B59" t="s">
        <v>138</v>
      </c>
      <c r="C59">
        <v>35</v>
      </c>
      <c r="D59">
        <v>1865</v>
      </c>
      <c r="E59">
        <v>1</v>
      </c>
      <c r="F59" s="2">
        <v>44983</v>
      </c>
      <c r="G59" s="3">
        <v>5.9953703703703705E-3</v>
      </c>
      <c r="H59" t="s">
        <v>29</v>
      </c>
      <c r="I59">
        <v>0</v>
      </c>
      <c r="J59" s="2">
        <v>44992</v>
      </c>
      <c r="K59" t="s">
        <v>30</v>
      </c>
      <c r="L59" s="3">
        <v>0.72115740740740741</v>
      </c>
      <c r="M59">
        <v>17</v>
      </c>
      <c r="N59" t="s">
        <v>139</v>
      </c>
      <c r="O59" t="s">
        <v>62</v>
      </c>
      <c r="P59">
        <v>9</v>
      </c>
      <c r="Q59">
        <v>9</v>
      </c>
      <c r="R59">
        <f>orders[[#This Row],[products.Price (INR)]]*orders[[#This Row],[Quantity]]</f>
        <v>1865</v>
      </c>
      <c r="S59" t="str">
        <f>TEXT(orders[[#This Row],[Order_Date]],"DDDD")</f>
        <v>Sunday</v>
      </c>
      <c r="T59" t="str">
        <f>TEXT(orders[[#This Row],[Delivery_Date]],"DDDD")</f>
        <v>Tuesday</v>
      </c>
    </row>
    <row r="60" spans="1:20" x14ac:dyDescent="0.35">
      <c r="A60">
        <v>57</v>
      </c>
      <c r="B60" t="s">
        <v>123</v>
      </c>
      <c r="C60">
        <v>35</v>
      </c>
      <c r="D60">
        <v>1865</v>
      </c>
      <c r="E60">
        <v>5</v>
      </c>
      <c r="F60" s="2">
        <v>44983</v>
      </c>
      <c r="G60" s="3">
        <v>0.33350694444444445</v>
      </c>
      <c r="H60" t="s">
        <v>29</v>
      </c>
      <c r="I60">
        <v>8</v>
      </c>
      <c r="J60" s="2">
        <v>44991</v>
      </c>
      <c r="K60" t="s">
        <v>30</v>
      </c>
      <c r="L60" s="3">
        <v>0.5191203703703704</v>
      </c>
      <c r="M60">
        <v>12</v>
      </c>
      <c r="N60" t="s">
        <v>137</v>
      </c>
      <c r="O60" t="s">
        <v>62</v>
      </c>
      <c r="P60">
        <v>8</v>
      </c>
      <c r="Q60">
        <v>8</v>
      </c>
      <c r="R60">
        <f>orders[[#This Row],[products.Price (INR)]]*orders[[#This Row],[Quantity]]</f>
        <v>9325</v>
      </c>
      <c r="S60" t="str">
        <f>TEXT(orders[[#This Row],[Order_Date]],"DDDD")</f>
        <v>Sunday</v>
      </c>
      <c r="T60" t="str">
        <f>TEXT(orders[[#This Row],[Delivery_Date]],"DDDD")</f>
        <v>Monday</v>
      </c>
    </row>
    <row r="61" spans="1:20" x14ac:dyDescent="0.35">
      <c r="A61">
        <v>66</v>
      </c>
      <c r="B61" t="s">
        <v>140</v>
      </c>
      <c r="C61">
        <v>35</v>
      </c>
      <c r="D61">
        <v>1865</v>
      </c>
      <c r="E61">
        <v>5</v>
      </c>
      <c r="F61" s="2">
        <v>44983</v>
      </c>
      <c r="G61" s="3">
        <v>0.87550925925925926</v>
      </c>
      <c r="H61" t="s">
        <v>29</v>
      </c>
      <c r="I61">
        <v>21</v>
      </c>
      <c r="J61" s="2">
        <v>44984</v>
      </c>
      <c r="K61" t="s">
        <v>29</v>
      </c>
      <c r="L61" s="3">
        <v>0.26803240740740741</v>
      </c>
      <c r="M61">
        <v>6</v>
      </c>
      <c r="N61" t="s">
        <v>131</v>
      </c>
      <c r="O61" t="s">
        <v>62</v>
      </c>
      <c r="P61">
        <v>1</v>
      </c>
      <c r="Q61">
        <v>1</v>
      </c>
      <c r="R61">
        <f>orders[[#This Row],[products.Price (INR)]]*orders[[#This Row],[Quantity]]</f>
        <v>9325</v>
      </c>
      <c r="S61" t="str">
        <f>TEXT(orders[[#This Row],[Order_Date]],"DDDD")</f>
        <v>Sunday</v>
      </c>
      <c r="T61" t="str">
        <f>TEXT(orders[[#This Row],[Delivery_Date]],"DDDD")</f>
        <v>Monday</v>
      </c>
    </row>
    <row r="62" spans="1:20" x14ac:dyDescent="0.35">
      <c r="A62">
        <v>36</v>
      </c>
      <c r="B62" t="s">
        <v>33</v>
      </c>
      <c r="C62">
        <v>66</v>
      </c>
      <c r="D62">
        <v>610</v>
      </c>
      <c r="E62">
        <v>1</v>
      </c>
      <c r="F62" s="2">
        <v>44989</v>
      </c>
      <c r="G62" s="3">
        <v>0.43672453703703706</v>
      </c>
      <c r="H62" t="s">
        <v>30</v>
      </c>
      <c r="I62">
        <v>10</v>
      </c>
      <c r="J62" s="2">
        <v>44999</v>
      </c>
      <c r="K62" t="s">
        <v>30</v>
      </c>
      <c r="L62" s="3">
        <v>0.34362268518518518</v>
      </c>
      <c r="M62">
        <v>8</v>
      </c>
      <c r="N62" t="s">
        <v>141</v>
      </c>
      <c r="O62" t="s">
        <v>62</v>
      </c>
      <c r="P62">
        <v>10</v>
      </c>
      <c r="Q62">
        <v>10</v>
      </c>
      <c r="R62">
        <f>orders[[#This Row],[products.Price (INR)]]*orders[[#This Row],[Quantity]]</f>
        <v>610</v>
      </c>
      <c r="S62" t="str">
        <f>TEXT(orders[[#This Row],[Order_Date]],"DDDD")</f>
        <v>Saturday</v>
      </c>
      <c r="T62" t="str">
        <f>TEXT(orders[[#This Row],[Delivery_Date]],"DDDD")</f>
        <v>Tuesday</v>
      </c>
    </row>
    <row r="63" spans="1:20" x14ac:dyDescent="0.35">
      <c r="A63">
        <v>58</v>
      </c>
      <c r="B63" t="s">
        <v>142</v>
      </c>
      <c r="C63">
        <v>36</v>
      </c>
      <c r="D63">
        <v>203</v>
      </c>
      <c r="E63">
        <v>1</v>
      </c>
      <c r="F63" s="2">
        <v>44932</v>
      </c>
      <c r="G63" s="3">
        <v>0.11909722222222222</v>
      </c>
      <c r="H63" t="s">
        <v>117</v>
      </c>
      <c r="I63">
        <v>2</v>
      </c>
      <c r="J63" s="2">
        <v>44941</v>
      </c>
      <c r="K63" t="s">
        <v>117</v>
      </c>
      <c r="L63" s="3">
        <v>0.35159722222222223</v>
      </c>
      <c r="M63">
        <v>8</v>
      </c>
      <c r="N63" t="s">
        <v>143</v>
      </c>
      <c r="O63" t="s">
        <v>44</v>
      </c>
      <c r="P63">
        <v>9</v>
      </c>
      <c r="Q63">
        <v>9</v>
      </c>
      <c r="R63">
        <f>orders[[#This Row],[products.Price (INR)]]*orders[[#This Row],[Quantity]]</f>
        <v>203</v>
      </c>
      <c r="S63" t="str">
        <f>TEXT(orders[[#This Row],[Order_Date]],"DDDD")</f>
        <v>Friday</v>
      </c>
      <c r="T63" t="str">
        <f>TEXT(orders[[#This Row],[Delivery_Date]],"DDDD")</f>
        <v>Sunday</v>
      </c>
    </row>
    <row r="64" spans="1:20" x14ac:dyDescent="0.35">
      <c r="A64">
        <v>38</v>
      </c>
      <c r="B64" t="s">
        <v>144</v>
      </c>
      <c r="C64">
        <v>37</v>
      </c>
      <c r="D64">
        <v>1428</v>
      </c>
      <c r="E64">
        <v>3</v>
      </c>
      <c r="F64" s="2">
        <v>45241</v>
      </c>
      <c r="G64" s="3">
        <v>0.52115740740740746</v>
      </c>
      <c r="H64" t="s">
        <v>37</v>
      </c>
      <c r="I64">
        <v>12</v>
      </c>
      <c r="J64" s="2">
        <v>45244</v>
      </c>
      <c r="K64" t="s">
        <v>37</v>
      </c>
      <c r="L64" s="3">
        <v>0.51725694444444448</v>
      </c>
      <c r="M64">
        <v>12</v>
      </c>
      <c r="N64" t="s">
        <v>145</v>
      </c>
      <c r="O64" t="s">
        <v>39</v>
      </c>
      <c r="P64">
        <v>3</v>
      </c>
      <c r="Q64">
        <v>3</v>
      </c>
      <c r="R64">
        <f>orders[[#This Row],[products.Price (INR)]]*orders[[#This Row],[Quantity]]</f>
        <v>4284</v>
      </c>
      <c r="S64" t="str">
        <f>TEXT(orders[[#This Row],[Order_Date]],"DDDD")</f>
        <v>Saturday</v>
      </c>
      <c r="T64" t="str">
        <f>TEXT(orders[[#This Row],[Delivery_Date]],"DDDD")</f>
        <v>Tuesday</v>
      </c>
    </row>
    <row r="65" spans="1:20" x14ac:dyDescent="0.35">
      <c r="A65">
        <v>40</v>
      </c>
      <c r="B65" t="s">
        <v>146</v>
      </c>
      <c r="C65">
        <v>48</v>
      </c>
      <c r="D65">
        <v>433</v>
      </c>
      <c r="E65">
        <v>4</v>
      </c>
      <c r="F65" s="2">
        <v>45232</v>
      </c>
      <c r="G65" s="3">
        <v>0.59386574074074072</v>
      </c>
      <c r="H65" t="s">
        <v>37</v>
      </c>
      <c r="I65">
        <v>14</v>
      </c>
      <c r="J65" s="2">
        <v>45235</v>
      </c>
      <c r="K65" t="s">
        <v>37</v>
      </c>
      <c r="L65" s="3">
        <v>0.18743055555555554</v>
      </c>
      <c r="M65">
        <v>4</v>
      </c>
      <c r="N65" t="s">
        <v>147</v>
      </c>
      <c r="O65" t="s">
        <v>39</v>
      </c>
      <c r="P65">
        <v>3</v>
      </c>
      <c r="Q65">
        <v>3</v>
      </c>
      <c r="R65">
        <f>orders[[#This Row],[products.Price (INR)]]*orders[[#This Row],[Quantity]]</f>
        <v>1732</v>
      </c>
      <c r="S65" t="str">
        <f>TEXT(orders[[#This Row],[Order_Date]],"DDDD")</f>
        <v>Thursday</v>
      </c>
      <c r="T65" t="str">
        <f>TEXT(orders[[#This Row],[Delivery_Date]],"DDDD")</f>
        <v>Sunday</v>
      </c>
    </row>
    <row r="66" spans="1:20" x14ac:dyDescent="0.35">
      <c r="A66">
        <v>41</v>
      </c>
      <c r="B66" t="s">
        <v>81</v>
      </c>
      <c r="C66">
        <v>54</v>
      </c>
      <c r="D66">
        <v>1236</v>
      </c>
      <c r="E66">
        <v>4</v>
      </c>
      <c r="F66" s="2">
        <v>45085</v>
      </c>
      <c r="G66" s="3">
        <v>0.80543981481481486</v>
      </c>
      <c r="H66" t="s">
        <v>130</v>
      </c>
      <c r="I66">
        <v>19</v>
      </c>
      <c r="J66" s="2">
        <v>45087</v>
      </c>
      <c r="K66" t="s">
        <v>130</v>
      </c>
      <c r="L66" s="3">
        <v>0.60395833333333337</v>
      </c>
      <c r="M66">
        <v>14</v>
      </c>
      <c r="N66" t="s">
        <v>148</v>
      </c>
      <c r="O66" t="s">
        <v>32</v>
      </c>
      <c r="P66">
        <v>2</v>
      </c>
      <c r="Q66">
        <v>2</v>
      </c>
      <c r="R66">
        <f>orders[[#This Row],[products.Price (INR)]]*orders[[#This Row],[Quantity]]</f>
        <v>4944</v>
      </c>
      <c r="S66" t="str">
        <f>TEXT(orders[[#This Row],[Order_Date]],"DDDD")</f>
        <v>Thursday</v>
      </c>
      <c r="T66" t="str">
        <f>TEXT(orders[[#This Row],[Delivery_Date]],"DDDD")</f>
        <v>Saturday</v>
      </c>
    </row>
    <row r="67" spans="1:20" x14ac:dyDescent="0.35">
      <c r="A67">
        <v>65</v>
      </c>
      <c r="B67" t="s">
        <v>149</v>
      </c>
      <c r="C67">
        <v>54</v>
      </c>
      <c r="D67">
        <v>1236</v>
      </c>
      <c r="E67">
        <v>2</v>
      </c>
      <c r="F67" s="2">
        <v>45170</v>
      </c>
      <c r="G67" s="3">
        <v>0.5433796296296296</v>
      </c>
      <c r="H67" t="s">
        <v>86</v>
      </c>
      <c r="I67">
        <v>13</v>
      </c>
      <c r="J67" s="2">
        <v>45180</v>
      </c>
      <c r="K67" t="s">
        <v>86</v>
      </c>
      <c r="L67" s="3">
        <v>0.27351851851851849</v>
      </c>
      <c r="M67">
        <v>6</v>
      </c>
      <c r="N67" t="s">
        <v>150</v>
      </c>
      <c r="O67" t="s">
        <v>32</v>
      </c>
      <c r="P67">
        <v>10</v>
      </c>
      <c r="Q67">
        <v>10</v>
      </c>
      <c r="R67">
        <f>orders[[#This Row],[products.Price (INR)]]*orders[[#This Row],[Quantity]]</f>
        <v>2472</v>
      </c>
      <c r="S67" t="str">
        <f>TEXT(orders[[#This Row],[Order_Date]],"DDDD")</f>
        <v>Friday</v>
      </c>
      <c r="T67" t="str">
        <f>TEXT(orders[[#This Row],[Delivery_Date]],"DDDD")</f>
        <v>Monday</v>
      </c>
    </row>
    <row r="68" spans="1:20" x14ac:dyDescent="0.35">
      <c r="A68">
        <v>43</v>
      </c>
      <c r="B68" t="s">
        <v>151</v>
      </c>
      <c r="C68">
        <v>49</v>
      </c>
      <c r="D68">
        <v>903</v>
      </c>
      <c r="E68">
        <v>3</v>
      </c>
      <c r="F68" s="2">
        <v>44969</v>
      </c>
      <c r="G68" s="3">
        <v>0.93837962962962962</v>
      </c>
      <c r="H68" t="s">
        <v>29</v>
      </c>
      <c r="I68">
        <v>22</v>
      </c>
      <c r="J68" s="2">
        <v>44973</v>
      </c>
      <c r="K68" t="s">
        <v>29</v>
      </c>
      <c r="L68" s="3">
        <v>0.11651620370370371</v>
      </c>
      <c r="M68">
        <v>2</v>
      </c>
      <c r="N68" t="s">
        <v>152</v>
      </c>
      <c r="O68" t="s">
        <v>49</v>
      </c>
      <c r="P68">
        <v>4</v>
      </c>
      <c r="Q68">
        <v>4</v>
      </c>
      <c r="R68">
        <f>orders[[#This Row],[products.Price (INR)]]*orders[[#This Row],[Quantity]]</f>
        <v>2709</v>
      </c>
      <c r="S68" t="str">
        <f>TEXT(orders[[#This Row],[Order_Date]],"DDDD")</f>
        <v>Sunday</v>
      </c>
      <c r="T68" t="str">
        <f>TEXT(orders[[#This Row],[Delivery_Date]],"DDDD")</f>
        <v>Thursday</v>
      </c>
    </row>
    <row r="69" spans="1:20" x14ac:dyDescent="0.35">
      <c r="A69">
        <v>61</v>
      </c>
      <c r="B69" t="s">
        <v>153</v>
      </c>
      <c r="C69">
        <v>44</v>
      </c>
      <c r="D69">
        <v>794</v>
      </c>
      <c r="E69">
        <v>2</v>
      </c>
      <c r="F69" s="2">
        <v>45238</v>
      </c>
      <c r="G69" s="3">
        <v>0.93501157407407409</v>
      </c>
      <c r="H69" t="s">
        <v>37</v>
      </c>
      <c r="I69">
        <v>22</v>
      </c>
      <c r="J69" s="2">
        <v>45240</v>
      </c>
      <c r="K69" t="s">
        <v>37</v>
      </c>
      <c r="L69" s="3">
        <v>0.33924768518518517</v>
      </c>
      <c r="M69">
        <v>8</v>
      </c>
      <c r="N69" t="s">
        <v>154</v>
      </c>
      <c r="O69" t="s">
        <v>39</v>
      </c>
      <c r="P69">
        <v>2</v>
      </c>
      <c r="Q69">
        <v>2</v>
      </c>
      <c r="R69">
        <f>orders[[#This Row],[products.Price (INR)]]*orders[[#This Row],[Quantity]]</f>
        <v>1588</v>
      </c>
      <c r="S69" t="str">
        <f>TEXT(orders[[#This Row],[Order_Date]],"DDDD")</f>
        <v>Wednesday</v>
      </c>
      <c r="T69" t="str">
        <f>TEXT(orders[[#This Row],[Delivery_Date]],"DDDD")</f>
        <v>Friday</v>
      </c>
    </row>
    <row r="70" spans="1:20" x14ac:dyDescent="0.35">
      <c r="A70">
        <v>45</v>
      </c>
      <c r="B70" t="s">
        <v>74</v>
      </c>
      <c r="C70">
        <v>61</v>
      </c>
      <c r="D70">
        <v>810</v>
      </c>
      <c r="E70">
        <v>5</v>
      </c>
      <c r="F70" s="2">
        <v>45044</v>
      </c>
      <c r="G70" s="3">
        <v>0.60168981481481476</v>
      </c>
      <c r="H70" t="s">
        <v>82</v>
      </c>
      <c r="I70">
        <v>14</v>
      </c>
      <c r="J70" s="2">
        <v>45045</v>
      </c>
      <c r="K70" t="s">
        <v>82</v>
      </c>
      <c r="L70" s="3">
        <v>0.2615277777777778</v>
      </c>
      <c r="M70">
        <v>6</v>
      </c>
      <c r="N70" t="s">
        <v>155</v>
      </c>
      <c r="O70" t="s">
        <v>32</v>
      </c>
      <c r="P70">
        <v>1</v>
      </c>
      <c r="Q70">
        <v>1</v>
      </c>
      <c r="R70">
        <f>orders[[#This Row],[products.Price (INR)]]*orders[[#This Row],[Quantity]]</f>
        <v>4050</v>
      </c>
      <c r="S70" t="str">
        <f>TEXT(orders[[#This Row],[Order_Date]],"DDDD")</f>
        <v>Friday</v>
      </c>
      <c r="T70" t="str">
        <f>TEXT(orders[[#This Row],[Delivery_Date]],"DDDD")</f>
        <v>Saturday</v>
      </c>
    </row>
    <row r="71" spans="1:20" x14ac:dyDescent="0.35">
      <c r="A71">
        <v>48</v>
      </c>
      <c r="B71" t="s">
        <v>156</v>
      </c>
      <c r="C71">
        <v>65</v>
      </c>
      <c r="D71">
        <v>1895</v>
      </c>
      <c r="E71">
        <v>4</v>
      </c>
      <c r="F71" s="2">
        <v>45242</v>
      </c>
      <c r="G71" s="3">
        <v>0.83368055555555554</v>
      </c>
      <c r="H71" t="s">
        <v>37</v>
      </c>
      <c r="I71">
        <v>20</v>
      </c>
      <c r="J71" s="2">
        <v>45246</v>
      </c>
      <c r="K71" t="s">
        <v>37</v>
      </c>
      <c r="L71" s="3">
        <v>0.23034722222222223</v>
      </c>
      <c r="M71">
        <v>5</v>
      </c>
      <c r="N71" t="s">
        <v>157</v>
      </c>
      <c r="O71" t="s">
        <v>54</v>
      </c>
      <c r="P71">
        <v>4</v>
      </c>
      <c r="Q71">
        <v>4</v>
      </c>
      <c r="R71">
        <f>orders[[#This Row],[products.Price (INR)]]*orders[[#This Row],[Quantity]]</f>
        <v>7580</v>
      </c>
      <c r="S71" t="str">
        <f>TEXT(orders[[#This Row],[Order_Date]],"DDDD")</f>
        <v>Sunday</v>
      </c>
      <c r="T71" t="str">
        <f>TEXT(orders[[#This Row],[Delivery_Date]],"DDDD")</f>
        <v>Thursday</v>
      </c>
    </row>
    <row r="72" spans="1:20" x14ac:dyDescent="0.35">
      <c r="A72">
        <v>59</v>
      </c>
      <c r="B72" t="s">
        <v>100</v>
      </c>
      <c r="C72">
        <v>51</v>
      </c>
      <c r="D72">
        <v>1084</v>
      </c>
      <c r="E72">
        <v>5</v>
      </c>
      <c r="F72" s="2">
        <v>45103</v>
      </c>
      <c r="G72" s="3">
        <v>0.1640625</v>
      </c>
      <c r="H72" t="s">
        <v>130</v>
      </c>
      <c r="I72">
        <v>3</v>
      </c>
      <c r="J72" s="2">
        <v>45105</v>
      </c>
      <c r="K72" t="s">
        <v>130</v>
      </c>
      <c r="L72" s="3">
        <v>0.84032407407407406</v>
      </c>
      <c r="M72">
        <v>20</v>
      </c>
      <c r="N72" t="s">
        <v>158</v>
      </c>
      <c r="O72" t="s">
        <v>54</v>
      </c>
      <c r="P72">
        <v>2</v>
      </c>
      <c r="Q72">
        <v>2</v>
      </c>
      <c r="R72">
        <f>orders[[#This Row],[products.Price (INR)]]*orders[[#This Row],[Quantity]]</f>
        <v>5420</v>
      </c>
      <c r="S72" t="str">
        <f>TEXT(orders[[#This Row],[Order_Date]],"DDDD")</f>
        <v>Monday</v>
      </c>
      <c r="T72" t="str">
        <f>TEXT(orders[[#This Row],[Delivery_Date]],"DDDD")</f>
        <v>Wednesday</v>
      </c>
    </row>
    <row r="73" spans="1:20" x14ac:dyDescent="0.35">
      <c r="A73">
        <v>72</v>
      </c>
      <c r="B73" t="s">
        <v>153</v>
      </c>
      <c r="C73">
        <v>26</v>
      </c>
      <c r="D73">
        <v>289</v>
      </c>
      <c r="E73">
        <v>3</v>
      </c>
      <c r="F73" s="2">
        <v>44988</v>
      </c>
      <c r="G73" s="3">
        <v>0.65932870370370367</v>
      </c>
      <c r="H73" t="s">
        <v>30</v>
      </c>
      <c r="I73">
        <v>15</v>
      </c>
      <c r="J73" s="2">
        <v>44997</v>
      </c>
      <c r="K73" t="s">
        <v>30</v>
      </c>
      <c r="L73" s="3">
        <v>0.73206018518518523</v>
      </c>
      <c r="M73">
        <v>17</v>
      </c>
      <c r="N73" t="s">
        <v>159</v>
      </c>
      <c r="O73" t="s">
        <v>62</v>
      </c>
      <c r="P73">
        <v>9</v>
      </c>
      <c r="Q73">
        <v>9</v>
      </c>
      <c r="R73">
        <f>orders[[#This Row],[products.Price (INR)]]*orders[[#This Row],[Quantity]]</f>
        <v>867</v>
      </c>
      <c r="S73" t="str">
        <f>TEXT(orders[[#This Row],[Order_Date]],"DDDD")</f>
        <v>Friday</v>
      </c>
      <c r="T73" t="str">
        <f>TEXT(orders[[#This Row],[Delivery_Date]],"DDDD")</f>
        <v>Sunday</v>
      </c>
    </row>
    <row r="74" spans="1:20" x14ac:dyDescent="0.35">
      <c r="A74">
        <v>73</v>
      </c>
      <c r="B74" t="s">
        <v>160</v>
      </c>
      <c r="C74">
        <v>26</v>
      </c>
      <c r="D74">
        <v>289</v>
      </c>
      <c r="E74">
        <v>1</v>
      </c>
      <c r="F74" s="2">
        <v>44988</v>
      </c>
      <c r="G74" s="3">
        <v>0.53652777777777783</v>
      </c>
      <c r="H74" t="s">
        <v>30</v>
      </c>
      <c r="I74">
        <v>12</v>
      </c>
      <c r="J74" s="2">
        <v>44996</v>
      </c>
      <c r="K74" t="s">
        <v>30</v>
      </c>
      <c r="L74" s="3">
        <v>6.1527777777777778E-2</v>
      </c>
      <c r="M74">
        <v>1</v>
      </c>
      <c r="N74" t="s">
        <v>161</v>
      </c>
      <c r="O74" t="s">
        <v>62</v>
      </c>
      <c r="P74">
        <v>8</v>
      </c>
      <c r="Q74">
        <v>8</v>
      </c>
      <c r="R74">
        <f>orders[[#This Row],[products.Price (INR)]]*orders[[#This Row],[Quantity]]</f>
        <v>289</v>
      </c>
      <c r="S74" t="str">
        <f>TEXT(orders[[#This Row],[Order_Date]],"DDDD")</f>
        <v>Friday</v>
      </c>
      <c r="T74" t="str">
        <f>TEXT(orders[[#This Row],[Delivery_Date]],"DDDD")</f>
        <v>Saturday</v>
      </c>
    </row>
    <row r="75" spans="1:20" x14ac:dyDescent="0.35">
      <c r="A75">
        <v>74</v>
      </c>
      <c r="B75" t="s">
        <v>104</v>
      </c>
      <c r="C75">
        <v>31</v>
      </c>
      <c r="D75">
        <v>1804</v>
      </c>
      <c r="E75">
        <v>3</v>
      </c>
      <c r="F75" s="2">
        <v>44927</v>
      </c>
      <c r="G75" s="3">
        <v>0.87178240740740742</v>
      </c>
      <c r="H75" t="s">
        <v>117</v>
      </c>
      <c r="I75">
        <v>20</v>
      </c>
      <c r="J75" s="2">
        <v>44933</v>
      </c>
      <c r="K75" t="s">
        <v>117</v>
      </c>
      <c r="L75" s="3">
        <v>0.37642361111111111</v>
      </c>
      <c r="M75">
        <v>9</v>
      </c>
      <c r="N75" t="s">
        <v>162</v>
      </c>
      <c r="O75" t="s">
        <v>54</v>
      </c>
      <c r="P75">
        <v>6</v>
      </c>
      <c r="Q75">
        <v>6</v>
      </c>
      <c r="R75">
        <f>orders[[#This Row],[products.Price (INR)]]*orders[[#This Row],[Quantity]]</f>
        <v>5412</v>
      </c>
      <c r="S75" t="str">
        <f>TEXT(orders[[#This Row],[Order_Date]],"DDDD")</f>
        <v>Sunday</v>
      </c>
      <c r="T75" t="str">
        <f>TEXT(orders[[#This Row],[Delivery_Date]],"DDDD")</f>
        <v>Saturday</v>
      </c>
    </row>
    <row r="76" spans="1:20" x14ac:dyDescent="0.35">
      <c r="A76">
        <v>75</v>
      </c>
      <c r="B76" t="s">
        <v>65</v>
      </c>
      <c r="C76">
        <v>65</v>
      </c>
      <c r="D76">
        <v>1895</v>
      </c>
      <c r="E76">
        <v>2</v>
      </c>
      <c r="F76" s="2">
        <v>45022</v>
      </c>
      <c r="G76" s="3">
        <v>0.46555555555555556</v>
      </c>
      <c r="H76" t="s">
        <v>82</v>
      </c>
      <c r="I76">
        <v>11</v>
      </c>
      <c r="J76" s="2">
        <v>45025</v>
      </c>
      <c r="K76" t="s">
        <v>82</v>
      </c>
      <c r="L76" s="3">
        <v>0.9587268518518518</v>
      </c>
      <c r="M76">
        <v>23</v>
      </c>
      <c r="N76" t="s">
        <v>159</v>
      </c>
      <c r="O76" t="s">
        <v>54</v>
      </c>
      <c r="P76">
        <v>3</v>
      </c>
      <c r="Q76">
        <v>3</v>
      </c>
      <c r="R76">
        <f>orders[[#This Row],[products.Price (INR)]]*orders[[#This Row],[Quantity]]</f>
        <v>3790</v>
      </c>
      <c r="S76" t="str">
        <f>TEXT(orders[[#This Row],[Order_Date]],"DDDD")</f>
        <v>Thursday</v>
      </c>
      <c r="T76" t="str">
        <f>TEXT(orders[[#This Row],[Delivery_Date]],"DDDD")</f>
        <v>Sunday</v>
      </c>
    </row>
    <row r="77" spans="1:20" x14ac:dyDescent="0.35">
      <c r="A77">
        <v>76</v>
      </c>
      <c r="B77" t="s">
        <v>76</v>
      </c>
      <c r="C77">
        <v>4</v>
      </c>
      <c r="D77">
        <v>1199</v>
      </c>
      <c r="E77">
        <v>1</v>
      </c>
      <c r="F77" s="2">
        <v>45239</v>
      </c>
      <c r="G77" s="3">
        <v>0.21748842592592593</v>
      </c>
      <c r="H77" t="s">
        <v>37</v>
      </c>
      <c r="I77">
        <v>5</v>
      </c>
      <c r="J77" s="2">
        <v>45242</v>
      </c>
      <c r="K77" t="s">
        <v>37</v>
      </c>
      <c r="L77" s="3">
        <v>2.4189814814814813E-2</v>
      </c>
      <c r="M77">
        <v>0</v>
      </c>
      <c r="N77" t="s">
        <v>163</v>
      </c>
      <c r="O77" t="s">
        <v>39</v>
      </c>
      <c r="P77">
        <v>3</v>
      </c>
      <c r="Q77">
        <v>3</v>
      </c>
      <c r="R77">
        <f>orders[[#This Row],[products.Price (INR)]]*orders[[#This Row],[Quantity]]</f>
        <v>1199</v>
      </c>
      <c r="S77" t="str">
        <f>TEXT(orders[[#This Row],[Order_Date]],"DDDD")</f>
        <v>Thursday</v>
      </c>
      <c r="T77" t="str">
        <f>TEXT(orders[[#This Row],[Delivery_Date]],"DDDD")</f>
        <v>Sunday</v>
      </c>
    </row>
    <row r="78" spans="1:20" x14ac:dyDescent="0.35">
      <c r="A78">
        <v>77</v>
      </c>
      <c r="B78" t="s">
        <v>164</v>
      </c>
      <c r="C78">
        <v>42</v>
      </c>
      <c r="D78">
        <v>1744</v>
      </c>
      <c r="E78">
        <v>3</v>
      </c>
      <c r="F78" s="2">
        <v>45143</v>
      </c>
      <c r="G78" s="3">
        <v>4.6655092592592595E-2</v>
      </c>
      <c r="H78" t="s">
        <v>58</v>
      </c>
      <c r="I78">
        <v>1</v>
      </c>
      <c r="J78" s="2">
        <v>45151</v>
      </c>
      <c r="K78" t="s">
        <v>58</v>
      </c>
      <c r="L78" s="3">
        <v>0.68115740740740738</v>
      </c>
      <c r="M78">
        <v>16</v>
      </c>
      <c r="N78" t="s">
        <v>165</v>
      </c>
      <c r="O78" t="s">
        <v>54</v>
      </c>
      <c r="P78">
        <v>8</v>
      </c>
      <c r="Q78">
        <v>8</v>
      </c>
      <c r="R78">
        <f>orders[[#This Row],[products.Price (INR)]]*orders[[#This Row],[Quantity]]</f>
        <v>5232</v>
      </c>
      <c r="S78" t="str">
        <f>TEXT(orders[[#This Row],[Order_Date]],"DDDD")</f>
        <v>Saturday</v>
      </c>
      <c r="T78" t="str">
        <f>TEXT(orders[[#This Row],[Delivery_Date]],"DDDD")</f>
        <v>Sunday</v>
      </c>
    </row>
    <row r="79" spans="1:20" x14ac:dyDescent="0.35">
      <c r="A79">
        <v>78</v>
      </c>
      <c r="B79" t="s">
        <v>166</v>
      </c>
      <c r="C79">
        <v>11</v>
      </c>
      <c r="D79">
        <v>1096</v>
      </c>
      <c r="E79">
        <v>2</v>
      </c>
      <c r="F79" s="2">
        <v>44961</v>
      </c>
      <c r="G79" s="3">
        <v>0.54177083333333331</v>
      </c>
      <c r="H79" t="s">
        <v>29</v>
      </c>
      <c r="I79">
        <v>13</v>
      </c>
      <c r="J79" s="2">
        <v>44965</v>
      </c>
      <c r="K79" t="s">
        <v>29</v>
      </c>
      <c r="L79" s="3">
        <v>0.85503472222222221</v>
      </c>
      <c r="M79">
        <v>20</v>
      </c>
      <c r="N79" t="s">
        <v>167</v>
      </c>
      <c r="O79" t="s">
        <v>49</v>
      </c>
      <c r="P79">
        <v>4</v>
      </c>
      <c r="Q79">
        <v>4</v>
      </c>
      <c r="R79">
        <f>orders[[#This Row],[products.Price (INR)]]*orders[[#This Row],[Quantity]]</f>
        <v>2192</v>
      </c>
      <c r="S79" t="str">
        <f>TEXT(orders[[#This Row],[Order_Date]],"DDDD")</f>
        <v>Saturday</v>
      </c>
      <c r="T79" t="str">
        <f>TEXT(orders[[#This Row],[Delivery_Date]],"DDDD")</f>
        <v>Wednesday</v>
      </c>
    </row>
    <row r="80" spans="1:20" x14ac:dyDescent="0.35">
      <c r="A80">
        <v>79</v>
      </c>
      <c r="B80" t="s">
        <v>168</v>
      </c>
      <c r="C80">
        <v>40</v>
      </c>
      <c r="D80">
        <v>1923</v>
      </c>
      <c r="E80">
        <v>2</v>
      </c>
      <c r="F80" s="2">
        <v>45078</v>
      </c>
      <c r="G80" s="3">
        <v>0.72881944444444446</v>
      </c>
      <c r="H80" t="s">
        <v>130</v>
      </c>
      <c r="I80">
        <v>17</v>
      </c>
      <c r="J80" s="2">
        <v>45088</v>
      </c>
      <c r="K80" t="s">
        <v>130</v>
      </c>
      <c r="L80" s="3">
        <v>0.31589120370370372</v>
      </c>
      <c r="M80">
        <v>7</v>
      </c>
      <c r="N80" t="s">
        <v>169</v>
      </c>
      <c r="O80" t="s">
        <v>32</v>
      </c>
      <c r="P80">
        <v>10</v>
      </c>
      <c r="Q80">
        <v>10</v>
      </c>
      <c r="R80">
        <f>orders[[#This Row],[products.Price (INR)]]*orders[[#This Row],[Quantity]]</f>
        <v>3846</v>
      </c>
      <c r="S80" t="str">
        <f>TEXT(orders[[#This Row],[Order_Date]],"DDDD")</f>
        <v>Thursday</v>
      </c>
      <c r="T80" t="str">
        <f>TEXT(orders[[#This Row],[Delivery_Date]],"DDDD")</f>
        <v>Sunday</v>
      </c>
    </row>
    <row r="81" spans="1:20" x14ac:dyDescent="0.35">
      <c r="A81">
        <v>80</v>
      </c>
      <c r="B81" t="s">
        <v>170</v>
      </c>
      <c r="C81">
        <v>39</v>
      </c>
      <c r="D81">
        <v>387</v>
      </c>
      <c r="E81">
        <v>4</v>
      </c>
      <c r="F81" s="2">
        <v>44928</v>
      </c>
      <c r="G81" s="3">
        <v>0.4632175925925926</v>
      </c>
      <c r="H81" t="s">
        <v>117</v>
      </c>
      <c r="I81">
        <v>11</v>
      </c>
      <c r="J81" s="2">
        <v>44937</v>
      </c>
      <c r="K81" t="s">
        <v>117</v>
      </c>
      <c r="L81" s="3">
        <v>8.7384259259259259E-2</v>
      </c>
      <c r="M81">
        <v>2</v>
      </c>
      <c r="N81" t="s">
        <v>171</v>
      </c>
      <c r="O81" t="s">
        <v>54</v>
      </c>
      <c r="P81">
        <v>9</v>
      </c>
      <c r="Q81">
        <v>9</v>
      </c>
      <c r="R81">
        <f>orders[[#This Row],[products.Price (INR)]]*orders[[#This Row],[Quantity]]</f>
        <v>1548</v>
      </c>
      <c r="S81" t="str">
        <f>TEXT(orders[[#This Row],[Order_Date]],"DDDD")</f>
        <v>Monday</v>
      </c>
      <c r="T81" t="str">
        <f>TEXT(orders[[#This Row],[Delivery_Date]],"DDDD")</f>
        <v>Wednesday</v>
      </c>
    </row>
    <row r="82" spans="1:20" x14ac:dyDescent="0.35">
      <c r="A82">
        <v>81</v>
      </c>
      <c r="B82" t="s">
        <v>172</v>
      </c>
      <c r="C82">
        <v>1</v>
      </c>
      <c r="D82">
        <v>1935</v>
      </c>
      <c r="E82">
        <v>5</v>
      </c>
      <c r="F82" s="2">
        <v>44979</v>
      </c>
      <c r="G82" s="3">
        <v>0.77038194444444441</v>
      </c>
      <c r="H82" t="s">
        <v>29</v>
      </c>
      <c r="I82">
        <v>18</v>
      </c>
      <c r="J82" s="2">
        <v>44988</v>
      </c>
      <c r="K82" t="s">
        <v>30</v>
      </c>
      <c r="L82" s="3">
        <v>0.29828703703703702</v>
      </c>
      <c r="M82">
        <v>7</v>
      </c>
      <c r="N82" t="s">
        <v>173</v>
      </c>
      <c r="O82" t="s">
        <v>54</v>
      </c>
      <c r="P82">
        <v>9</v>
      </c>
      <c r="Q82">
        <v>9</v>
      </c>
      <c r="R82">
        <f>orders[[#This Row],[products.Price (INR)]]*orders[[#This Row],[Quantity]]</f>
        <v>9675</v>
      </c>
      <c r="S82" t="str">
        <f>TEXT(orders[[#This Row],[Order_Date]],"DDDD")</f>
        <v>Wednesday</v>
      </c>
      <c r="T82" t="str">
        <f>TEXT(orders[[#This Row],[Delivery_Date]],"DDDD")</f>
        <v>Friday</v>
      </c>
    </row>
    <row r="83" spans="1:20" x14ac:dyDescent="0.35">
      <c r="A83">
        <v>82</v>
      </c>
      <c r="B83" t="s">
        <v>174</v>
      </c>
      <c r="C83">
        <v>70</v>
      </c>
      <c r="D83">
        <v>866</v>
      </c>
      <c r="E83">
        <v>3</v>
      </c>
      <c r="F83" s="2">
        <v>45142</v>
      </c>
      <c r="G83" s="3">
        <v>0.91811342592592593</v>
      </c>
      <c r="H83" t="s">
        <v>58</v>
      </c>
      <c r="I83">
        <v>22</v>
      </c>
      <c r="J83" s="2">
        <v>45143</v>
      </c>
      <c r="K83" t="s">
        <v>58</v>
      </c>
      <c r="L83" s="3">
        <v>0.58903935185185186</v>
      </c>
      <c r="M83">
        <v>14</v>
      </c>
      <c r="N83" t="s">
        <v>175</v>
      </c>
      <c r="O83" t="s">
        <v>44</v>
      </c>
      <c r="P83">
        <v>1</v>
      </c>
      <c r="Q83">
        <v>1</v>
      </c>
      <c r="R83">
        <f>orders[[#This Row],[products.Price (INR)]]*orders[[#This Row],[Quantity]]</f>
        <v>2598</v>
      </c>
      <c r="S83" t="str">
        <f>TEXT(orders[[#This Row],[Order_Date]],"DDDD")</f>
        <v>Friday</v>
      </c>
      <c r="T83" t="str">
        <f>TEXT(orders[[#This Row],[Delivery_Date]],"DDDD")</f>
        <v>Saturday</v>
      </c>
    </row>
    <row r="84" spans="1:20" x14ac:dyDescent="0.35">
      <c r="A84">
        <v>83</v>
      </c>
      <c r="B84" t="s">
        <v>96</v>
      </c>
      <c r="C84">
        <v>27</v>
      </c>
      <c r="D84">
        <v>548</v>
      </c>
      <c r="E84">
        <v>4</v>
      </c>
      <c r="F84" s="2">
        <v>45161</v>
      </c>
      <c r="G84" s="3">
        <v>0.80001157407407408</v>
      </c>
      <c r="H84" t="s">
        <v>58</v>
      </c>
      <c r="I84">
        <v>19</v>
      </c>
      <c r="J84" s="2">
        <v>45171</v>
      </c>
      <c r="K84" t="s">
        <v>86</v>
      </c>
      <c r="L84" s="3">
        <v>0.61388888888888893</v>
      </c>
      <c r="M84">
        <v>14</v>
      </c>
      <c r="N84" t="s">
        <v>72</v>
      </c>
      <c r="O84" t="s">
        <v>60</v>
      </c>
      <c r="P84">
        <v>10</v>
      </c>
      <c r="Q84">
        <v>10</v>
      </c>
      <c r="R84">
        <f>orders[[#This Row],[products.Price (INR)]]*orders[[#This Row],[Quantity]]</f>
        <v>2192</v>
      </c>
      <c r="S84" t="str">
        <f>TEXT(orders[[#This Row],[Order_Date]],"DDDD")</f>
        <v>Wednesday</v>
      </c>
      <c r="T84" t="str">
        <f>TEXT(orders[[#This Row],[Delivery_Date]],"DDDD")</f>
        <v>Saturday</v>
      </c>
    </row>
    <row r="85" spans="1:20" x14ac:dyDescent="0.35">
      <c r="A85">
        <v>84</v>
      </c>
      <c r="B85" t="s">
        <v>176</v>
      </c>
      <c r="C85">
        <v>47</v>
      </c>
      <c r="D85">
        <v>1638</v>
      </c>
      <c r="E85">
        <v>1</v>
      </c>
      <c r="F85" s="2">
        <v>44989</v>
      </c>
      <c r="G85" s="3">
        <v>0.14710648148148148</v>
      </c>
      <c r="H85" t="s">
        <v>30</v>
      </c>
      <c r="I85">
        <v>3</v>
      </c>
      <c r="J85" s="2">
        <v>44991</v>
      </c>
      <c r="K85" t="s">
        <v>30</v>
      </c>
      <c r="L85" s="3">
        <v>0.29328703703703701</v>
      </c>
      <c r="M85">
        <v>7</v>
      </c>
      <c r="N85" t="s">
        <v>113</v>
      </c>
      <c r="O85" t="s">
        <v>62</v>
      </c>
      <c r="P85">
        <v>2</v>
      </c>
      <c r="Q85">
        <v>2</v>
      </c>
      <c r="R85">
        <f>orders[[#This Row],[products.Price (INR)]]*orders[[#This Row],[Quantity]]</f>
        <v>1638</v>
      </c>
      <c r="S85" t="str">
        <f>TEXT(orders[[#This Row],[Order_Date]],"DDDD")</f>
        <v>Saturday</v>
      </c>
      <c r="T85" t="str">
        <f>TEXT(orders[[#This Row],[Delivery_Date]],"DDDD")</f>
        <v>Monday</v>
      </c>
    </row>
    <row r="86" spans="1:20" x14ac:dyDescent="0.35">
      <c r="A86">
        <v>85</v>
      </c>
      <c r="B86" t="s">
        <v>100</v>
      </c>
      <c r="C86">
        <v>26</v>
      </c>
      <c r="D86">
        <v>289</v>
      </c>
      <c r="E86">
        <v>2</v>
      </c>
      <c r="F86" s="2">
        <v>44989</v>
      </c>
      <c r="G86" s="3">
        <v>0.89953703703703702</v>
      </c>
      <c r="H86" t="s">
        <v>30</v>
      </c>
      <c r="I86">
        <v>21</v>
      </c>
      <c r="J86" s="2">
        <v>44999</v>
      </c>
      <c r="K86" t="s">
        <v>30</v>
      </c>
      <c r="L86" s="3">
        <v>0.61692129629629633</v>
      </c>
      <c r="M86">
        <v>14</v>
      </c>
      <c r="N86" t="s">
        <v>177</v>
      </c>
      <c r="O86" t="s">
        <v>62</v>
      </c>
      <c r="P86">
        <v>10</v>
      </c>
      <c r="Q86">
        <v>10</v>
      </c>
      <c r="R86">
        <f>orders[[#This Row],[products.Price (INR)]]*orders[[#This Row],[Quantity]]</f>
        <v>578</v>
      </c>
      <c r="S86" t="str">
        <f>TEXT(orders[[#This Row],[Order_Date]],"DDDD")</f>
        <v>Saturday</v>
      </c>
      <c r="T86" t="str">
        <f>TEXT(orders[[#This Row],[Delivery_Date]],"DDDD")</f>
        <v>Tuesday</v>
      </c>
    </row>
    <row r="87" spans="1:20" x14ac:dyDescent="0.35">
      <c r="A87">
        <v>86</v>
      </c>
      <c r="B87" t="s">
        <v>151</v>
      </c>
      <c r="C87">
        <v>39</v>
      </c>
      <c r="D87">
        <v>387</v>
      </c>
      <c r="E87">
        <v>4</v>
      </c>
      <c r="F87" s="2">
        <v>45182</v>
      </c>
      <c r="G87" s="3">
        <v>0.47765046296296299</v>
      </c>
      <c r="H87" t="s">
        <v>86</v>
      </c>
      <c r="I87">
        <v>11</v>
      </c>
      <c r="J87" s="2">
        <v>45191</v>
      </c>
      <c r="K87" t="s">
        <v>86</v>
      </c>
      <c r="L87" s="3">
        <v>0.58993055555555551</v>
      </c>
      <c r="M87">
        <v>14</v>
      </c>
      <c r="N87" t="s">
        <v>59</v>
      </c>
      <c r="O87" t="s">
        <v>54</v>
      </c>
      <c r="P87">
        <v>9</v>
      </c>
      <c r="Q87">
        <v>9</v>
      </c>
      <c r="R87">
        <f>orders[[#This Row],[products.Price (INR)]]*orders[[#This Row],[Quantity]]</f>
        <v>1548</v>
      </c>
      <c r="S87" t="str">
        <f>TEXT(orders[[#This Row],[Order_Date]],"DDDD")</f>
        <v>Wednesday</v>
      </c>
      <c r="T87" t="str">
        <f>TEXT(orders[[#This Row],[Delivery_Date]],"DDDD")</f>
        <v>Friday</v>
      </c>
    </row>
    <row r="88" spans="1:20" x14ac:dyDescent="0.35">
      <c r="A88">
        <v>87</v>
      </c>
      <c r="B88" t="s">
        <v>71</v>
      </c>
      <c r="C88">
        <v>2</v>
      </c>
      <c r="D88">
        <v>441</v>
      </c>
      <c r="E88">
        <v>5</v>
      </c>
      <c r="F88" s="2">
        <v>44961</v>
      </c>
      <c r="G88" s="3">
        <v>0.55371527777777774</v>
      </c>
      <c r="H88" t="s">
        <v>29</v>
      </c>
      <c r="I88">
        <v>13</v>
      </c>
      <c r="J88" s="2">
        <v>44968</v>
      </c>
      <c r="K88" t="s">
        <v>29</v>
      </c>
      <c r="L88" s="3">
        <v>0.96291666666666664</v>
      </c>
      <c r="M88">
        <v>23</v>
      </c>
      <c r="N88" t="s">
        <v>178</v>
      </c>
      <c r="O88" t="s">
        <v>49</v>
      </c>
      <c r="P88">
        <v>7</v>
      </c>
      <c r="Q88">
        <v>7</v>
      </c>
      <c r="R88">
        <f>orders[[#This Row],[products.Price (INR)]]*orders[[#This Row],[Quantity]]</f>
        <v>2205</v>
      </c>
      <c r="S88" t="str">
        <f>TEXT(orders[[#This Row],[Order_Date]],"DDDD")</f>
        <v>Saturday</v>
      </c>
      <c r="T88" t="str">
        <f>TEXT(orders[[#This Row],[Delivery_Date]],"DDDD")</f>
        <v>Saturday</v>
      </c>
    </row>
    <row r="89" spans="1:20" x14ac:dyDescent="0.35">
      <c r="A89">
        <v>88</v>
      </c>
      <c r="B89" t="s">
        <v>170</v>
      </c>
      <c r="C89">
        <v>15</v>
      </c>
      <c r="D89">
        <v>1488</v>
      </c>
      <c r="E89">
        <v>4</v>
      </c>
      <c r="F89" s="2">
        <v>45282</v>
      </c>
      <c r="G89" s="3">
        <v>0.41841435185185183</v>
      </c>
      <c r="H89" t="s">
        <v>56</v>
      </c>
      <c r="I89">
        <v>10</v>
      </c>
      <c r="J89" s="2">
        <v>45292</v>
      </c>
      <c r="K89" t="s">
        <v>117</v>
      </c>
      <c r="L89" s="3">
        <v>0.51244212962962965</v>
      </c>
      <c r="M89">
        <v>12</v>
      </c>
      <c r="N89" t="s">
        <v>179</v>
      </c>
      <c r="O89" t="s">
        <v>32</v>
      </c>
      <c r="P89">
        <v>10</v>
      </c>
      <c r="Q89">
        <v>10</v>
      </c>
      <c r="R89">
        <f>orders[[#This Row],[products.Price (INR)]]*orders[[#This Row],[Quantity]]</f>
        <v>5952</v>
      </c>
      <c r="S89" t="str">
        <f>TEXT(orders[[#This Row],[Order_Date]],"DDDD")</f>
        <v>Friday</v>
      </c>
      <c r="T89" t="str">
        <f>TEXT(orders[[#This Row],[Delivery_Date]],"DDDD")</f>
        <v>Monday</v>
      </c>
    </row>
    <row r="90" spans="1:20" x14ac:dyDescent="0.35">
      <c r="A90">
        <v>89</v>
      </c>
      <c r="B90" t="s">
        <v>180</v>
      </c>
      <c r="C90">
        <v>3</v>
      </c>
      <c r="D90">
        <v>1534</v>
      </c>
      <c r="E90">
        <v>5</v>
      </c>
      <c r="F90" s="2">
        <v>44969</v>
      </c>
      <c r="G90" s="3">
        <v>0.9561574074074074</v>
      </c>
      <c r="H90" t="s">
        <v>29</v>
      </c>
      <c r="I90">
        <v>22</v>
      </c>
      <c r="J90" s="2">
        <v>44970</v>
      </c>
      <c r="K90" t="s">
        <v>29</v>
      </c>
      <c r="L90" s="3">
        <v>0.61228009259259264</v>
      </c>
      <c r="M90">
        <v>14</v>
      </c>
      <c r="N90" t="s">
        <v>181</v>
      </c>
      <c r="O90" t="s">
        <v>49</v>
      </c>
      <c r="P90">
        <v>1</v>
      </c>
      <c r="Q90">
        <v>1</v>
      </c>
      <c r="R90">
        <f>orders[[#This Row],[products.Price (INR)]]*orders[[#This Row],[Quantity]]</f>
        <v>7670</v>
      </c>
      <c r="S90" t="str">
        <f>TEXT(orders[[#This Row],[Order_Date]],"DDDD")</f>
        <v>Sunday</v>
      </c>
      <c r="T90" t="str">
        <f>TEXT(orders[[#This Row],[Delivery_Date]],"DDDD")</f>
        <v>Monday</v>
      </c>
    </row>
    <row r="91" spans="1:20" x14ac:dyDescent="0.35">
      <c r="A91">
        <v>90</v>
      </c>
      <c r="B91" t="s">
        <v>129</v>
      </c>
      <c r="C91">
        <v>41</v>
      </c>
      <c r="D91">
        <v>1977</v>
      </c>
      <c r="E91">
        <v>3</v>
      </c>
      <c r="F91" s="2">
        <v>45239</v>
      </c>
      <c r="G91" s="3">
        <v>0.87101851851851853</v>
      </c>
      <c r="H91" t="s">
        <v>37</v>
      </c>
      <c r="I91">
        <v>20</v>
      </c>
      <c r="J91" s="2">
        <v>45248</v>
      </c>
      <c r="K91" t="s">
        <v>37</v>
      </c>
      <c r="L91" s="3">
        <v>0.74207175925925928</v>
      </c>
      <c r="M91">
        <v>17</v>
      </c>
      <c r="N91" t="s">
        <v>182</v>
      </c>
      <c r="O91" t="s">
        <v>39</v>
      </c>
      <c r="P91">
        <v>9</v>
      </c>
      <c r="Q91">
        <v>9</v>
      </c>
      <c r="R91">
        <f>orders[[#This Row],[products.Price (INR)]]*orders[[#This Row],[Quantity]]</f>
        <v>5931</v>
      </c>
      <c r="S91" t="str">
        <f>TEXT(orders[[#This Row],[Order_Date]],"DDDD")</f>
        <v>Thursday</v>
      </c>
      <c r="T91" t="str">
        <f>TEXT(orders[[#This Row],[Delivery_Date]],"DDDD")</f>
        <v>Saturday</v>
      </c>
    </row>
    <row r="92" spans="1:20" x14ac:dyDescent="0.35">
      <c r="A92">
        <v>91</v>
      </c>
      <c r="B92" t="s">
        <v>183</v>
      </c>
      <c r="C92">
        <v>6</v>
      </c>
      <c r="D92">
        <v>1112</v>
      </c>
      <c r="E92">
        <v>2</v>
      </c>
      <c r="F92" s="2">
        <v>44984</v>
      </c>
      <c r="G92" s="3">
        <v>0.5784259259259259</v>
      </c>
      <c r="H92" t="s">
        <v>29</v>
      </c>
      <c r="I92">
        <v>13</v>
      </c>
      <c r="J92" s="2">
        <v>44990</v>
      </c>
      <c r="K92" t="s">
        <v>30</v>
      </c>
      <c r="L92" s="3">
        <v>0.55792824074074077</v>
      </c>
      <c r="M92">
        <v>13</v>
      </c>
      <c r="N92" t="s">
        <v>184</v>
      </c>
      <c r="O92" t="s">
        <v>62</v>
      </c>
      <c r="P92">
        <v>6</v>
      </c>
      <c r="Q92">
        <v>6</v>
      </c>
      <c r="R92">
        <f>orders[[#This Row],[products.Price (INR)]]*orders[[#This Row],[Quantity]]</f>
        <v>2224</v>
      </c>
      <c r="S92" t="str">
        <f>TEXT(orders[[#This Row],[Order_Date]],"DDDD")</f>
        <v>Monday</v>
      </c>
      <c r="T92" t="str">
        <f>TEXT(orders[[#This Row],[Delivery_Date]],"DDDD")</f>
        <v>Sunday</v>
      </c>
    </row>
    <row r="93" spans="1:20" x14ac:dyDescent="0.35">
      <c r="A93">
        <v>92</v>
      </c>
      <c r="B93" t="s">
        <v>185</v>
      </c>
      <c r="C93">
        <v>18</v>
      </c>
      <c r="D93">
        <v>781</v>
      </c>
      <c r="E93">
        <v>5</v>
      </c>
      <c r="F93" s="2">
        <v>45061</v>
      </c>
      <c r="G93" s="3">
        <v>7.8472222222222224E-3</v>
      </c>
      <c r="H93" t="s">
        <v>66</v>
      </c>
      <c r="I93">
        <v>0</v>
      </c>
      <c r="J93" s="2">
        <v>45071</v>
      </c>
      <c r="K93" t="s">
        <v>66</v>
      </c>
      <c r="L93" s="3">
        <v>0.47077546296296297</v>
      </c>
      <c r="M93">
        <v>11</v>
      </c>
      <c r="N93" t="s">
        <v>186</v>
      </c>
      <c r="O93" t="s">
        <v>44</v>
      </c>
      <c r="P93">
        <v>10</v>
      </c>
      <c r="Q93">
        <v>10</v>
      </c>
      <c r="R93">
        <f>orders[[#This Row],[products.Price (INR)]]*orders[[#This Row],[Quantity]]</f>
        <v>3905</v>
      </c>
      <c r="S93" t="str">
        <f>TEXT(orders[[#This Row],[Order_Date]],"DDDD")</f>
        <v>Monday</v>
      </c>
      <c r="T93" t="str">
        <f>TEXT(orders[[#This Row],[Delivery_Date]],"DDDD")</f>
        <v>Thursday</v>
      </c>
    </row>
    <row r="94" spans="1:20" x14ac:dyDescent="0.35">
      <c r="A94">
        <v>93</v>
      </c>
      <c r="B94" t="s">
        <v>81</v>
      </c>
      <c r="C94">
        <v>24</v>
      </c>
      <c r="D94">
        <v>535</v>
      </c>
      <c r="E94">
        <v>4</v>
      </c>
      <c r="F94" s="2">
        <v>45047</v>
      </c>
      <c r="G94" s="3">
        <v>0.74373842592592587</v>
      </c>
      <c r="H94" t="s">
        <v>66</v>
      </c>
      <c r="I94">
        <v>17</v>
      </c>
      <c r="J94" s="2">
        <v>45049</v>
      </c>
      <c r="K94" t="s">
        <v>66</v>
      </c>
      <c r="L94" s="3">
        <v>0.77495370370370376</v>
      </c>
      <c r="M94">
        <v>18</v>
      </c>
      <c r="N94" t="s">
        <v>187</v>
      </c>
      <c r="O94" t="s">
        <v>44</v>
      </c>
      <c r="P94">
        <v>2</v>
      </c>
      <c r="Q94">
        <v>2</v>
      </c>
      <c r="R94">
        <f>orders[[#This Row],[products.Price (INR)]]*orders[[#This Row],[Quantity]]</f>
        <v>2140</v>
      </c>
      <c r="S94" t="str">
        <f>TEXT(orders[[#This Row],[Order_Date]],"DDDD")</f>
        <v>Monday</v>
      </c>
      <c r="T94" t="str">
        <f>TEXT(orders[[#This Row],[Delivery_Date]],"DDDD")</f>
        <v>Wednesday</v>
      </c>
    </row>
    <row r="95" spans="1:20" x14ac:dyDescent="0.35">
      <c r="A95">
        <v>94</v>
      </c>
      <c r="B95" t="s">
        <v>91</v>
      </c>
      <c r="C95">
        <v>69</v>
      </c>
      <c r="D95">
        <v>998</v>
      </c>
      <c r="E95">
        <v>5</v>
      </c>
      <c r="F95" s="2">
        <v>44987</v>
      </c>
      <c r="G95" s="3">
        <v>0.61884259259259256</v>
      </c>
      <c r="H95" t="s">
        <v>30</v>
      </c>
      <c r="I95">
        <v>14</v>
      </c>
      <c r="J95" s="2">
        <v>44996</v>
      </c>
      <c r="K95" t="s">
        <v>30</v>
      </c>
      <c r="L95" s="3">
        <v>0.34362268518518518</v>
      </c>
      <c r="M95">
        <v>8</v>
      </c>
      <c r="N95" t="s">
        <v>188</v>
      </c>
      <c r="O95" t="s">
        <v>62</v>
      </c>
      <c r="P95">
        <v>9</v>
      </c>
      <c r="Q95">
        <v>9</v>
      </c>
      <c r="R95">
        <f>orders[[#This Row],[products.Price (INR)]]*orders[[#This Row],[Quantity]]</f>
        <v>4990</v>
      </c>
      <c r="S95" t="str">
        <f>TEXT(orders[[#This Row],[Order_Date]],"DDDD")</f>
        <v>Thursday</v>
      </c>
      <c r="T95" t="str">
        <f>TEXT(orders[[#This Row],[Delivery_Date]],"DDDD")</f>
        <v>Saturday</v>
      </c>
    </row>
    <row r="96" spans="1:20" x14ac:dyDescent="0.35">
      <c r="A96">
        <v>95</v>
      </c>
      <c r="B96" t="s">
        <v>189</v>
      </c>
      <c r="C96">
        <v>70</v>
      </c>
      <c r="D96">
        <v>866</v>
      </c>
      <c r="E96">
        <v>4</v>
      </c>
      <c r="F96" s="2">
        <v>45075</v>
      </c>
      <c r="G96" s="3">
        <v>0.3296412037037037</v>
      </c>
      <c r="H96" t="s">
        <v>66</v>
      </c>
      <c r="I96">
        <v>7</v>
      </c>
      <c r="J96" s="2">
        <v>45080</v>
      </c>
      <c r="K96" t="s">
        <v>130</v>
      </c>
      <c r="L96" s="3">
        <v>0.30315972222222221</v>
      </c>
      <c r="M96">
        <v>7</v>
      </c>
      <c r="N96" t="s">
        <v>190</v>
      </c>
      <c r="O96" t="s">
        <v>44</v>
      </c>
      <c r="P96">
        <v>5</v>
      </c>
      <c r="Q96">
        <v>5</v>
      </c>
      <c r="R96">
        <f>orders[[#This Row],[products.Price (INR)]]*orders[[#This Row],[Quantity]]</f>
        <v>3464</v>
      </c>
      <c r="S96" t="str">
        <f>TEXT(orders[[#This Row],[Order_Date]],"DDDD")</f>
        <v>Monday</v>
      </c>
      <c r="T96" t="str">
        <f>TEXT(orders[[#This Row],[Delivery_Date]],"DDDD")</f>
        <v>Saturday</v>
      </c>
    </row>
    <row r="97" spans="1:20" x14ac:dyDescent="0.35">
      <c r="A97">
        <v>96</v>
      </c>
      <c r="B97" t="s">
        <v>91</v>
      </c>
      <c r="C97">
        <v>25</v>
      </c>
      <c r="D97">
        <v>1202</v>
      </c>
      <c r="E97">
        <v>3</v>
      </c>
      <c r="F97" s="2">
        <v>44999</v>
      </c>
      <c r="G97" s="3">
        <v>0.62524305555555559</v>
      </c>
      <c r="H97" t="s">
        <v>30</v>
      </c>
      <c r="I97">
        <v>15</v>
      </c>
      <c r="J97" s="2">
        <v>45008</v>
      </c>
      <c r="K97" t="s">
        <v>30</v>
      </c>
      <c r="L97" s="3">
        <v>0.37229166666666669</v>
      </c>
      <c r="M97">
        <v>8</v>
      </c>
      <c r="N97" t="s">
        <v>191</v>
      </c>
      <c r="O97" t="s">
        <v>32</v>
      </c>
      <c r="P97">
        <v>9</v>
      </c>
      <c r="Q97">
        <v>9</v>
      </c>
      <c r="R97">
        <f>orders[[#This Row],[products.Price (INR)]]*orders[[#This Row],[Quantity]]</f>
        <v>3606</v>
      </c>
      <c r="S97" t="str">
        <f>TEXT(orders[[#This Row],[Order_Date]],"DDDD")</f>
        <v>Tuesday</v>
      </c>
      <c r="T97" t="str">
        <f>TEXT(orders[[#This Row],[Delivery_Date]],"DDDD")</f>
        <v>Thursday</v>
      </c>
    </row>
    <row r="98" spans="1:20" x14ac:dyDescent="0.35">
      <c r="A98">
        <v>97</v>
      </c>
      <c r="B98" t="s">
        <v>100</v>
      </c>
      <c r="C98">
        <v>41</v>
      </c>
      <c r="D98">
        <v>1977</v>
      </c>
      <c r="E98">
        <v>1</v>
      </c>
      <c r="F98" s="2">
        <v>45233</v>
      </c>
      <c r="G98" s="3">
        <v>0.84134259259259259</v>
      </c>
      <c r="H98" t="s">
        <v>37</v>
      </c>
      <c r="I98">
        <v>20</v>
      </c>
      <c r="J98" s="2">
        <v>45238</v>
      </c>
      <c r="K98" t="s">
        <v>37</v>
      </c>
      <c r="L98" s="3">
        <v>6.626157407407407E-2</v>
      </c>
      <c r="M98">
        <v>1</v>
      </c>
      <c r="N98" t="s">
        <v>46</v>
      </c>
      <c r="O98" t="s">
        <v>39</v>
      </c>
      <c r="P98">
        <v>5</v>
      </c>
      <c r="Q98">
        <v>5</v>
      </c>
      <c r="R98">
        <f>orders[[#This Row],[products.Price (INR)]]*orders[[#This Row],[Quantity]]</f>
        <v>1977</v>
      </c>
      <c r="S98" t="str">
        <f>TEXT(orders[[#This Row],[Order_Date]],"DDDD")</f>
        <v>Friday</v>
      </c>
      <c r="T98" t="str">
        <f>TEXT(orders[[#This Row],[Delivery_Date]],"DDDD")</f>
        <v>Wednesday</v>
      </c>
    </row>
    <row r="99" spans="1:20" x14ac:dyDescent="0.35">
      <c r="A99">
        <v>98</v>
      </c>
      <c r="B99" t="s">
        <v>156</v>
      </c>
      <c r="C99">
        <v>8</v>
      </c>
      <c r="D99">
        <v>252</v>
      </c>
      <c r="E99">
        <v>1</v>
      </c>
      <c r="F99" s="2">
        <v>45229</v>
      </c>
      <c r="G99" s="3">
        <v>0.6430555555555556</v>
      </c>
      <c r="H99" t="s">
        <v>94</v>
      </c>
      <c r="I99">
        <v>15</v>
      </c>
      <c r="J99" s="2">
        <v>45231</v>
      </c>
      <c r="K99" t="s">
        <v>37</v>
      </c>
      <c r="L99" s="3">
        <v>0.69060185185185186</v>
      </c>
      <c r="M99">
        <v>16</v>
      </c>
      <c r="N99" t="s">
        <v>118</v>
      </c>
      <c r="O99" t="s">
        <v>32</v>
      </c>
      <c r="P99">
        <v>2</v>
      </c>
      <c r="Q99">
        <v>2</v>
      </c>
      <c r="R99">
        <f>orders[[#This Row],[products.Price (INR)]]*orders[[#This Row],[Quantity]]</f>
        <v>252</v>
      </c>
      <c r="S99" t="str">
        <f>TEXT(orders[[#This Row],[Order_Date]],"DDDD")</f>
        <v>Monday</v>
      </c>
      <c r="T99" t="str">
        <f>TEXT(orders[[#This Row],[Delivery_Date]],"DDDD")</f>
        <v>Wednesday</v>
      </c>
    </row>
    <row r="100" spans="1:20" x14ac:dyDescent="0.35">
      <c r="A100">
        <v>99</v>
      </c>
      <c r="B100" t="s">
        <v>136</v>
      </c>
      <c r="C100">
        <v>38</v>
      </c>
      <c r="D100">
        <v>562</v>
      </c>
      <c r="E100">
        <v>3</v>
      </c>
      <c r="F100" s="2">
        <v>45234</v>
      </c>
      <c r="G100" s="3">
        <v>0.58386574074074071</v>
      </c>
      <c r="H100" t="s">
        <v>37</v>
      </c>
      <c r="I100">
        <v>14</v>
      </c>
      <c r="J100" s="2">
        <v>45235</v>
      </c>
      <c r="K100" t="s">
        <v>37</v>
      </c>
      <c r="L100" s="3">
        <v>0.65599537037037037</v>
      </c>
      <c r="M100">
        <v>15</v>
      </c>
      <c r="N100" t="s">
        <v>192</v>
      </c>
      <c r="O100" t="s">
        <v>44</v>
      </c>
      <c r="P100">
        <v>1</v>
      </c>
      <c r="Q100">
        <v>1</v>
      </c>
      <c r="R100">
        <f>orders[[#This Row],[products.Price (INR)]]*orders[[#This Row],[Quantity]]</f>
        <v>1686</v>
      </c>
      <c r="S100" t="str">
        <f>TEXT(orders[[#This Row],[Order_Date]],"DDDD")</f>
        <v>Saturday</v>
      </c>
      <c r="T100" t="str">
        <f>TEXT(orders[[#This Row],[Delivery_Date]],"DDDD")</f>
        <v>Sunday</v>
      </c>
    </row>
    <row r="101" spans="1:20" x14ac:dyDescent="0.35">
      <c r="A101">
        <v>100</v>
      </c>
      <c r="B101" t="s">
        <v>71</v>
      </c>
      <c r="C101">
        <v>42</v>
      </c>
      <c r="D101">
        <v>1744</v>
      </c>
      <c r="E101">
        <v>5</v>
      </c>
      <c r="F101" s="2">
        <v>45055</v>
      </c>
      <c r="G101" s="3">
        <v>0.24313657407407407</v>
      </c>
      <c r="H101" t="s">
        <v>66</v>
      </c>
      <c r="I101">
        <v>5</v>
      </c>
      <c r="J101" s="2">
        <v>45063</v>
      </c>
      <c r="K101" t="s">
        <v>66</v>
      </c>
      <c r="L101" s="3">
        <v>0.22946759259259258</v>
      </c>
      <c r="M101">
        <v>5</v>
      </c>
      <c r="N101" t="s">
        <v>193</v>
      </c>
      <c r="O101" t="s">
        <v>54</v>
      </c>
      <c r="P101">
        <v>8</v>
      </c>
      <c r="Q101">
        <v>8</v>
      </c>
      <c r="R101">
        <f>orders[[#This Row],[products.Price (INR)]]*orders[[#This Row],[Quantity]]</f>
        <v>8720</v>
      </c>
      <c r="S101" t="str">
        <f>TEXT(orders[[#This Row],[Order_Date]],"DDDD")</f>
        <v>Tuesday</v>
      </c>
      <c r="T101" t="str">
        <f>TEXT(orders[[#This Row],[Delivery_Date]],"DDDD")</f>
        <v>Wednesday</v>
      </c>
    </row>
    <row r="102" spans="1:20" x14ac:dyDescent="0.35">
      <c r="A102">
        <v>101</v>
      </c>
      <c r="B102" t="s">
        <v>93</v>
      </c>
      <c r="C102">
        <v>70</v>
      </c>
      <c r="D102">
        <v>866</v>
      </c>
      <c r="E102">
        <v>4</v>
      </c>
      <c r="F102" s="2">
        <v>45096</v>
      </c>
      <c r="G102" s="3">
        <v>0.16449074074074074</v>
      </c>
      <c r="H102" t="s">
        <v>130</v>
      </c>
      <c r="I102">
        <v>3</v>
      </c>
      <c r="J102" s="2">
        <v>45098</v>
      </c>
      <c r="K102" t="s">
        <v>130</v>
      </c>
      <c r="L102" s="3">
        <v>0.26292824074074073</v>
      </c>
      <c r="M102">
        <v>6</v>
      </c>
      <c r="N102" t="s">
        <v>99</v>
      </c>
      <c r="O102" t="s">
        <v>44</v>
      </c>
      <c r="P102">
        <v>2</v>
      </c>
      <c r="Q102">
        <v>2</v>
      </c>
      <c r="R102">
        <f>orders[[#This Row],[products.Price (INR)]]*orders[[#This Row],[Quantity]]</f>
        <v>3464</v>
      </c>
      <c r="S102" t="str">
        <f>TEXT(orders[[#This Row],[Order_Date]],"DDDD")</f>
        <v>Monday</v>
      </c>
      <c r="T102" t="str">
        <f>TEXT(orders[[#This Row],[Delivery_Date]],"DDDD")</f>
        <v>Wednesday</v>
      </c>
    </row>
    <row r="103" spans="1:20" x14ac:dyDescent="0.35">
      <c r="A103">
        <v>102</v>
      </c>
      <c r="B103" t="s">
        <v>194</v>
      </c>
      <c r="C103">
        <v>10</v>
      </c>
      <c r="D103">
        <v>259</v>
      </c>
      <c r="E103">
        <v>3</v>
      </c>
      <c r="F103" s="2">
        <v>45227</v>
      </c>
      <c r="G103" s="3">
        <v>0.81543981481481487</v>
      </c>
      <c r="H103" t="s">
        <v>94</v>
      </c>
      <c r="I103">
        <v>19</v>
      </c>
      <c r="J103" s="2">
        <v>45236</v>
      </c>
      <c r="K103" t="s">
        <v>37</v>
      </c>
      <c r="L103" s="3">
        <v>0.29623842592592592</v>
      </c>
      <c r="M103">
        <v>7</v>
      </c>
      <c r="N103" t="s">
        <v>195</v>
      </c>
      <c r="O103" t="s">
        <v>44</v>
      </c>
      <c r="P103">
        <v>9</v>
      </c>
      <c r="Q103">
        <v>9</v>
      </c>
      <c r="R103">
        <f>orders[[#This Row],[products.Price (INR)]]*orders[[#This Row],[Quantity]]</f>
        <v>777</v>
      </c>
      <c r="S103" t="str">
        <f>TEXT(orders[[#This Row],[Order_Date]],"DDDD")</f>
        <v>Saturday</v>
      </c>
      <c r="T103" t="str">
        <f>TEXT(orders[[#This Row],[Delivery_Date]],"DDDD")</f>
        <v>Monday</v>
      </c>
    </row>
    <row r="104" spans="1:20" x14ac:dyDescent="0.35">
      <c r="A104">
        <v>103</v>
      </c>
      <c r="B104" t="s">
        <v>74</v>
      </c>
      <c r="C104">
        <v>18</v>
      </c>
      <c r="D104">
        <v>781</v>
      </c>
      <c r="E104">
        <v>3</v>
      </c>
      <c r="F104" s="2">
        <v>44958</v>
      </c>
      <c r="G104" s="3">
        <v>0.51734953703703701</v>
      </c>
      <c r="H104" t="s">
        <v>29</v>
      </c>
      <c r="I104">
        <v>12</v>
      </c>
      <c r="J104" s="2">
        <v>44965</v>
      </c>
      <c r="K104" t="s">
        <v>29</v>
      </c>
      <c r="L104" s="3">
        <v>0.95253472222222224</v>
      </c>
      <c r="M104">
        <v>22</v>
      </c>
      <c r="N104" t="s">
        <v>196</v>
      </c>
      <c r="O104" t="s">
        <v>44</v>
      </c>
      <c r="P104">
        <v>7</v>
      </c>
      <c r="Q104">
        <v>7</v>
      </c>
      <c r="R104">
        <f>orders[[#This Row],[products.Price (INR)]]*orders[[#This Row],[Quantity]]</f>
        <v>2343</v>
      </c>
      <c r="S104" t="str">
        <f>TEXT(orders[[#This Row],[Order_Date]],"DDDD")</f>
        <v>Wednesday</v>
      </c>
      <c r="T104" t="str">
        <f>TEXT(orders[[#This Row],[Delivery_Date]],"DDDD")</f>
        <v>Wednesday</v>
      </c>
    </row>
    <row r="105" spans="1:20" x14ac:dyDescent="0.35">
      <c r="A105">
        <v>104</v>
      </c>
      <c r="B105" t="s">
        <v>197</v>
      </c>
      <c r="C105">
        <v>51</v>
      </c>
      <c r="D105">
        <v>1084</v>
      </c>
      <c r="E105">
        <v>3</v>
      </c>
      <c r="F105" s="2">
        <v>45289</v>
      </c>
      <c r="G105" s="3">
        <v>7.3252314814814812E-2</v>
      </c>
      <c r="H105" t="s">
        <v>56</v>
      </c>
      <c r="I105">
        <v>1</v>
      </c>
      <c r="J105" s="2">
        <v>45296</v>
      </c>
      <c r="K105" t="s">
        <v>117</v>
      </c>
      <c r="L105" s="3">
        <v>1.074074074074074E-2</v>
      </c>
      <c r="M105">
        <v>0</v>
      </c>
      <c r="N105" t="s">
        <v>198</v>
      </c>
      <c r="O105" t="s">
        <v>54</v>
      </c>
      <c r="P105">
        <v>7</v>
      </c>
      <c r="Q105">
        <v>7</v>
      </c>
      <c r="R105">
        <f>orders[[#This Row],[products.Price (INR)]]*orders[[#This Row],[Quantity]]</f>
        <v>3252</v>
      </c>
      <c r="S105" t="str">
        <f>TEXT(orders[[#This Row],[Order_Date]],"DDDD")</f>
        <v>Friday</v>
      </c>
      <c r="T105" t="str">
        <f>TEXT(orders[[#This Row],[Delivery_Date]],"DDDD")</f>
        <v>Friday</v>
      </c>
    </row>
    <row r="106" spans="1:20" x14ac:dyDescent="0.35">
      <c r="A106">
        <v>105</v>
      </c>
      <c r="B106" t="s">
        <v>84</v>
      </c>
      <c r="C106">
        <v>36</v>
      </c>
      <c r="D106">
        <v>203</v>
      </c>
      <c r="E106">
        <v>2</v>
      </c>
      <c r="F106" s="2">
        <v>44968</v>
      </c>
      <c r="G106" s="3">
        <v>0.12333333333333334</v>
      </c>
      <c r="H106" t="s">
        <v>29</v>
      </c>
      <c r="I106">
        <v>2</v>
      </c>
      <c r="J106" s="2">
        <v>44978</v>
      </c>
      <c r="K106" t="s">
        <v>29</v>
      </c>
      <c r="L106" s="3">
        <v>6.5393518518518517E-2</v>
      </c>
      <c r="M106">
        <v>1</v>
      </c>
      <c r="N106" t="s">
        <v>126</v>
      </c>
      <c r="O106" t="s">
        <v>44</v>
      </c>
      <c r="P106">
        <v>10</v>
      </c>
      <c r="Q106">
        <v>10</v>
      </c>
      <c r="R106">
        <f>orders[[#This Row],[products.Price (INR)]]*orders[[#This Row],[Quantity]]</f>
        <v>406</v>
      </c>
      <c r="S106" t="str">
        <f>TEXT(orders[[#This Row],[Order_Date]],"DDDD")</f>
        <v>Saturday</v>
      </c>
      <c r="T106" t="str">
        <f>TEXT(orders[[#This Row],[Delivery_Date]],"DDDD")</f>
        <v>Tuesday</v>
      </c>
    </row>
    <row r="107" spans="1:20" x14ac:dyDescent="0.35">
      <c r="A107">
        <v>106</v>
      </c>
      <c r="B107" t="s">
        <v>50</v>
      </c>
      <c r="C107">
        <v>41</v>
      </c>
      <c r="D107">
        <v>1977</v>
      </c>
      <c r="E107">
        <v>2</v>
      </c>
      <c r="F107" s="2">
        <v>45236</v>
      </c>
      <c r="G107" s="3">
        <v>0.74706018518518513</v>
      </c>
      <c r="H107" t="s">
        <v>37</v>
      </c>
      <c r="I107">
        <v>17</v>
      </c>
      <c r="J107" s="2">
        <v>45238</v>
      </c>
      <c r="K107" t="s">
        <v>37</v>
      </c>
      <c r="L107" s="3">
        <v>0.95865740740740746</v>
      </c>
      <c r="M107">
        <v>23</v>
      </c>
      <c r="N107" t="s">
        <v>199</v>
      </c>
      <c r="O107" t="s">
        <v>39</v>
      </c>
      <c r="P107">
        <v>2</v>
      </c>
      <c r="Q107">
        <v>2</v>
      </c>
      <c r="R107">
        <f>orders[[#This Row],[products.Price (INR)]]*orders[[#This Row],[Quantity]]</f>
        <v>3954</v>
      </c>
      <c r="S107" t="str">
        <f>TEXT(orders[[#This Row],[Order_Date]],"DDDD")</f>
        <v>Monday</v>
      </c>
      <c r="T107" t="str">
        <f>TEXT(orders[[#This Row],[Delivery_Date]],"DDDD")</f>
        <v>Wednesday</v>
      </c>
    </row>
    <row r="108" spans="1:20" x14ac:dyDescent="0.35">
      <c r="A108">
        <v>107</v>
      </c>
      <c r="B108" t="s">
        <v>100</v>
      </c>
      <c r="C108">
        <v>4</v>
      </c>
      <c r="D108">
        <v>1199</v>
      </c>
      <c r="E108">
        <v>3</v>
      </c>
      <c r="F108" s="2">
        <v>45236</v>
      </c>
      <c r="G108" s="3">
        <v>0.42924768518518519</v>
      </c>
      <c r="H108" t="s">
        <v>37</v>
      </c>
      <c r="I108">
        <v>10</v>
      </c>
      <c r="J108" s="2">
        <v>45242</v>
      </c>
      <c r="K108" t="s">
        <v>37</v>
      </c>
      <c r="L108" s="3">
        <v>0.5974652777777778</v>
      </c>
      <c r="M108">
        <v>14</v>
      </c>
      <c r="N108" t="s">
        <v>200</v>
      </c>
      <c r="O108" t="s">
        <v>39</v>
      </c>
      <c r="P108">
        <v>6</v>
      </c>
      <c r="Q108">
        <v>6</v>
      </c>
      <c r="R108">
        <f>orders[[#This Row],[products.Price (INR)]]*orders[[#This Row],[Quantity]]</f>
        <v>3597</v>
      </c>
      <c r="S108" t="str">
        <f>TEXT(orders[[#This Row],[Order_Date]],"DDDD")</f>
        <v>Monday</v>
      </c>
      <c r="T108" t="str">
        <f>TEXT(orders[[#This Row],[Delivery_Date]],"DDDD")</f>
        <v>Sunday</v>
      </c>
    </row>
    <row r="109" spans="1:20" x14ac:dyDescent="0.35">
      <c r="A109">
        <v>108</v>
      </c>
      <c r="B109" t="s">
        <v>42</v>
      </c>
      <c r="C109">
        <v>26</v>
      </c>
      <c r="D109">
        <v>289</v>
      </c>
      <c r="E109">
        <v>4</v>
      </c>
      <c r="F109" s="2">
        <v>44984</v>
      </c>
      <c r="G109" s="3">
        <v>0.37738425925925928</v>
      </c>
      <c r="H109" t="s">
        <v>29</v>
      </c>
      <c r="I109">
        <v>9</v>
      </c>
      <c r="J109" s="2">
        <v>44990</v>
      </c>
      <c r="K109" t="s">
        <v>30</v>
      </c>
      <c r="L109" s="3">
        <v>0.33547453703703706</v>
      </c>
      <c r="M109">
        <v>8</v>
      </c>
      <c r="N109" t="s">
        <v>201</v>
      </c>
      <c r="O109" t="s">
        <v>62</v>
      </c>
      <c r="P109">
        <v>6</v>
      </c>
      <c r="Q109">
        <v>6</v>
      </c>
      <c r="R109">
        <f>orders[[#This Row],[products.Price (INR)]]*orders[[#This Row],[Quantity]]</f>
        <v>1156</v>
      </c>
      <c r="S109" t="str">
        <f>TEXT(orders[[#This Row],[Order_Date]],"DDDD")</f>
        <v>Monday</v>
      </c>
      <c r="T109" t="str">
        <f>TEXT(orders[[#This Row],[Delivery_Date]],"DDDD")</f>
        <v>Sunday</v>
      </c>
    </row>
    <row r="110" spans="1:20" x14ac:dyDescent="0.35">
      <c r="A110">
        <v>109</v>
      </c>
      <c r="B110" t="s">
        <v>63</v>
      </c>
      <c r="C110">
        <v>50</v>
      </c>
      <c r="D110">
        <v>422</v>
      </c>
      <c r="E110">
        <v>5</v>
      </c>
      <c r="F110" s="2">
        <v>44984</v>
      </c>
      <c r="G110" s="3">
        <v>0.64986111111111111</v>
      </c>
      <c r="H110" t="s">
        <v>29</v>
      </c>
      <c r="I110">
        <v>15</v>
      </c>
      <c r="J110" s="2">
        <v>44986</v>
      </c>
      <c r="K110" t="s">
        <v>30</v>
      </c>
      <c r="L110" s="3">
        <v>0.3603703703703704</v>
      </c>
      <c r="M110">
        <v>8</v>
      </c>
      <c r="N110" t="s">
        <v>105</v>
      </c>
      <c r="O110" t="s">
        <v>62</v>
      </c>
      <c r="P110">
        <v>2</v>
      </c>
      <c r="Q110">
        <v>2</v>
      </c>
      <c r="R110">
        <f>orders[[#This Row],[products.Price (INR)]]*orders[[#This Row],[Quantity]]</f>
        <v>2110</v>
      </c>
      <c r="S110" t="str">
        <f>TEXT(orders[[#This Row],[Order_Date]],"DDDD")</f>
        <v>Monday</v>
      </c>
      <c r="T110" t="str">
        <f>TEXT(orders[[#This Row],[Delivery_Date]],"DDDD")</f>
        <v>Wednesday</v>
      </c>
    </row>
    <row r="111" spans="1:20" x14ac:dyDescent="0.35">
      <c r="A111">
        <v>110</v>
      </c>
      <c r="B111" t="s">
        <v>202</v>
      </c>
      <c r="C111">
        <v>26</v>
      </c>
      <c r="D111">
        <v>289</v>
      </c>
      <c r="E111">
        <v>2</v>
      </c>
      <c r="F111" s="2">
        <v>44989</v>
      </c>
      <c r="G111" s="3">
        <v>0.4748148148148148</v>
      </c>
      <c r="H111" t="s">
        <v>30</v>
      </c>
      <c r="I111">
        <v>11</v>
      </c>
      <c r="J111" s="2">
        <v>44998</v>
      </c>
      <c r="K111" t="s">
        <v>30</v>
      </c>
      <c r="L111" s="3">
        <v>0.35244212962962962</v>
      </c>
      <c r="M111">
        <v>8</v>
      </c>
      <c r="N111" t="s">
        <v>203</v>
      </c>
      <c r="O111" t="s">
        <v>62</v>
      </c>
      <c r="P111">
        <v>9</v>
      </c>
      <c r="Q111">
        <v>9</v>
      </c>
      <c r="R111">
        <f>orders[[#This Row],[products.Price (INR)]]*orders[[#This Row],[Quantity]]</f>
        <v>578</v>
      </c>
      <c r="S111" t="str">
        <f>TEXT(orders[[#This Row],[Order_Date]],"DDDD")</f>
        <v>Saturday</v>
      </c>
      <c r="T111" t="str">
        <f>TEXT(orders[[#This Row],[Delivery_Date]],"DDDD")</f>
        <v>Monday</v>
      </c>
    </row>
    <row r="112" spans="1:20" x14ac:dyDescent="0.35">
      <c r="A112">
        <v>111</v>
      </c>
      <c r="B112" t="s">
        <v>65</v>
      </c>
      <c r="C112">
        <v>8</v>
      </c>
      <c r="D112">
        <v>252</v>
      </c>
      <c r="E112">
        <v>3</v>
      </c>
      <c r="F112" s="2">
        <v>45098</v>
      </c>
      <c r="G112" s="3">
        <v>0.59649305555555554</v>
      </c>
      <c r="H112" t="s">
        <v>130</v>
      </c>
      <c r="I112">
        <v>14</v>
      </c>
      <c r="J112" s="2">
        <v>45102</v>
      </c>
      <c r="K112" t="s">
        <v>130</v>
      </c>
      <c r="L112" s="3">
        <v>0.87774305555555554</v>
      </c>
      <c r="M112">
        <v>21</v>
      </c>
      <c r="N112" t="s">
        <v>204</v>
      </c>
      <c r="O112" t="s">
        <v>32</v>
      </c>
      <c r="P112">
        <v>4</v>
      </c>
      <c r="Q112">
        <v>4</v>
      </c>
      <c r="R112">
        <f>orders[[#This Row],[products.Price (INR)]]*orders[[#This Row],[Quantity]]</f>
        <v>756</v>
      </c>
      <c r="S112" t="str">
        <f>TEXT(orders[[#This Row],[Order_Date]],"DDDD")</f>
        <v>Wednesday</v>
      </c>
      <c r="T112" t="str">
        <f>TEXT(orders[[#This Row],[Delivery_Date]],"DDDD")</f>
        <v>Sunday</v>
      </c>
    </row>
    <row r="113" spans="1:20" x14ac:dyDescent="0.35">
      <c r="A113">
        <v>112</v>
      </c>
      <c r="B113" t="s">
        <v>55</v>
      </c>
      <c r="C113">
        <v>37</v>
      </c>
      <c r="D113">
        <v>1428</v>
      </c>
      <c r="E113">
        <v>3</v>
      </c>
      <c r="F113" s="2">
        <v>45241</v>
      </c>
      <c r="G113" s="3">
        <v>0.27504629629629629</v>
      </c>
      <c r="H113" t="s">
        <v>37</v>
      </c>
      <c r="I113">
        <v>6</v>
      </c>
      <c r="J113" s="2">
        <v>45244</v>
      </c>
      <c r="K113" t="s">
        <v>37</v>
      </c>
      <c r="L113" s="3">
        <v>0.66040509259259261</v>
      </c>
      <c r="M113">
        <v>15</v>
      </c>
      <c r="N113" t="s">
        <v>205</v>
      </c>
      <c r="O113" t="s">
        <v>39</v>
      </c>
      <c r="P113">
        <v>3</v>
      </c>
      <c r="Q113">
        <v>3</v>
      </c>
      <c r="R113">
        <f>orders[[#This Row],[products.Price (INR)]]*orders[[#This Row],[Quantity]]</f>
        <v>4284</v>
      </c>
      <c r="S113" t="str">
        <f>TEXT(orders[[#This Row],[Order_Date]],"DDDD")</f>
        <v>Saturday</v>
      </c>
      <c r="T113" t="str">
        <f>TEXT(orders[[#This Row],[Delivery_Date]],"DDDD")</f>
        <v>Tuesday</v>
      </c>
    </row>
    <row r="114" spans="1:20" x14ac:dyDescent="0.35">
      <c r="A114">
        <v>113</v>
      </c>
      <c r="B114" t="s">
        <v>176</v>
      </c>
      <c r="C114">
        <v>1</v>
      </c>
      <c r="D114">
        <v>1935</v>
      </c>
      <c r="E114">
        <v>3</v>
      </c>
      <c r="F114" s="2">
        <v>45244</v>
      </c>
      <c r="G114" s="3">
        <v>0.64618055555555554</v>
      </c>
      <c r="H114" t="s">
        <v>37</v>
      </c>
      <c r="I114">
        <v>15</v>
      </c>
      <c r="J114" s="2">
        <v>45253</v>
      </c>
      <c r="K114" t="s">
        <v>37</v>
      </c>
      <c r="L114" s="3">
        <v>0.1852662037037037</v>
      </c>
      <c r="M114">
        <v>4</v>
      </c>
      <c r="N114" t="s">
        <v>118</v>
      </c>
      <c r="O114" t="s">
        <v>54</v>
      </c>
      <c r="P114">
        <v>9</v>
      </c>
      <c r="Q114">
        <v>9</v>
      </c>
      <c r="R114">
        <f>orders[[#This Row],[products.Price (INR)]]*orders[[#This Row],[Quantity]]</f>
        <v>5805</v>
      </c>
      <c r="S114" t="str">
        <f>TEXT(orders[[#This Row],[Order_Date]],"DDDD")</f>
        <v>Tuesday</v>
      </c>
      <c r="T114" t="str">
        <f>TEXT(orders[[#This Row],[Delivery_Date]],"DDDD")</f>
        <v>Thursday</v>
      </c>
    </row>
    <row r="115" spans="1:20" x14ac:dyDescent="0.35">
      <c r="A115">
        <v>114</v>
      </c>
      <c r="B115" t="s">
        <v>65</v>
      </c>
      <c r="C115">
        <v>40</v>
      </c>
      <c r="D115">
        <v>1923</v>
      </c>
      <c r="E115">
        <v>4</v>
      </c>
      <c r="F115" s="2">
        <v>44960</v>
      </c>
      <c r="G115" s="3">
        <v>0.66892361111111109</v>
      </c>
      <c r="H115" t="s">
        <v>29</v>
      </c>
      <c r="I115">
        <v>16</v>
      </c>
      <c r="J115" s="2">
        <v>44964</v>
      </c>
      <c r="K115" t="s">
        <v>29</v>
      </c>
      <c r="L115" s="3">
        <v>9.9166666666666667E-2</v>
      </c>
      <c r="M115">
        <v>2</v>
      </c>
      <c r="N115" t="s">
        <v>206</v>
      </c>
      <c r="O115" t="s">
        <v>32</v>
      </c>
      <c r="P115">
        <v>4</v>
      </c>
      <c r="Q115">
        <v>4</v>
      </c>
      <c r="R115">
        <f>orders[[#This Row],[products.Price (INR)]]*orders[[#This Row],[Quantity]]</f>
        <v>7692</v>
      </c>
      <c r="S115" t="str">
        <f>TEXT(orders[[#This Row],[Order_Date]],"DDDD")</f>
        <v>Friday</v>
      </c>
      <c r="T115" t="str">
        <f>TEXT(orders[[#This Row],[Delivery_Date]],"DDDD")</f>
        <v>Tuesday</v>
      </c>
    </row>
    <row r="116" spans="1:20" x14ac:dyDescent="0.35">
      <c r="A116">
        <v>115</v>
      </c>
      <c r="B116" t="s">
        <v>50</v>
      </c>
      <c r="C116">
        <v>57</v>
      </c>
      <c r="D116">
        <v>1582</v>
      </c>
      <c r="E116">
        <v>1</v>
      </c>
      <c r="F116" s="2">
        <v>45044</v>
      </c>
      <c r="G116" s="3">
        <v>0.75789351851851849</v>
      </c>
      <c r="H116" t="s">
        <v>82</v>
      </c>
      <c r="I116">
        <v>18</v>
      </c>
      <c r="J116" s="2">
        <v>45051</v>
      </c>
      <c r="K116" t="s">
        <v>66</v>
      </c>
      <c r="L116" s="3">
        <v>0.48369212962962965</v>
      </c>
      <c r="M116">
        <v>11</v>
      </c>
      <c r="N116" t="s">
        <v>207</v>
      </c>
      <c r="O116" t="s">
        <v>44</v>
      </c>
      <c r="P116">
        <v>7</v>
      </c>
      <c r="Q116">
        <v>7</v>
      </c>
      <c r="R116">
        <f>orders[[#This Row],[products.Price (INR)]]*orders[[#This Row],[Quantity]]</f>
        <v>1582</v>
      </c>
      <c r="S116" t="str">
        <f>TEXT(orders[[#This Row],[Order_Date]],"DDDD")</f>
        <v>Friday</v>
      </c>
      <c r="T116" t="str">
        <f>TEXT(orders[[#This Row],[Delivery_Date]],"DDDD")</f>
        <v>Friday</v>
      </c>
    </row>
    <row r="117" spans="1:20" x14ac:dyDescent="0.35">
      <c r="A117">
        <v>116</v>
      </c>
      <c r="B117" t="s">
        <v>65</v>
      </c>
      <c r="C117">
        <v>4</v>
      </c>
      <c r="D117">
        <v>1199</v>
      </c>
      <c r="E117">
        <v>3</v>
      </c>
      <c r="F117" s="2">
        <v>45241</v>
      </c>
      <c r="G117" s="3">
        <v>0.60283564814814816</v>
      </c>
      <c r="H117" t="s">
        <v>37</v>
      </c>
      <c r="I117">
        <v>14</v>
      </c>
      <c r="J117" s="2">
        <v>45250</v>
      </c>
      <c r="K117" t="s">
        <v>37</v>
      </c>
      <c r="L117" s="3">
        <v>0.22599537037037037</v>
      </c>
      <c r="M117">
        <v>5</v>
      </c>
      <c r="N117" t="s">
        <v>208</v>
      </c>
      <c r="O117" t="s">
        <v>39</v>
      </c>
      <c r="P117">
        <v>9</v>
      </c>
      <c r="Q117">
        <v>9</v>
      </c>
      <c r="R117">
        <f>orders[[#This Row],[products.Price (INR)]]*orders[[#This Row],[Quantity]]</f>
        <v>3597</v>
      </c>
      <c r="S117" t="str">
        <f>TEXT(orders[[#This Row],[Order_Date]],"DDDD")</f>
        <v>Saturday</v>
      </c>
      <c r="T117" t="str">
        <f>TEXT(orders[[#This Row],[Delivery_Date]],"DDDD")</f>
        <v>Monday</v>
      </c>
    </row>
    <row r="118" spans="1:20" x14ac:dyDescent="0.35">
      <c r="A118">
        <v>117</v>
      </c>
      <c r="B118" t="s">
        <v>149</v>
      </c>
      <c r="C118">
        <v>59</v>
      </c>
      <c r="D118">
        <v>811</v>
      </c>
      <c r="E118">
        <v>3</v>
      </c>
      <c r="F118" s="2">
        <v>45158</v>
      </c>
      <c r="G118" s="3">
        <v>0.78478009259259263</v>
      </c>
      <c r="H118" t="s">
        <v>58</v>
      </c>
      <c r="I118">
        <v>18</v>
      </c>
      <c r="J118" s="2">
        <v>45160</v>
      </c>
      <c r="K118" t="s">
        <v>58</v>
      </c>
      <c r="L118" s="3">
        <v>0.15487268518518518</v>
      </c>
      <c r="M118">
        <v>3</v>
      </c>
      <c r="N118" t="s">
        <v>209</v>
      </c>
      <c r="O118" t="s">
        <v>60</v>
      </c>
      <c r="P118">
        <v>2</v>
      </c>
      <c r="Q118">
        <v>2</v>
      </c>
      <c r="R118">
        <f>orders[[#This Row],[products.Price (INR)]]*orders[[#This Row],[Quantity]]</f>
        <v>2433</v>
      </c>
      <c r="S118" t="str">
        <f>TEXT(orders[[#This Row],[Order_Date]],"DDDD")</f>
        <v>Sunday</v>
      </c>
      <c r="T118" t="str">
        <f>TEXT(orders[[#This Row],[Delivery_Date]],"DDDD")</f>
        <v>Tuesday</v>
      </c>
    </row>
    <row r="119" spans="1:20" x14ac:dyDescent="0.35">
      <c r="A119">
        <v>118</v>
      </c>
      <c r="B119" t="s">
        <v>210</v>
      </c>
      <c r="C119">
        <v>62</v>
      </c>
      <c r="D119">
        <v>1356</v>
      </c>
      <c r="E119">
        <v>1</v>
      </c>
      <c r="F119" s="2">
        <v>44984</v>
      </c>
      <c r="G119" s="3">
        <v>0.60484953703703703</v>
      </c>
      <c r="H119" t="s">
        <v>29</v>
      </c>
      <c r="I119">
        <v>14</v>
      </c>
      <c r="J119" s="2">
        <v>44990</v>
      </c>
      <c r="K119" t="s">
        <v>30</v>
      </c>
      <c r="L119" s="3">
        <v>0.43949074074074074</v>
      </c>
      <c r="M119">
        <v>10</v>
      </c>
      <c r="N119" t="s">
        <v>46</v>
      </c>
      <c r="O119" t="s">
        <v>62</v>
      </c>
      <c r="P119">
        <v>6</v>
      </c>
      <c r="Q119">
        <v>6</v>
      </c>
      <c r="R119">
        <f>orders[[#This Row],[products.Price (INR)]]*orders[[#This Row],[Quantity]]</f>
        <v>1356</v>
      </c>
      <c r="S119" t="str">
        <f>TEXT(orders[[#This Row],[Order_Date]],"DDDD")</f>
        <v>Monday</v>
      </c>
      <c r="T119" t="str">
        <f>TEXT(orders[[#This Row],[Delivery_Date]],"DDDD")</f>
        <v>Sunday</v>
      </c>
    </row>
    <row r="120" spans="1:20" x14ac:dyDescent="0.35">
      <c r="A120">
        <v>119</v>
      </c>
      <c r="B120" t="s">
        <v>168</v>
      </c>
      <c r="C120">
        <v>6</v>
      </c>
      <c r="D120">
        <v>1112</v>
      </c>
      <c r="E120">
        <v>4</v>
      </c>
      <c r="F120" s="2">
        <v>44989</v>
      </c>
      <c r="G120" s="3">
        <v>0.45983796296296298</v>
      </c>
      <c r="H120" t="s">
        <v>30</v>
      </c>
      <c r="I120">
        <v>11</v>
      </c>
      <c r="J120" s="2">
        <v>44997</v>
      </c>
      <c r="K120" t="s">
        <v>30</v>
      </c>
      <c r="L120" s="3">
        <v>0.51548611111111109</v>
      </c>
      <c r="M120">
        <v>12</v>
      </c>
      <c r="N120" t="s">
        <v>211</v>
      </c>
      <c r="O120" t="s">
        <v>62</v>
      </c>
      <c r="P120">
        <v>8</v>
      </c>
      <c r="Q120">
        <v>8</v>
      </c>
      <c r="R120">
        <f>orders[[#This Row],[products.Price (INR)]]*orders[[#This Row],[Quantity]]</f>
        <v>4448</v>
      </c>
      <c r="S120" t="str">
        <f>TEXT(orders[[#This Row],[Order_Date]],"DDDD")</f>
        <v>Saturday</v>
      </c>
      <c r="T120" t="str">
        <f>TEXT(orders[[#This Row],[Delivery_Date]],"DDDD")</f>
        <v>Sunday</v>
      </c>
    </row>
    <row r="121" spans="1:20" x14ac:dyDescent="0.35">
      <c r="A121">
        <v>120</v>
      </c>
      <c r="B121" t="s">
        <v>136</v>
      </c>
      <c r="C121">
        <v>61</v>
      </c>
      <c r="D121">
        <v>810</v>
      </c>
      <c r="E121">
        <v>1</v>
      </c>
      <c r="F121" s="2">
        <v>45285</v>
      </c>
      <c r="G121" s="3">
        <v>0.935150462962963</v>
      </c>
      <c r="H121" t="s">
        <v>56</v>
      </c>
      <c r="I121">
        <v>22</v>
      </c>
      <c r="J121" s="2">
        <v>45291</v>
      </c>
      <c r="K121" t="s">
        <v>56</v>
      </c>
      <c r="L121" s="3">
        <v>0.41486111111111112</v>
      </c>
      <c r="M121">
        <v>9</v>
      </c>
      <c r="N121" t="s">
        <v>173</v>
      </c>
      <c r="O121" t="s">
        <v>32</v>
      </c>
      <c r="P121">
        <v>6</v>
      </c>
      <c r="Q121">
        <v>6</v>
      </c>
      <c r="R121">
        <f>orders[[#This Row],[products.Price (INR)]]*orders[[#This Row],[Quantity]]</f>
        <v>810</v>
      </c>
      <c r="S121" t="str">
        <f>TEXT(orders[[#This Row],[Order_Date]],"DDDD")</f>
        <v>Monday</v>
      </c>
      <c r="T121" t="str">
        <f>TEXT(orders[[#This Row],[Delivery_Date]],"DDDD")</f>
        <v>Sunday</v>
      </c>
    </row>
    <row r="122" spans="1:20" x14ac:dyDescent="0.35">
      <c r="A122">
        <v>121</v>
      </c>
      <c r="B122" t="s">
        <v>212</v>
      </c>
      <c r="C122">
        <v>33</v>
      </c>
      <c r="D122">
        <v>314</v>
      </c>
      <c r="E122">
        <v>3</v>
      </c>
      <c r="F122" s="2">
        <v>44962</v>
      </c>
      <c r="G122" s="3">
        <v>9.6469907407407407E-2</v>
      </c>
      <c r="H122" t="s">
        <v>29</v>
      </c>
      <c r="I122">
        <v>2</v>
      </c>
      <c r="J122" s="2">
        <v>44966</v>
      </c>
      <c r="K122" t="s">
        <v>29</v>
      </c>
      <c r="L122" s="3">
        <v>0.31216435185185187</v>
      </c>
      <c r="M122">
        <v>7</v>
      </c>
      <c r="N122" t="s">
        <v>213</v>
      </c>
      <c r="O122" t="s">
        <v>49</v>
      </c>
      <c r="P122">
        <v>4</v>
      </c>
      <c r="Q122">
        <v>4</v>
      </c>
      <c r="R122">
        <f>orders[[#This Row],[products.Price (INR)]]*orders[[#This Row],[Quantity]]</f>
        <v>942</v>
      </c>
      <c r="S122" t="str">
        <f>TEXT(orders[[#This Row],[Order_Date]],"DDDD")</f>
        <v>Sunday</v>
      </c>
      <c r="T122" t="str">
        <f>TEXT(orders[[#This Row],[Delivery_Date]],"DDDD")</f>
        <v>Thursday</v>
      </c>
    </row>
    <row r="123" spans="1:20" x14ac:dyDescent="0.35">
      <c r="A123">
        <v>122</v>
      </c>
      <c r="B123" t="s">
        <v>214</v>
      </c>
      <c r="C123">
        <v>24</v>
      </c>
      <c r="D123">
        <v>535</v>
      </c>
      <c r="E123">
        <v>5</v>
      </c>
      <c r="F123" s="2">
        <v>45202</v>
      </c>
      <c r="G123" s="3">
        <v>0.37804398148148149</v>
      </c>
      <c r="H123" t="s">
        <v>94</v>
      </c>
      <c r="I123">
        <v>9</v>
      </c>
      <c r="J123" s="2">
        <v>45212</v>
      </c>
      <c r="K123" t="s">
        <v>94</v>
      </c>
      <c r="L123" s="3">
        <v>0.1355787037037037</v>
      </c>
      <c r="M123">
        <v>3</v>
      </c>
      <c r="N123" t="s">
        <v>215</v>
      </c>
      <c r="O123" t="s">
        <v>44</v>
      </c>
      <c r="P123">
        <v>10</v>
      </c>
      <c r="Q123">
        <v>10</v>
      </c>
      <c r="R123">
        <f>orders[[#This Row],[products.Price (INR)]]*orders[[#This Row],[Quantity]]</f>
        <v>2675</v>
      </c>
      <c r="S123" t="str">
        <f>TEXT(orders[[#This Row],[Order_Date]],"DDDD")</f>
        <v>Tuesday</v>
      </c>
      <c r="T123" t="str">
        <f>TEXT(orders[[#This Row],[Delivery_Date]],"DDDD")</f>
        <v>Friday</v>
      </c>
    </row>
    <row r="124" spans="1:20" x14ac:dyDescent="0.35">
      <c r="A124">
        <v>123</v>
      </c>
      <c r="B124" t="s">
        <v>216</v>
      </c>
      <c r="C124">
        <v>38</v>
      </c>
      <c r="D124">
        <v>562</v>
      </c>
      <c r="E124">
        <v>1</v>
      </c>
      <c r="F124" s="2">
        <v>44941</v>
      </c>
      <c r="G124" s="3">
        <v>2.1631944444444443E-2</v>
      </c>
      <c r="H124" t="s">
        <v>117</v>
      </c>
      <c r="I124">
        <v>0</v>
      </c>
      <c r="J124" s="2">
        <v>44951</v>
      </c>
      <c r="K124" t="s">
        <v>117</v>
      </c>
      <c r="L124" s="3">
        <v>0.20744212962962963</v>
      </c>
      <c r="M124">
        <v>4</v>
      </c>
      <c r="N124" t="s">
        <v>217</v>
      </c>
      <c r="O124" t="s">
        <v>44</v>
      </c>
      <c r="P124">
        <v>10</v>
      </c>
      <c r="Q124">
        <v>10</v>
      </c>
      <c r="R124">
        <f>orders[[#This Row],[products.Price (INR)]]*orders[[#This Row],[Quantity]]</f>
        <v>562</v>
      </c>
      <c r="S124" t="str">
        <f>TEXT(orders[[#This Row],[Order_Date]],"DDDD")</f>
        <v>Sunday</v>
      </c>
      <c r="T124" t="str">
        <f>TEXT(orders[[#This Row],[Delivery_Date]],"DDDD")</f>
        <v>Wednesday</v>
      </c>
    </row>
    <row r="125" spans="1:20" x14ac:dyDescent="0.35">
      <c r="A125">
        <v>124</v>
      </c>
      <c r="B125" t="s">
        <v>218</v>
      </c>
      <c r="C125">
        <v>67</v>
      </c>
      <c r="D125">
        <v>1374</v>
      </c>
      <c r="E125">
        <v>4</v>
      </c>
      <c r="F125" s="2">
        <v>45128</v>
      </c>
      <c r="G125" s="3">
        <v>0.36452546296296295</v>
      </c>
      <c r="H125" t="s">
        <v>34</v>
      </c>
      <c r="I125">
        <v>8</v>
      </c>
      <c r="J125" s="2">
        <v>45130</v>
      </c>
      <c r="K125" t="s">
        <v>34</v>
      </c>
      <c r="L125" s="3">
        <v>0.22481481481481483</v>
      </c>
      <c r="M125">
        <v>5</v>
      </c>
      <c r="N125" t="s">
        <v>219</v>
      </c>
      <c r="O125" t="s">
        <v>32</v>
      </c>
      <c r="P125">
        <v>2</v>
      </c>
      <c r="Q125">
        <v>2</v>
      </c>
      <c r="R125">
        <f>orders[[#This Row],[products.Price (INR)]]*orders[[#This Row],[Quantity]]</f>
        <v>5496</v>
      </c>
      <c r="S125" t="str">
        <f>TEXT(orders[[#This Row],[Order_Date]],"DDDD")</f>
        <v>Friday</v>
      </c>
      <c r="T125" t="str">
        <f>TEXT(orders[[#This Row],[Delivery_Date]],"DDDD")</f>
        <v>Sunday</v>
      </c>
    </row>
    <row r="126" spans="1:20" x14ac:dyDescent="0.35">
      <c r="A126">
        <v>125</v>
      </c>
      <c r="B126" t="s">
        <v>79</v>
      </c>
      <c r="C126">
        <v>31</v>
      </c>
      <c r="D126">
        <v>1804</v>
      </c>
      <c r="E126">
        <v>2</v>
      </c>
      <c r="F126" s="2">
        <v>45004</v>
      </c>
      <c r="G126" s="3">
        <v>0.38346064814814818</v>
      </c>
      <c r="H126" t="s">
        <v>30</v>
      </c>
      <c r="I126">
        <v>9</v>
      </c>
      <c r="J126" s="2">
        <v>45010</v>
      </c>
      <c r="K126" t="s">
        <v>30</v>
      </c>
      <c r="L126" s="3">
        <v>0.60846064814814815</v>
      </c>
      <c r="M126">
        <v>14</v>
      </c>
      <c r="N126" t="s">
        <v>220</v>
      </c>
      <c r="O126" t="s">
        <v>54</v>
      </c>
      <c r="P126">
        <v>6</v>
      </c>
      <c r="Q126">
        <v>6</v>
      </c>
      <c r="R126">
        <f>orders[[#This Row],[products.Price (INR)]]*orders[[#This Row],[Quantity]]</f>
        <v>3608</v>
      </c>
      <c r="S126" t="str">
        <f>TEXT(orders[[#This Row],[Order_Date]],"DDDD")</f>
        <v>Sunday</v>
      </c>
      <c r="T126" t="str">
        <f>TEXT(orders[[#This Row],[Delivery_Date]],"DDDD")</f>
        <v>Saturday</v>
      </c>
    </row>
    <row r="127" spans="1:20" x14ac:dyDescent="0.35">
      <c r="A127">
        <v>126</v>
      </c>
      <c r="B127" t="s">
        <v>52</v>
      </c>
      <c r="C127">
        <v>19</v>
      </c>
      <c r="D127">
        <v>1234</v>
      </c>
      <c r="E127">
        <v>5</v>
      </c>
      <c r="F127" s="2">
        <v>44961</v>
      </c>
      <c r="G127" s="3">
        <v>0.10305555555555555</v>
      </c>
      <c r="H127" t="s">
        <v>29</v>
      </c>
      <c r="I127">
        <v>2</v>
      </c>
      <c r="J127" s="2">
        <v>44970</v>
      </c>
      <c r="K127" t="s">
        <v>29</v>
      </c>
      <c r="L127" s="3">
        <v>0.55321759259259262</v>
      </c>
      <c r="M127">
        <v>13</v>
      </c>
      <c r="N127" t="s">
        <v>221</v>
      </c>
      <c r="O127" t="s">
        <v>49</v>
      </c>
      <c r="P127">
        <v>9</v>
      </c>
      <c r="Q127">
        <v>9</v>
      </c>
      <c r="R127">
        <f>orders[[#This Row],[products.Price (INR)]]*orders[[#This Row],[Quantity]]</f>
        <v>6170</v>
      </c>
      <c r="S127" t="str">
        <f>TEXT(orders[[#This Row],[Order_Date]],"DDDD")</f>
        <v>Saturday</v>
      </c>
      <c r="T127" t="str">
        <f>TEXT(orders[[#This Row],[Delivery_Date]],"DDDD")</f>
        <v>Monday</v>
      </c>
    </row>
    <row r="128" spans="1:20" x14ac:dyDescent="0.35">
      <c r="A128">
        <v>127</v>
      </c>
      <c r="B128" t="s">
        <v>222</v>
      </c>
      <c r="C128">
        <v>60</v>
      </c>
      <c r="D128">
        <v>827</v>
      </c>
      <c r="E128">
        <v>4</v>
      </c>
      <c r="F128" s="2">
        <v>45232</v>
      </c>
      <c r="G128" s="3">
        <v>0.58655092592592595</v>
      </c>
      <c r="H128" t="s">
        <v>37</v>
      </c>
      <c r="I128">
        <v>14</v>
      </c>
      <c r="J128" s="2">
        <v>45233</v>
      </c>
      <c r="K128" t="s">
        <v>37</v>
      </c>
      <c r="L128" s="3">
        <v>0.80903935185185183</v>
      </c>
      <c r="M128">
        <v>19</v>
      </c>
      <c r="N128" t="s">
        <v>223</v>
      </c>
      <c r="O128" t="s">
        <v>39</v>
      </c>
      <c r="P128">
        <v>1</v>
      </c>
      <c r="Q128">
        <v>1</v>
      </c>
      <c r="R128">
        <f>orders[[#This Row],[products.Price (INR)]]*orders[[#This Row],[Quantity]]</f>
        <v>3308</v>
      </c>
      <c r="S128" t="str">
        <f>TEXT(orders[[#This Row],[Order_Date]],"DDDD")</f>
        <v>Thursday</v>
      </c>
      <c r="T128" t="str">
        <f>TEXT(orders[[#This Row],[Delivery_Date]],"DDDD")</f>
        <v>Friday</v>
      </c>
    </row>
    <row r="129" spans="1:20" x14ac:dyDescent="0.35">
      <c r="A129">
        <v>128</v>
      </c>
      <c r="B129" t="s">
        <v>69</v>
      </c>
      <c r="C129">
        <v>12</v>
      </c>
      <c r="D129">
        <v>672</v>
      </c>
      <c r="E129">
        <v>3</v>
      </c>
      <c r="F129" s="2">
        <v>44991</v>
      </c>
      <c r="G129" s="3">
        <v>0.70171296296296293</v>
      </c>
      <c r="H129" t="s">
        <v>30</v>
      </c>
      <c r="I129">
        <v>16</v>
      </c>
      <c r="J129" s="2">
        <v>44998</v>
      </c>
      <c r="K129" t="s">
        <v>30</v>
      </c>
      <c r="L129" s="3">
        <v>0.63285879629629627</v>
      </c>
      <c r="M129">
        <v>15</v>
      </c>
      <c r="N129" t="s">
        <v>205</v>
      </c>
      <c r="O129" t="s">
        <v>32</v>
      </c>
      <c r="P129">
        <v>7</v>
      </c>
      <c r="Q129">
        <v>7</v>
      </c>
      <c r="R129">
        <f>orders[[#This Row],[products.Price (INR)]]*orders[[#This Row],[Quantity]]</f>
        <v>2016</v>
      </c>
      <c r="S129" t="str">
        <f>TEXT(orders[[#This Row],[Order_Date]],"DDDD")</f>
        <v>Monday</v>
      </c>
      <c r="T129" t="str">
        <f>TEXT(orders[[#This Row],[Delivery_Date]],"DDDD")</f>
        <v>Monday</v>
      </c>
    </row>
    <row r="130" spans="1:20" x14ac:dyDescent="0.35">
      <c r="A130">
        <v>129</v>
      </c>
      <c r="B130" t="s">
        <v>222</v>
      </c>
      <c r="C130">
        <v>67</v>
      </c>
      <c r="D130">
        <v>1374</v>
      </c>
      <c r="E130">
        <v>2</v>
      </c>
      <c r="F130" s="2">
        <v>44974</v>
      </c>
      <c r="G130" s="3">
        <v>0.2232638888888889</v>
      </c>
      <c r="H130" t="s">
        <v>29</v>
      </c>
      <c r="I130">
        <v>5</v>
      </c>
      <c r="J130" s="2">
        <v>44977</v>
      </c>
      <c r="K130" t="s">
        <v>29</v>
      </c>
      <c r="L130" s="3">
        <v>0.34550925925925924</v>
      </c>
      <c r="M130">
        <v>8</v>
      </c>
      <c r="N130" t="s">
        <v>204</v>
      </c>
      <c r="O130" t="s">
        <v>32</v>
      </c>
      <c r="P130">
        <v>3</v>
      </c>
      <c r="Q130">
        <v>3</v>
      </c>
      <c r="R130">
        <f>orders[[#This Row],[products.Price (INR)]]*orders[[#This Row],[Quantity]]</f>
        <v>2748</v>
      </c>
      <c r="S130" t="str">
        <f>TEXT(orders[[#This Row],[Order_Date]],"DDDD")</f>
        <v>Friday</v>
      </c>
      <c r="T130" t="str">
        <f>TEXT(orders[[#This Row],[Delivery_Date]],"DDDD")</f>
        <v>Monday</v>
      </c>
    </row>
    <row r="131" spans="1:20" x14ac:dyDescent="0.35">
      <c r="A131">
        <v>130</v>
      </c>
      <c r="B131" t="s">
        <v>224</v>
      </c>
      <c r="C131">
        <v>10</v>
      </c>
      <c r="D131">
        <v>259</v>
      </c>
      <c r="E131">
        <v>5</v>
      </c>
      <c r="F131" s="2">
        <v>45038</v>
      </c>
      <c r="G131" s="3">
        <v>0.56436342592592592</v>
      </c>
      <c r="H131" t="s">
        <v>82</v>
      </c>
      <c r="I131">
        <v>13</v>
      </c>
      <c r="J131" s="2">
        <v>45043</v>
      </c>
      <c r="K131" t="s">
        <v>82</v>
      </c>
      <c r="L131" s="3">
        <v>0.91798611111111106</v>
      </c>
      <c r="M131">
        <v>22</v>
      </c>
      <c r="N131" t="s">
        <v>57</v>
      </c>
      <c r="O131" t="s">
        <v>44</v>
      </c>
      <c r="P131">
        <v>5</v>
      </c>
      <c r="Q131">
        <v>5</v>
      </c>
      <c r="R131">
        <f>orders[[#This Row],[products.Price (INR)]]*orders[[#This Row],[Quantity]]</f>
        <v>1295</v>
      </c>
      <c r="S131" t="str">
        <f>TEXT(orders[[#This Row],[Order_Date]],"DDDD")</f>
        <v>Saturday</v>
      </c>
      <c r="T131" t="str">
        <f>TEXT(orders[[#This Row],[Delivery_Date]],"DDDD")</f>
        <v>Thursday</v>
      </c>
    </row>
    <row r="132" spans="1:20" x14ac:dyDescent="0.35">
      <c r="A132">
        <v>131</v>
      </c>
      <c r="B132" t="s">
        <v>47</v>
      </c>
      <c r="C132">
        <v>3</v>
      </c>
      <c r="D132">
        <v>1534</v>
      </c>
      <c r="E132">
        <v>5</v>
      </c>
      <c r="F132" s="2">
        <v>44961</v>
      </c>
      <c r="G132" s="3">
        <v>0.85474537037037035</v>
      </c>
      <c r="H132" t="s">
        <v>29</v>
      </c>
      <c r="I132">
        <v>20</v>
      </c>
      <c r="J132" s="2">
        <v>44968</v>
      </c>
      <c r="K132" t="s">
        <v>29</v>
      </c>
      <c r="L132" s="3">
        <v>0.35350694444444447</v>
      </c>
      <c r="M132">
        <v>8</v>
      </c>
      <c r="N132" t="s">
        <v>225</v>
      </c>
      <c r="O132" t="s">
        <v>49</v>
      </c>
      <c r="P132">
        <v>7</v>
      </c>
      <c r="Q132">
        <v>7</v>
      </c>
      <c r="R132">
        <f>orders[[#This Row],[products.Price (INR)]]*orders[[#This Row],[Quantity]]</f>
        <v>7670</v>
      </c>
      <c r="S132" t="str">
        <f>TEXT(orders[[#This Row],[Order_Date]],"DDDD")</f>
        <v>Saturday</v>
      </c>
      <c r="T132" t="str">
        <f>TEXT(orders[[#This Row],[Delivery_Date]],"DDDD")</f>
        <v>Saturday</v>
      </c>
    </row>
    <row r="133" spans="1:20" x14ac:dyDescent="0.35">
      <c r="A133">
        <v>132</v>
      </c>
      <c r="B133" t="s">
        <v>88</v>
      </c>
      <c r="C133">
        <v>49</v>
      </c>
      <c r="D133">
        <v>903</v>
      </c>
      <c r="E133">
        <v>4</v>
      </c>
      <c r="F133" s="2">
        <v>44961</v>
      </c>
      <c r="G133" s="3">
        <v>0.97478009259259257</v>
      </c>
      <c r="H133" t="s">
        <v>29</v>
      </c>
      <c r="I133">
        <v>23</v>
      </c>
      <c r="J133" s="2">
        <v>44970</v>
      </c>
      <c r="K133" t="s">
        <v>29</v>
      </c>
      <c r="L133" s="3">
        <v>0.83041666666666669</v>
      </c>
      <c r="M133">
        <v>19</v>
      </c>
      <c r="N133" t="s">
        <v>226</v>
      </c>
      <c r="O133" t="s">
        <v>49</v>
      </c>
      <c r="P133">
        <v>9</v>
      </c>
      <c r="Q133">
        <v>9</v>
      </c>
      <c r="R133">
        <f>orders[[#This Row],[products.Price (INR)]]*orders[[#This Row],[Quantity]]</f>
        <v>3612</v>
      </c>
      <c r="S133" t="str">
        <f>TEXT(orders[[#This Row],[Order_Date]],"DDDD")</f>
        <v>Saturday</v>
      </c>
      <c r="T133" t="str">
        <f>TEXT(orders[[#This Row],[Delivery_Date]],"DDDD")</f>
        <v>Monday</v>
      </c>
    </row>
    <row r="134" spans="1:20" x14ac:dyDescent="0.35">
      <c r="A134">
        <v>133</v>
      </c>
      <c r="B134" t="s">
        <v>127</v>
      </c>
      <c r="C134">
        <v>43</v>
      </c>
      <c r="D134">
        <v>750</v>
      </c>
      <c r="E134">
        <v>5</v>
      </c>
      <c r="F134" s="2">
        <v>45240</v>
      </c>
      <c r="G134" s="3">
        <v>0.66104166666666664</v>
      </c>
      <c r="H134" t="s">
        <v>37</v>
      </c>
      <c r="I134">
        <v>15</v>
      </c>
      <c r="J134" s="2">
        <v>45246</v>
      </c>
      <c r="K134" t="s">
        <v>37</v>
      </c>
      <c r="L134" s="3">
        <v>0.47420138888888891</v>
      </c>
      <c r="M134">
        <v>11</v>
      </c>
      <c r="N134" t="s">
        <v>227</v>
      </c>
      <c r="O134" t="s">
        <v>39</v>
      </c>
      <c r="P134">
        <v>6</v>
      </c>
      <c r="Q134">
        <v>6</v>
      </c>
      <c r="R134">
        <f>orders[[#This Row],[products.Price (INR)]]*orders[[#This Row],[Quantity]]</f>
        <v>3750</v>
      </c>
      <c r="S134" t="str">
        <f>TEXT(orders[[#This Row],[Order_Date]],"DDDD")</f>
        <v>Friday</v>
      </c>
      <c r="T134" t="str">
        <f>TEXT(orders[[#This Row],[Delivery_Date]],"DDDD")</f>
        <v>Thursday</v>
      </c>
    </row>
    <row r="135" spans="1:20" x14ac:dyDescent="0.35">
      <c r="A135">
        <v>134</v>
      </c>
      <c r="B135" t="s">
        <v>96</v>
      </c>
      <c r="C135">
        <v>69</v>
      </c>
      <c r="D135">
        <v>998</v>
      </c>
      <c r="E135">
        <v>5</v>
      </c>
      <c r="F135" s="2">
        <v>44990</v>
      </c>
      <c r="G135" s="3">
        <v>0.80053240740740739</v>
      </c>
      <c r="H135" t="s">
        <v>30</v>
      </c>
      <c r="I135">
        <v>19</v>
      </c>
      <c r="J135" s="2">
        <v>44999</v>
      </c>
      <c r="K135" t="s">
        <v>30</v>
      </c>
      <c r="L135" s="3">
        <v>0.20728009259259259</v>
      </c>
      <c r="M135">
        <v>4</v>
      </c>
      <c r="N135" t="s">
        <v>178</v>
      </c>
      <c r="O135" t="s">
        <v>62</v>
      </c>
      <c r="P135">
        <v>9</v>
      </c>
      <c r="Q135">
        <v>9</v>
      </c>
      <c r="R135">
        <f>orders[[#This Row],[products.Price (INR)]]*orders[[#This Row],[Quantity]]</f>
        <v>4990</v>
      </c>
      <c r="S135" t="str">
        <f>TEXT(orders[[#This Row],[Order_Date]],"DDDD")</f>
        <v>Sunday</v>
      </c>
      <c r="T135" t="str">
        <f>TEXT(orders[[#This Row],[Delivery_Date]],"DDDD")</f>
        <v>Tuesday</v>
      </c>
    </row>
    <row r="136" spans="1:20" x14ac:dyDescent="0.35">
      <c r="A136">
        <v>135</v>
      </c>
      <c r="B136" t="s">
        <v>228</v>
      </c>
      <c r="C136">
        <v>30</v>
      </c>
      <c r="D136">
        <v>751</v>
      </c>
      <c r="E136">
        <v>2</v>
      </c>
      <c r="F136" s="2">
        <v>45273</v>
      </c>
      <c r="G136" s="3">
        <v>0.43065972222222221</v>
      </c>
      <c r="H136" t="s">
        <v>56</v>
      </c>
      <c r="I136">
        <v>10</v>
      </c>
      <c r="J136" s="2">
        <v>45274</v>
      </c>
      <c r="K136" t="s">
        <v>56</v>
      </c>
      <c r="L136" s="3">
        <v>0.65509259259259256</v>
      </c>
      <c r="M136">
        <v>15</v>
      </c>
      <c r="N136" t="s">
        <v>229</v>
      </c>
      <c r="O136" t="s">
        <v>32</v>
      </c>
      <c r="P136">
        <v>1</v>
      </c>
      <c r="Q136">
        <v>1</v>
      </c>
      <c r="R136">
        <f>orders[[#This Row],[products.Price (INR)]]*orders[[#This Row],[Quantity]]</f>
        <v>1502</v>
      </c>
      <c r="S136" t="str">
        <f>TEXT(orders[[#This Row],[Order_Date]],"DDDD")</f>
        <v>Wednesday</v>
      </c>
      <c r="T136" t="str">
        <f>TEXT(orders[[#This Row],[Delivery_Date]],"DDDD")</f>
        <v>Thursday</v>
      </c>
    </row>
    <row r="137" spans="1:20" x14ac:dyDescent="0.35">
      <c r="A137">
        <v>136</v>
      </c>
      <c r="B137" t="s">
        <v>96</v>
      </c>
      <c r="C137">
        <v>56</v>
      </c>
      <c r="D137">
        <v>1272</v>
      </c>
      <c r="E137">
        <v>1</v>
      </c>
      <c r="F137" s="2">
        <v>45174</v>
      </c>
      <c r="G137" s="3">
        <v>0.67290509259259257</v>
      </c>
      <c r="H137" t="s">
        <v>86</v>
      </c>
      <c r="I137">
        <v>16</v>
      </c>
      <c r="J137" s="2">
        <v>45178</v>
      </c>
      <c r="K137" t="s">
        <v>86</v>
      </c>
      <c r="L137" s="3">
        <v>0.9252083333333333</v>
      </c>
      <c r="M137">
        <v>22</v>
      </c>
      <c r="N137" t="s">
        <v>126</v>
      </c>
      <c r="O137" t="s">
        <v>32</v>
      </c>
      <c r="P137">
        <v>4</v>
      </c>
      <c r="Q137">
        <v>4</v>
      </c>
      <c r="R137">
        <f>orders[[#This Row],[products.Price (INR)]]*orders[[#This Row],[Quantity]]</f>
        <v>1272</v>
      </c>
      <c r="S137" t="str">
        <f>TEXT(orders[[#This Row],[Order_Date]],"DDDD")</f>
        <v>Tuesday</v>
      </c>
      <c r="T137" t="str">
        <f>TEXT(orders[[#This Row],[Delivery_Date]],"DDDD")</f>
        <v>Saturday</v>
      </c>
    </row>
    <row r="138" spans="1:20" x14ac:dyDescent="0.35">
      <c r="A138">
        <v>137</v>
      </c>
      <c r="B138" t="s">
        <v>224</v>
      </c>
      <c r="C138">
        <v>47</v>
      </c>
      <c r="D138">
        <v>1638</v>
      </c>
      <c r="E138">
        <v>2</v>
      </c>
      <c r="F138" s="2">
        <v>44990</v>
      </c>
      <c r="G138" s="3">
        <v>0.6711111111111111</v>
      </c>
      <c r="H138" t="s">
        <v>30</v>
      </c>
      <c r="I138">
        <v>16</v>
      </c>
      <c r="J138" s="2">
        <v>44996</v>
      </c>
      <c r="K138" t="s">
        <v>30</v>
      </c>
      <c r="L138" s="3">
        <v>0.3120486111111111</v>
      </c>
      <c r="M138">
        <v>7</v>
      </c>
      <c r="N138" t="s">
        <v>187</v>
      </c>
      <c r="O138" t="s">
        <v>62</v>
      </c>
      <c r="P138">
        <v>6</v>
      </c>
      <c r="Q138">
        <v>6</v>
      </c>
      <c r="R138">
        <f>orders[[#This Row],[products.Price (INR)]]*orders[[#This Row],[Quantity]]</f>
        <v>3276</v>
      </c>
      <c r="S138" t="str">
        <f>TEXT(orders[[#This Row],[Order_Date]],"DDDD")</f>
        <v>Sunday</v>
      </c>
      <c r="T138" t="str">
        <f>TEXT(orders[[#This Row],[Delivery_Date]],"DDDD")</f>
        <v>Saturday</v>
      </c>
    </row>
    <row r="139" spans="1:20" x14ac:dyDescent="0.35">
      <c r="A139">
        <v>138</v>
      </c>
      <c r="B139" t="s">
        <v>230</v>
      </c>
      <c r="C139">
        <v>57</v>
      </c>
      <c r="D139">
        <v>1582</v>
      </c>
      <c r="E139">
        <v>4</v>
      </c>
      <c r="F139" s="2">
        <v>44996</v>
      </c>
      <c r="G139" s="3">
        <v>0.39856481481481482</v>
      </c>
      <c r="H139" t="s">
        <v>30</v>
      </c>
      <c r="I139">
        <v>9</v>
      </c>
      <c r="J139" s="2">
        <v>45003</v>
      </c>
      <c r="K139" t="s">
        <v>30</v>
      </c>
      <c r="L139" s="3">
        <v>0.25185185185185183</v>
      </c>
      <c r="M139">
        <v>6</v>
      </c>
      <c r="N139" t="s">
        <v>231</v>
      </c>
      <c r="O139" t="s">
        <v>44</v>
      </c>
      <c r="P139">
        <v>7</v>
      </c>
      <c r="Q139">
        <v>7</v>
      </c>
      <c r="R139">
        <f>orders[[#This Row],[products.Price (INR)]]*orders[[#This Row],[Quantity]]</f>
        <v>6328</v>
      </c>
      <c r="S139" t="str">
        <f>TEXT(orders[[#This Row],[Order_Date]],"DDDD")</f>
        <v>Saturday</v>
      </c>
      <c r="T139" t="str">
        <f>TEXT(orders[[#This Row],[Delivery_Date]],"DDDD")</f>
        <v>Saturday</v>
      </c>
    </row>
    <row r="140" spans="1:20" x14ac:dyDescent="0.35">
      <c r="A140">
        <v>139</v>
      </c>
      <c r="B140" t="s">
        <v>71</v>
      </c>
      <c r="C140">
        <v>54</v>
      </c>
      <c r="D140">
        <v>1236</v>
      </c>
      <c r="E140">
        <v>4</v>
      </c>
      <c r="F140" s="2">
        <v>45057</v>
      </c>
      <c r="G140" s="3">
        <v>0.17690972222222223</v>
      </c>
      <c r="H140" t="s">
        <v>66</v>
      </c>
      <c r="I140">
        <v>4</v>
      </c>
      <c r="J140" s="2">
        <v>45062</v>
      </c>
      <c r="K140" t="s">
        <v>66</v>
      </c>
      <c r="L140" s="3">
        <v>0.75884259259259257</v>
      </c>
      <c r="M140">
        <v>18</v>
      </c>
      <c r="N140" t="s">
        <v>232</v>
      </c>
      <c r="O140" t="s">
        <v>32</v>
      </c>
      <c r="P140">
        <v>5</v>
      </c>
      <c r="Q140">
        <v>5</v>
      </c>
      <c r="R140">
        <f>orders[[#This Row],[products.Price (INR)]]*orders[[#This Row],[Quantity]]</f>
        <v>4944</v>
      </c>
      <c r="S140" t="str">
        <f>TEXT(orders[[#This Row],[Order_Date]],"DDDD")</f>
        <v>Thursday</v>
      </c>
      <c r="T140" t="str">
        <f>TEXT(orders[[#This Row],[Delivery_Date]],"DDDD")</f>
        <v>Tuesday</v>
      </c>
    </row>
    <row r="141" spans="1:20" x14ac:dyDescent="0.35">
      <c r="A141">
        <v>140</v>
      </c>
      <c r="B141" t="s">
        <v>134</v>
      </c>
      <c r="C141">
        <v>47</v>
      </c>
      <c r="D141">
        <v>1638</v>
      </c>
      <c r="E141">
        <v>1</v>
      </c>
      <c r="F141" s="2">
        <v>44989</v>
      </c>
      <c r="G141" s="3">
        <v>0.26359953703703703</v>
      </c>
      <c r="H141" t="s">
        <v>30</v>
      </c>
      <c r="I141">
        <v>6</v>
      </c>
      <c r="J141" s="2">
        <v>44998</v>
      </c>
      <c r="K141" t="s">
        <v>30</v>
      </c>
      <c r="L141" s="3">
        <v>0.89554398148148151</v>
      </c>
      <c r="M141">
        <v>21</v>
      </c>
      <c r="N141" t="s">
        <v>233</v>
      </c>
      <c r="O141" t="s">
        <v>62</v>
      </c>
      <c r="P141">
        <v>9</v>
      </c>
      <c r="Q141">
        <v>9</v>
      </c>
      <c r="R141">
        <f>orders[[#This Row],[products.Price (INR)]]*orders[[#This Row],[Quantity]]</f>
        <v>1638</v>
      </c>
      <c r="S141" t="str">
        <f>TEXT(orders[[#This Row],[Order_Date]],"DDDD")</f>
        <v>Saturday</v>
      </c>
      <c r="T141" t="str">
        <f>TEXT(orders[[#This Row],[Delivery_Date]],"DDDD")</f>
        <v>Monday</v>
      </c>
    </row>
    <row r="142" spans="1:20" x14ac:dyDescent="0.35">
      <c r="A142">
        <v>141</v>
      </c>
      <c r="B142" t="s">
        <v>166</v>
      </c>
      <c r="C142">
        <v>35</v>
      </c>
      <c r="D142">
        <v>1865</v>
      </c>
      <c r="E142">
        <v>4</v>
      </c>
      <c r="F142" s="2">
        <v>44985</v>
      </c>
      <c r="G142" s="3">
        <v>0.16326388888888888</v>
      </c>
      <c r="H142" t="s">
        <v>29</v>
      </c>
      <c r="I142">
        <v>3</v>
      </c>
      <c r="J142" s="2">
        <v>44995</v>
      </c>
      <c r="K142" t="s">
        <v>30</v>
      </c>
      <c r="L142" s="3">
        <v>0.10550925925925926</v>
      </c>
      <c r="M142">
        <v>2</v>
      </c>
      <c r="N142" t="s">
        <v>234</v>
      </c>
      <c r="O142" t="s">
        <v>62</v>
      </c>
      <c r="P142">
        <v>10</v>
      </c>
      <c r="Q142">
        <v>10</v>
      </c>
      <c r="R142">
        <f>orders[[#This Row],[products.Price (INR)]]*orders[[#This Row],[Quantity]]</f>
        <v>7460</v>
      </c>
      <c r="S142" t="str">
        <f>TEXT(orders[[#This Row],[Order_Date]],"DDDD")</f>
        <v>Tuesday</v>
      </c>
      <c r="T142" t="str">
        <f>TEXT(orders[[#This Row],[Delivery_Date]],"DDDD")</f>
        <v>Friday</v>
      </c>
    </row>
    <row r="143" spans="1:20" x14ac:dyDescent="0.35">
      <c r="A143">
        <v>142</v>
      </c>
      <c r="B143" t="s">
        <v>33</v>
      </c>
      <c r="C143">
        <v>23</v>
      </c>
      <c r="D143">
        <v>1098</v>
      </c>
      <c r="E143">
        <v>2</v>
      </c>
      <c r="F143" s="2">
        <v>45222</v>
      </c>
      <c r="G143" s="3">
        <v>0.10501157407407408</v>
      </c>
      <c r="H143" t="s">
        <v>94</v>
      </c>
      <c r="I143">
        <v>2</v>
      </c>
      <c r="J143" s="2">
        <v>45226</v>
      </c>
      <c r="K143" t="s">
        <v>94</v>
      </c>
      <c r="L143" s="3">
        <v>0.18351851851851853</v>
      </c>
      <c r="M143">
        <v>4</v>
      </c>
      <c r="N143" t="s">
        <v>233</v>
      </c>
      <c r="O143" t="s">
        <v>32</v>
      </c>
      <c r="P143">
        <v>4</v>
      </c>
      <c r="Q143">
        <v>4</v>
      </c>
      <c r="R143">
        <f>orders[[#This Row],[products.Price (INR)]]*orders[[#This Row],[Quantity]]</f>
        <v>2196</v>
      </c>
      <c r="S143" t="str">
        <f>TEXT(orders[[#This Row],[Order_Date]],"DDDD")</f>
        <v>Monday</v>
      </c>
      <c r="T143" t="str">
        <f>TEXT(orders[[#This Row],[Delivery_Date]],"DDDD")</f>
        <v>Friday</v>
      </c>
    </row>
    <row r="144" spans="1:20" x14ac:dyDescent="0.35">
      <c r="A144">
        <v>143</v>
      </c>
      <c r="B144" t="s">
        <v>228</v>
      </c>
      <c r="C144">
        <v>66</v>
      </c>
      <c r="D144">
        <v>610</v>
      </c>
      <c r="E144">
        <v>2</v>
      </c>
      <c r="F144" s="2">
        <v>44985</v>
      </c>
      <c r="G144" s="3">
        <v>0.31756944444444446</v>
      </c>
      <c r="H144" t="s">
        <v>29</v>
      </c>
      <c r="I144">
        <v>7</v>
      </c>
      <c r="J144" s="2">
        <v>44995</v>
      </c>
      <c r="K144" t="s">
        <v>30</v>
      </c>
      <c r="L144" s="3">
        <v>0.61798611111111112</v>
      </c>
      <c r="M144">
        <v>14</v>
      </c>
      <c r="N144" t="s">
        <v>235</v>
      </c>
      <c r="O144" t="s">
        <v>62</v>
      </c>
      <c r="P144">
        <v>10</v>
      </c>
      <c r="Q144">
        <v>10</v>
      </c>
      <c r="R144">
        <f>orders[[#This Row],[products.Price (INR)]]*orders[[#This Row],[Quantity]]</f>
        <v>1220</v>
      </c>
      <c r="S144" t="str">
        <f>TEXT(orders[[#This Row],[Order_Date]],"DDDD")</f>
        <v>Tuesday</v>
      </c>
      <c r="T144" t="str">
        <f>TEXT(orders[[#This Row],[Delivery_Date]],"DDDD")</f>
        <v>Friday</v>
      </c>
    </row>
    <row r="145" spans="1:20" x14ac:dyDescent="0.35">
      <c r="A145">
        <v>144</v>
      </c>
      <c r="B145" t="s">
        <v>123</v>
      </c>
      <c r="C145">
        <v>51</v>
      </c>
      <c r="D145">
        <v>1084</v>
      </c>
      <c r="E145">
        <v>5</v>
      </c>
      <c r="F145" s="2">
        <v>44944</v>
      </c>
      <c r="G145" s="3">
        <v>0.37572916666666667</v>
      </c>
      <c r="H145" t="s">
        <v>117</v>
      </c>
      <c r="I145">
        <v>9</v>
      </c>
      <c r="J145" s="2">
        <v>44949</v>
      </c>
      <c r="K145" t="s">
        <v>117</v>
      </c>
      <c r="L145" s="3">
        <v>0.14114583333333333</v>
      </c>
      <c r="M145">
        <v>3</v>
      </c>
      <c r="N145" t="s">
        <v>236</v>
      </c>
      <c r="O145" t="s">
        <v>54</v>
      </c>
      <c r="P145">
        <v>5</v>
      </c>
      <c r="Q145">
        <v>5</v>
      </c>
      <c r="R145">
        <f>orders[[#This Row],[products.Price (INR)]]*orders[[#This Row],[Quantity]]</f>
        <v>5420</v>
      </c>
      <c r="S145" t="str">
        <f>TEXT(orders[[#This Row],[Order_Date]],"DDDD")</f>
        <v>Wednesday</v>
      </c>
      <c r="T145" t="str">
        <f>TEXT(orders[[#This Row],[Delivery_Date]],"DDDD")</f>
        <v>Monday</v>
      </c>
    </row>
    <row r="146" spans="1:20" x14ac:dyDescent="0.35">
      <c r="A146">
        <v>145</v>
      </c>
      <c r="B146" t="s">
        <v>71</v>
      </c>
      <c r="C146">
        <v>59</v>
      </c>
      <c r="D146">
        <v>811</v>
      </c>
      <c r="E146">
        <v>5</v>
      </c>
      <c r="F146" s="2">
        <v>45167</v>
      </c>
      <c r="G146" s="3">
        <v>0.7034259259259259</v>
      </c>
      <c r="H146" t="s">
        <v>58</v>
      </c>
      <c r="I146">
        <v>16</v>
      </c>
      <c r="J146" s="2">
        <v>45172</v>
      </c>
      <c r="K146" t="s">
        <v>86</v>
      </c>
      <c r="L146" s="3">
        <v>0.54473379629629626</v>
      </c>
      <c r="M146">
        <v>13</v>
      </c>
      <c r="N146" t="s">
        <v>237</v>
      </c>
      <c r="O146" t="s">
        <v>60</v>
      </c>
      <c r="P146">
        <v>5</v>
      </c>
      <c r="Q146">
        <v>5</v>
      </c>
      <c r="R146">
        <f>orders[[#This Row],[products.Price (INR)]]*orders[[#This Row],[Quantity]]</f>
        <v>4055</v>
      </c>
      <c r="S146" t="str">
        <f>TEXT(orders[[#This Row],[Order_Date]],"DDDD")</f>
        <v>Tuesday</v>
      </c>
      <c r="T146" t="str">
        <f>TEXT(orders[[#This Row],[Delivery_Date]],"DDDD")</f>
        <v>Sunday</v>
      </c>
    </row>
    <row r="147" spans="1:20" x14ac:dyDescent="0.35">
      <c r="A147">
        <v>146</v>
      </c>
      <c r="B147" t="s">
        <v>218</v>
      </c>
      <c r="C147">
        <v>52</v>
      </c>
      <c r="D147">
        <v>236</v>
      </c>
      <c r="E147">
        <v>5</v>
      </c>
      <c r="F147" s="2">
        <v>44970</v>
      </c>
      <c r="G147" s="3">
        <v>0.7666087962962963</v>
      </c>
      <c r="H147" t="s">
        <v>29</v>
      </c>
      <c r="I147">
        <v>18</v>
      </c>
      <c r="J147" s="2">
        <v>44973</v>
      </c>
      <c r="K147" t="s">
        <v>29</v>
      </c>
      <c r="L147" s="3">
        <v>0.17195601851851852</v>
      </c>
      <c r="M147">
        <v>4</v>
      </c>
      <c r="N147" t="s">
        <v>238</v>
      </c>
      <c r="O147" t="s">
        <v>49</v>
      </c>
      <c r="P147">
        <v>3</v>
      </c>
      <c r="Q147">
        <v>3</v>
      </c>
      <c r="R147">
        <f>orders[[#This Row],[products.Price (INR)]]*orders[[#This Row],[Quantity]]</f>
        <v>1180</v>
      </c>
      <c r="S147" t="str">
        <f>TEXT(orders[[#This Row],[Order_Date]],"DDDD")</f>
        <v>Monday</v>
      </c>
      <c r="T147" t="str">
        <f>TEXT(orders[[#This Row],[Delivery_Date]],"DDDD")</f>
        <v>Thursday</v>
      </c>
    </row>
    <row r="148" spans="1:20" x14ac:dyDescent="0.35">
      <c r="A148">
        <v>147</v>
      </c>
      <c r="B148" t="s">
        <v>138</v>
      </c>
      <c r="C148">
        <v>8</v>
      </c>
      <c r="D148">
        <v>252</v>
      </c>
      <c r="E148">
        <v>4</v>
      </c>
      <c r="F148" s="2">
        <v>45002</v>
      </c>
      <c r="G148" s="3">
        <v>0.81128472222222225</v>
      </c>
      <c r="H148" t="s">
        <v>30</v>
      </c>
      <c r="I148">
        <v>19</v>
      </c>
      <c r="J148" s="2">
        <v>45008</v>
      </c>
      <c r="K148" t="s">
        <v>30</v>
      </c>
      <c r="L148" s="3">
        <v>0.57721064814814815</v>
      </c>
      <c r="M148">
        <v>13</v>
      </c>
      <c r="N148" t="s">
        <v>239</v>
      </c>
      <c r="O148" t="s">
        <v>32</v>
      </c>
      <c r="P148">
        <v>6</v>
      </c>
      <c r="Q148">
        <v>6</v>
      </c>
      <c r="R148">
        <f>orders[[#This Row],[products.Price (INR)]]*orders[[#This Row],[Quantity]]</f>
        <v>1008</v>
      </c>
      <c r="S148" t="str">
        <f>TEXT(orders[[#This Row],[Order_Date]],"DDDD")</f>
        <v>Friday</v>
      </c>
      <c r="T148" t="str">
        <f>TEXT(orders[[#This Row],[Delivery_Date]],"DDDD")</f>
        <v>Thursday</v>
      </c>
    </row>
    <row r="149" spans="1:20" x14ac:dyDescent="0.35">
      <c r="A149">
        <v>148</v>
      </c>
      <c r="B149" t="s">
        <v>151</v>
      </c>
      <c r="C149">
        <v>24</v>
      </c>
      <c r="D149">
        <v>535</v>
      </c>
      <c r="E149">
        <v>3</v>
      </c>
      <c r="F149" s="2">
        <v>45265</v>
      </c>
      <c r="G149" s="3">
        <v>8.9675925925925923E-2</v>
      </c>
      <c r="H149" t="s">
        <v>56</v>
      </c>
      <c r="I149">
        <v>2</v>
      </c>
      <c r="J149" s="2">
        <v>45267</v>
      </c>
      <c r="K149" t="s">
        <v>56</v>
      </c>
      <c r="L149" s="3">
        <v>0.37335648148148148</v>
      </c>
      <c r="M149">
        <v>8</v>
      </c>
      <c r="N149" t="s">
        <v>240</v>
      </c>
      <c r="O149" t="s">
        <v>44</v>
      </c>
      <c r="P149">
        <v>2</v>
      </c>
      <c r="Q149">
        <v>2</v>
      </c>
      <c r="R149">
        <f>orders[[#This Row],[products.Price (INR)]]*orders[[#This Row],[Quantity]]</f>
        <v>1605</v>
      </c>
      <c r="S149" t="str">
        <f>TEXT(orders[[#This Row],[Order_Date]],"DDDD")</f>
        <v>Tuesday</v>
      </c>
      <c r="T149" t="str">
        <f>TEXT(orders[[#This Row],[Delivery_Date]],"DDDD")</f>
        <v>Thursday</v>
      </c>
    </row>
    <row r="150" spans="1:20" x14ac:dyDescent="0.35">
      <c r="A150">
        <v>149</v>
      </c>
      <c r="B150" t="s">
        <v>170</v>
      </c>
      <c r="C150">
        <v>5</v>
      </c>
      <c r="D150">
        <v>1444</v>
      </c>
      <c r="E150">
        <v>3</v>
      </c>
      <c r="F150" s="2">
        <v>45205</v>
      </c>
      <c r="G150" s="3">
        <v>0.97440972222222222</v>
      </c>
      <c r="H150" t="s">
        <v>94</v>
      </c>
      <c r="I150">
        <v>23</v>
      </c>
      <c r="J150" s="2">
        <v>45208</v>
      </c>
      <c r="K150" t="s">
        <v>94</v>
      </c>
      <c r="L150" s="3">
        <v>0.83972222222222226</v>
      </c>
      <c r="M150">
        <v>20</v>
      </c>
      <c r="N150" t="s">
        <v>241</v>
      </c>
      <c r="O150" t="s">
        <v>54</v>
      </c>
      <c r="P150">
        <v>3</v>
      </c>
      <c r="Q150">
        <v>3</v>
      </c>
      <c r="R150">
        <f>orders[[#This Row],[products.Price (INR)]]*orders[[#This Row],[Quantity]]</f>
        <v>4332</v>
      </c>
      <c r="S150" t="str">
        <f>TEXT(orders[[#This Row],[Order_Date]],"DDDD")</f>
        <v>Friday</v>
      </c>
      <c r="T150" t="str">
        <f>TEXT(orders[[#This Row],[Delivery_Date]],"DDDD")</f>
        <v>Monday</v>
      </c>
    </row>
    <row r="151" spans="1:20" x14ac:dyDescent="0.35">
      <c r="A151">
        <v>150</v>
      </c>
      <c r="B151" t="s">
        <v>242</v>
      </c>
      <c r="C151">
        <v>27</v>
      </c>
      <c r="D151">
        <v>548</v>
      </c>
      <c r="E151">
        <v>5</v>
      </c>
      <c r="F151" s="2">
        <v>45164</v>
      </c>
      <c r="G151" s="3">
        <v>0.30436342592592591</v>
      </c>
      <c r="H151" t="s">
        <v>58</v>
      </c>
      <c r="I151">
        <v>7</v>
      </c>
      <c r="J151" s="2">
        <v>45167</v>
      </c>
      <c r="K151" t="s">
        <v>58</v>
      </c>
      <c r="L151" s="3">
        <v>0.70570601851851855</v>
      </c>
      <c r="M151">
        <v>16</v>
      </c>
      <c r="N151" t="s">
        <v>243</v>
      </c>
      <c r="O151" t="s">
        <v>60</v>
      </c>
      <c r="P151">
        <v>3</v>
      </c>
      <c r="Q151">
        <v>3</v>
      </c>
      <c r="R151">
        <f>orders[[#This Row],[products.Price (INR)]]*orders[[#This Row],[Quantity]]</f>
        <v>2740</v>
      </c>
      <c r="S151" t="str">
        <f>TEXT(orders[[#This Row],[Order_Date]],"DDDD")</f>
        <v>Saturday</v>
      </c>
      <c r="T151" t="str">
        <f>TEXT(orders[[#This Row],[Delivery_Date]],"DDDD")</f>
        <v>Tuesday</v>
      </c>
    </row>
    <row r="152" spans="1:20" x14ac:dyDescent="0.35">
      <c r="A152">
        <v>151</v>
      </c>
      <c r="B152" t="s">
        <v>222</v>
      </c>
      <c r="C152">
        <v>43</v>
      </c>
      <c r="D152">
        <v>750</v>
      </c>
      <c r="E152">
        <v>1</v>
      </c>
      <c r="F152" s="2">
        <v>45233</v>
      </c>
      <c r="G152" s="3">
        <v>0.90446759259259257</v>
      </c>
      <c r="H152" t="s">
        <v>37</v>
      </c>
      <c r="I152">
        <v>21</v>
      </c>
      <c r="J152" s="2">
        <v>45240</v>
      </c>
      <c r="K152" t="s">
        <v>37</v>
      </c>
      <c r="L152" s="3">
        <v>0.16391203703703705</v>
      </c>
      <c r="M152">
        <v>3</v>
      </c>
      <c r="N152" t="s">
        <v>244</v>
      </c>
      <c r="O152" t="s">
        <v>39</v>
      </c>
      <c r="P152">
        <v>7</v>
      </c>
      <c r="Q152">
        <v>7</v>
      </c>
      <c r="R152">
        <f>orders[[#This Row],[products.Price (INR)]]*orders[[#This Row],[Quantity]]</f>
        <v>750</v>
      </c>
      <c r="S152" t="str">
        <f>TEXT(orders[[#This Row],[Order_Date]],"DDDD")</f>
        <v>Friday</v>
      </c>
      <c r="T152" t="str">
        <f>TEXT(orders[[#This Row],[Delivery_Date]],"DDDD")</f>
        <v>Friday</v>
      </c>
    </row>
    <row r="153" spans="1:20" x14ac:dyDescent="0.35">
      <c r="A153">
        <v>152</v>
      </c>
      <c r="B153" t="s">
        <v>245</v>
      </c>
      <c r="C153">
        <v>51</v>
      </c>
      <c r="D153">
        <v>1084</v>
      </c>
      <c r="E153">
        <v>2</v>
      </c>
      <c r="F153" s="2">
        <v>44984</v>
      </c>
      <c r="G153" s="3">
        <v>0.45059027777777777</v>
      </c>
      <c r="H153" t="s">
        <v>29</v>
      </c>
      <c r="I153">
        <v>10</v>
      </c>
      <c r="J153" s="2">
        <v>44990</v>
      </c>
      <c r="K153" t="s">
        <v>30</v>
      </c>
      <c r="L153" s="3">
        <v>0.69400462962962961</v>
      </c>
      <c r="M153">
        <v>16</v>
      </c>
      <c r="N153" t="s">
        <v>227</v>
      </c>
      <c r="O153" t="s">
        <v>54</v>
      </c>
      <c r="P153">
        <v>6</v>
      </c>
      <c r="Q153">
        <v>6</v>
      </c>
      <c r="R153">
        <f>orders[[#This Row],[products.Price (INR)]]*orders[[#This Row],[Quantity]]</f>
        <v>2168</v>
      </c>
      <c r="S153" t="str">
        <f>TEXT(orders[[#This Row],[Order_Date]],"DDDD")</f>
        <v>Monday</v>
      </c>
      <c r="T153" t="str">
        <f>TEXT(orders[[#This Row],[Delivery_Date]],"DDDD")</f>
        <v>Sunday</v>
      </c>
    </row>
    <row r="154" spans="1:20" x14ac:dyDescent="0.35">
      <c r="A154">
        <v>153</v>
      </c>
      <c r="B154" t="s">
        <v>246</v>
      </c>
      <c r="C154">
        <v>16</v>
      </c>
      <c r="D154">
        <v>1721</v>
      </c>
      <c r="E154">
        <v>4</v>
      </c>
      <c r="F154" s="2">
        <v>44989</v>
      </c>
      <c r="G154" s="3">
        <v>0.51041666666666663</v>
      </c>
      <c r="H154" t="s">
        <v>30</v>
      </c>
      <c r="I154">
        <v>12</v>
      </c>
      <c r="J154" s="2">
        <v>44995</v>
      </c>
      <c r="K154" t="s">
        <v>30</v>
      </c>
      <c r="L154" s="3">
        <v>0.25327546296296294</v>
      </c>
      <c r="M154">
        <v>6</v>
      </c>
      <c r="N154" t="s">
        <v>247</v>
      </c>
      <c r="O154" t="s">
        <v>62</v>
      </c>
      <c r="P154">
        <v>6</v>
      </c>
      <c r="Q154">
        <v>6</v>
      </c>
      <c r="R154">
        <f>orders[[#This Row],[products.Price (INR)]]*orders[[#This Row],[Quantity]]</f>
        <v>6884</v>
      </c>
      <c r="S154" t="str">
        <f>TEXT(orders[[#This Row],[Order_Date]],"DDDD")</f>
        <v>Saturday</v>
      </c>
      <c r="T154" t="str">
        <f>TEXT(orders[[#This Row],[Delivery_Date]],"DDDD")</f>
        <v>Friday</v>
      </c>
    </row>
    <row r="155" spans="1:20" x14ac:dyDescent="0.35">
      <c r="A155">
        <v>154</v>
      </c>
      <c r="B155" t="s">
        <v>248</v>
      </c>
      <c r="C155">
        <v>45</v>
      </c>
      <c r="D155">
        <v>722</v>
      </c>
      <c r="E155">
        <v>5</v>
      </c>
      <c r="F155" s="2">
        <v>45251</v>
      </c>
      <c r="G155" s="3">
        <v>0.96826388888888892</v>
      </c>
      <c r="H155" t="s">
        <v>37</v>
      </c>
      <c r="I155">
        <v>23</v>
      </c>
      <c r="J155" s="2">
        <v>45255</v>
      </c>
      <c r="K155" t="s">
        <v>37</v>
      </c>
      <c r="L155" s="3">
        <v>8.6793981481481486E-2</v>
      </c>
      <c r="M155">
        <v>2</v>
      </c>
      <c r="N155" t="s">
        <v>145</v>
      </c>
      <c r="O155" t="s">
        <v>44</v>
      </c>
      <c r="P155">
        <v>4</v>
      </c>
      <c r="Q155">
        <v>4</v>
      </c>
      <c r="R155">
        <f>orders[[#This Row],[products.Price (INR)]]*orders[[#This Row],[Quantity]]</f>
        <v>3610</v>
      </c>
      <c r="S155" t="str">
        <f>TEXT(orders[[#This Row],[Order_Date]],"DDDD")</f>
        <v>Tuesday</v>
      </c>
      <c r="T155" t="str">
        <f>TEXT(orders[[#This Row],[Delivery_Date]],"DDDD")</f>
        <v>Saturday</v>
      </c>
    </row>
    <row r="156" spans="1:20" x14ac:dyDescent="0.35">
      <c r="A156">
        <v>155</v>
      </c>
      <c r="B156" t="s">
        <v>55</v>
      </c>
      <c r="C156">
        <v>23</v>
      </c>
      <c r="D156">
        <v>1098</v>
      </c>
      <c r="E156">
        <v>3</v>
      </c>
      <c r="F156" s="2">
        <v>45047</v>
      </c>
      <c r="G156" s="3">
        <v>0.61594907407407407</v>
      </c>
      <c r="H156" t="s">
        <v>66</v>
      </c>
      <c r="I156">
        <v>14</v>
      </c>
      <c r="J156" s="2">
        <v>45052</v>
      </c>
      <c r="K156" t="s">
        <v>66</v>
      </c>
      <c r="L156" s="3">
        <v>3.4722222222222224E-4</v>
      </c>
      <c r="M156">
        <v>0</v>
      </c>
      <c r="N156" t="s">
        <v>249</v>
      </c>
      <c r="O156" t="s">
        <v>32</v>
      </c>
      <c r="P156">
        <v>5</v>
      </c>
      <c r="Q156">
        <v>5</v>
      </c>
      <c r="R156">
        <f>orders[[#This Row],[products.Price (INR)]]*orders[[#This Row],[Quantity]]</f>
        <v>3294</v>
      </c>
      <c r="S156" t="str">
        <f>TEXT(orders[[#This Row],[Order_Date]],"DDDD")</f>
        <v>Monday</v>
      </c>
      <c r="T156" t="str">
        <f>TEXT(orders[[#This Row],[Delivery_Date]],"DDDD")</f>
        <v>Saturday</v>
      </c>
    </row>
    <row r="157" spans="1:20" x14ac:dyDescent="0.35">
      <c r="A157">
        <v>156</v>
      </c>
      <c r="B157" t="s">
        <v>218</v>
      </c>
      <c r="C157">
        <v>61</v>
      </c>
      <c r="D157">
        <v>810</v>
      </c>
      <c r="E157">
        <v>2</v>
      </c>
      <c r="F157" s="2">
        <v>44966</v>
      </c>
      <c r="G157" s="3">
        <v>0.34780092592592593</v>
      </c>
      <c r="H157" t="s">
        <v>29</v>
      </c>
      <c r="I157">
        <v>8</v>
      </c>
      <c r="J157" s="2">
        <v>44969</v>
      </c>
      <c r="K157" t="s">
        <v>29</v>
      </c>
      <c r="L157" s="3">
        <v>0.4508564814814815</v>
      </c>
      <c r="M157">
        <v>10</v>
      </c>
      <c r="N157" t="s">
        <v>195</v>
      </c>
      <c r="O157" t="s">
        <v>32</v>
      </c>
      <c r="P157">
        <v>3</v>
      </c>
      <c r="Q157">
        <v>3</v>
      </c>
      <c r="R157">
        <f>orders[[#This Row],[products.Price (INR)]]*orders[[#This Row],[Quantity]]</f>
        <v>1620</v>
      </c>
      <c r="S157" t="str">
        <f>TEXT(orders[[#This Row],[Order_Date]],"DDDD")</f>
        <v>Thursday</v>
      </c>
      <c r="T157" t="str">
        <f>TEXT(orders[[#This Row],[Delivery_Date]],"DDDD")</f>
        <v>Sunday</v>
      </c>
    </row>
    <row r="158" spans="1:20" x14ac:dyDescent="0.35">
      <c r="A158">
        <v>157</v>
      </c>
      <c r="B158" t="s">
        <v>36</v>
      </c>
      <c r="C158">
        <v>35</v>
      </c>
      <c r="D158">
        <v>1865</v>
      </c>
      <c r="E158">
        <v>3</v>
      </c>
      <c r="F158" s="2">
        <v>44983</v>
      </c>
      <c r="G158" s="3">
        <v>0.53075231481481477</v>
      </c>
      <c r="H158" t="s">
        <v>29</v>
      </c>
      <c r="I158">
        <v>12</v>
      </c>
      <c r="J158" s="2">
        <v>44991</v>
      </c>
      <c r="K158" t="s">
        <v>30</v>
      </c>
      <c r="L158" s="3">
        <v>0.48314814814814816</v>
      </c>
      <c r="M158">
        <v>11</v>
      </c>
      <c r="N158" t="s">
        <v>158</v>
      </c>
      <c r="O158" t="s">
        <v>62</v>
      </c>
      <c r="P158">
        <v>8</v>
      </c>
      <c r="Q158">
        <v>8</v>
      </c>
      <c r="R158">
        <f>orders[[#This Row],[products.Price (INR)]]*orders[[#This Row],[Quantity]]</f>
        <v>5595</v>
      </c>
      <c r="S158" t="str">
        <f>TEXT(orders[[#This Row],[Order_Date]],"DDDD")</f>
        <v>Sunday</v>
      </c>
      <c r="T158" t="str">
        <f>TEXT(orders[[#This Row],[Delivery_Date]],"DDDD")</f>
        <v>Monday</v>
      </c>
    </row>
    <row r="159" spans="1:20" x14ac:dyDescent="0.35">
      <c r="A159">
        <v>158</v>
      </c>
      <c r="B159" t="s">
        <v>250</v>
      </c>
      <c r="C159">
        <v>35</v>
      </c>
      <c r="D159">
        <v>1865</v>
      </c>
      <c r="E159">
        <v>2</v>
      </c>
      <c r="F159" s="2">
        <v>44988</v>
      </c>
      <c r="G159" s="3">
        <v>0.65297453703703701</v>
      </c>
      <c r="H159" t="s">
        <v>30</v>
      </c>
      <c r="I159">
        <v>15</v>
      </c>
      <c r="J159" s="2">
        <v>44993</v>
      </c>
      <c r="K159" t="s">
        <v>30</v>
      </c>
      <c r="L159" s="3">
        <v>0.12015046296296296</v>
      </c>
      <c r="M159">
        <v>2</v>
      </c>
      <c r="N159" t="s">
        <v>251</v>
      </c>
      <c r="O159" t="s">
        <v>62</v>
      </c>
      <c r="P159">
        <v>5</v>
      </c>
      <c r="Q159">
        <v>5</v>
      </c>
      <c r="R159">
        <f>orders[[#This Row],[products.Price (INR)]]*orders[[#This Row],[Quantity]]</f>
        <v>3730</v>
      </c>
      <c r="S159" t="str">
        <f>TEXT(orders[[#This Row],[Order_Date]],"DDDD")</f>
        <v>Friday</v>
      </c>
      <c r="T159" t="str">
        <f>TEXT(orders[[#This Row],[Delivery_Date]],"DDDD")</f>
        <v>Wednesday</v>
      </c>
    </row>
    <row r="160" spans="1:20" x14ac:dyDescent="0.35">
      <c r="A160">
        <v>159</v>
      </c>
      <c r="B160" t="s">
        <v>50</v>
      </c>
      <c r="C160">
        <v>43</v>
      </c>
      <c r="D160">
        <v>750</v>
      </c>
      <c r="E160">
        <v>3</v>
      </c>
      <c r="F160" s="2">
        <v>45239</v>
      </c>
      <c r="G160" s="3">
        <v>0.89697916666666666</v>
      </c>
      <c r="H160" t="s">
        <v>37</v>
      </c>
      <c r="I160">
        <v>21</v>
      </c>
      <c r="J160" s="2">
        <v>45241</v>
      </c>
      <c r="K160" t="s">
        <v>37</v>
      </c>
      <c r="L160" s="3">
        <v>0.20550925925925925</v>
      </c>
      <c r="M160">
        <v>4</v>
      </c>
      <c r="N160" t="s">
        <v>252</v>
      </c>
      <c r="O160" t="s">
        <v>39</v>
      </c>
      <c r="P160">
        <v>2</v>
      </c>
      <c r="Q160">
        <v>2</v>
      </c>
      <c r="R160">
        <f>orders[[#This Row],[products.Price (INR)]]*orders[[#This Row],[Quantity]]</f>
        <v>2250</v>
      </c>
      <c r="S160" t="str">
        <f>TEXT(orders[[#This Row],[Order_Date]],"DDDD")</f>
        <v>Thursday</v>
      </c>
      <c r="T160" t="str">
        <f>TEXT(orders[[#This Row],[Delivery_Date]],"DDDD")</f>
        <v>Saturday</v>
      </c>
    </row>
    <row r="161" spans="1:20" x14ac:dyDescent="0.35">
      <c r="A161">
        <v>160</v>
      </c>
      <c r="B161" t="s">
        <v>28</v>
      </c>
      <c r="C161">
        <v>36</v>
      </c>
      <c r="D161">
        <v>203</v>
      </c>
      <c r="E161">
        <v>3</v>
      </c>
      <c r="F161" s="2">
        <v>45079</v>
      </c>
      <c r="G161" s="3">
        <v>2.0104166666666666E-2</v>
      </c>
      <c r="H161" t="s">
        <v>130</v>
      </c>
      <c r="I161">
        <v>0</v>
      </c>
      <c r="J161" s="2">
        <v>45087</v>
      </c>
      <c r="K161" t="s">
        <v>130</v>
      </c>
      <c r="L161" s="3">
        <v>0.32846064814814813</v>
      </c>
      <c r="M161">
        <v>7</v>
      </c>
      <c r="N161" t="s">
        <v>116</v>
      </c>
      <c r="O161" t="s">
        <v>44</v>
      </c>
      <c r="P161">
        <v>8</v>
      </c>
      <c r="Q161">
        <v>8</v>
      </c>
      <c r="R161">
        <f>orders[[#This Row],[products.Price (INR)]]*orders[[#This Row],[Quantity]]</f>
        <v>609</v>
      </c>
      <c r="S161" t="str">
        <f>TEXT(orders[[#This Row],[Order_Date]],"DDDD")</f>
        <v>Friday</v>
      </c>
      <c r="T161" t="str">
        <f>TEXT(orders[[#This Row],[Delivery_Date]],"DDDD")</f>
        <v>Saturday</v>
      </c>
    </row>
    <row r="162" spans="1:20" x14ac:dyDescent="0.35">
      <c r="A162">
        <v>161</v>
      </c>
      <c r="B162" t="s">
        <v>76</v>
      </c>
      <c r="C162">
        <v>58</v>
      </c>
      <c r="D162">
        <v>1492</v>
      </c>
      <c r="E162">
        <v>3</v>
      </c>
      <c r="F162" s="2">
        <v>44970</v>
      </c>
      <c r="G162" s="3">
        <v>0.13062499999999999</v>
      </c>
      <c r="H162" t="s">
        <v>29</v>
      </c>
      <c r="I162">
        <v>3</v>
      </c>
      <c r="J162" s="2">
        <v>44971</v>
      </c>
      <c r="K162" t="s">
        <v>29</v>
      </c>
      <c r="L162" s="3">
        <v>0.96667824074074071</v>
      </c>
      <c r="M162">
        <v>23</v>
      </c>
      <c r="N162" t="s">
        <v>253</v>
      </c>
      <c r="O162" t="s">
        <v>49</v>
      </c>
      <c r="P162">
        <v>1</v>
      </c>
      <c r="Q162">
        <v>1</v>
      </c>
      <c r="R162">
        <f>orders[[#This Row],[products.Price (INR)]]*orders[[#This Row],[Quantity]]</f>
        <v>4476</v>
      </c>
      <c r="S162" t="str">
        <f>TEXT(orders[[#This Row],[Order_Date]],"DDDD")</f>
        <v>Monday</v>
      </c>
      <c r="T162" t="str">
        <f>TEXT(orders[[#This Row],[Delivery_Date]],"DDDD")</f>
        <v>Tuesday</v>
      </c>
    </row>
    <row r="163" spans="1:20" x14ac:dyDescent="0.35">
      <c r="A163">
        <v>162</v>
      </c>
      <c r="B163" t="s">
        <v>136</v>
      </c>
      <c r="C163">
        <v>55</v>
      </c>
      <c r="D163">
        <v>1904</v>
      </c>
      <c r="E163">
        <v>3</v>
      </c>
      <c r="F163" s="2">
        <v>45165</v>
      </c>
      <c r="G163" s="3">
        <v>0.2600810185185185</v>
      </c>
      <c r="H163" t="s">
        <v>58</v>
      </c>
      <c r="I163">
        <v>6</v>
      </c>
      <c r="J163" s="2">
        <v>45174</v>
      </c>
      <c r="K163" t="s">
        <v>86</v>
      </c>
      <c r="L163" s="3">
        <v>0.66232638888888884</v>
      </c>
      <c r="M163">
        <v>15</v>
      </c>
      <c r="N163" t="s">
        <v>254</v>
      </c>
      <c r="O163" t="s">
        <v>60</v>
      </c>
      <c r="P163">
        <v>9</v>
      </c>
      <c r="Q163">
        <v>9</v>
      </c>
      <c r="R163">
        <f>orders[[#This Row],[products.Price (INR)]]*orders[[#This Row],[Quantity]]</f>
        <v>5712</v>
      </c>
      <c r="S163" t="str">
        <f>TEXT(orders[[#This Row],[Order_Date]],"DDDD")</f>
        <v>Sunday</v>
      </c>
      <c r="T163" t="str">
        <f>TEXT(orders[[#This Row],[Delivery_Date]],"DDDD")</f>
        <v>Tuesday</v>
      </c>
    </row>
    <row r="164" spans="1:20" x14ac:dyDescent="0.35">
      <c r="A164">
        <v>163</v>
      </c>
      <c r="B164" t="s">
        <v>214</v>
      </c>
      <c r="C164">
        <v>54</v>
      </c>
      <c r="D164">
        <v>1236</v>
      </c>
      <c r="E164">
        <v>4</v>
      </c>
      <c r="F164" s="2">
        <v>44974</v>
      </c>
      <c r="G164" s="3">
        <v>0.82650462962962967</v>
      </c>
      <c r="H164" t="s">
        <v>29</v>
      </c>
      <c r="I164">
        <v>19</v>
      </c>
      <c r="J164" s="2">
        <v>44982</v>
      </c>
      <c r="K164" t="s">
        <v>29</v>
      </c>
      <c r="L164" s="3">
        <v>0.43074074074074076</v>
      </c>
      <c r="M164">
        <v>10</v>
      </c>
      <c r="N164" t="s">
        <v>255</v>
      </c>
      <c r="O164" t="s">
        <v>32</v>
      </c>
      <c r="P164">
        <v>8</v>
      </c>
      <c r="Q164">
        <v>8</v>
      </c>
      <c r="R164">
        <f>orders[[#This Row],[products.Price (INR)]]*orders[[#This Row],[Quantity]]</f>
        <v>4944</v>
      </c>
      <c r="S164" t="str">
        <f>TEXT(orders[[#This Row],[Order_Date]],"DDDD")</f>
        <v>Friday</v>
      </c>
      <c r="T164" t="str">
        <f>TEXT(orders[[#This Row],[Delivery_Date]],"DDDD")</f>
        <v>Saturday</v>
      </c>
    </row>
    <row r="165" spans="1:20" x14ac:dyDescent="0.35">
      <c r="A165">
        <v>164</v>
      </c>
      <c r="B165" t="s">
        <v>84</v>
      </c>
      <c r="C165">
        <v>14</v>
      </c>
      <c r="D165">
        <v>1915</v>
      </c>
      <c r="E165">
        <v>5</v>
      </c>
      <c r="F165" s="2">
        <v>45041</v>
      </c>
      <c r="G165" s="3">
        <v>8.6134259259259258E-2</v>
      </c>
      <c r="H165" t="s">
        <v>82</v>
      </c>
      <c r="I165">
        <v>2</v>
      </c>
      <c r="J165" s="2">
        <v>45043</v>
      </c>
      <c r="K165" t="s">
        <v>82</v>
      </c>
      <c r="L165" s="3">
        <v>0.49274305555555553</v>
      </c>
      <c r="M165">
        <v>11</v>
      </c>
      <c r="N165" t="s">
        <v>201</v>
      </c>
      <c r="O165" t="s">
        <v>44</v>
      </c>
      <c r="P165">
        <v>2</v>
      </c>
      <c r="Q165">
        <v>2</v>
      </c>
      <c r="R165">
        <f>orders[[#This Row],[products.Price (INR)]]*orders[[#This Row],[Quantity]]</f>
        <v>9575</v>
      </c>
      <c r="S165" t="str">
        <f>TEXT(orders[[#This Row],[Order_Date]],"DDDD")</f>
        <v>Tuesday</v>
      </c>
      <c r="T165" t="str">
        <f>TEXT(orders[[#This Row],[Delivery_Date]],"DDDD")</f>
        <v>Thursday</v>
      </c>
    </row>
    <row r="166" spans="1:20" x14ac:dyDescent="0.35">
      <c r="A166">
        <v>165</v>
      </c>
      <c r="B166" t="s">
        <v>153</v>
      </c>
      <c r="C166">
        <v>40</v>
      </c>
      <c r="D166">
        <v>1923</v>
      </c>
      <c r="E166">
        <v>5</v>
      </c>
      <c r="F166" s="2">
        <v>45144</v>
      </c>
      <c r="G166" s="3">
        <v>0.54949074074074078</v>
      </c>
      <c r="H166" t="s">
        <v>58</v>
      </c>
      <c r="I166">
        <v>13</v>
      </c>
      <c r="J166" s="2">
        <v>45148</v>
      </c>
      <c r="K166" t="s">
        <v>58</v>
      </c>
      <c r="L166" s="3">
        <v>0.35918981481481482</v>
      </c>
      <c r="M166">
        <v>8</v>
      </c>
      <c r="N166" t="s">
        <v>256</v>
      </c>
      <c r="O166" t="s">
        <v>32</v>
      </c>
      <c r="P166">
        <v>4</v>
      </c>
      <c r="Q166">
        <v>4</v>
      </c>
      <c r="R166">
        <f>orders[[#This Row],[products.Price (INR)]]*orders[[#This Row],[Quantity]]</f>
        <v>9615</v>
      </c>
      <c r="S166" t="str">
        <f>TEXT(orders[[#This Row],[Order_Date]],"DDDD")</f>
        <v>Sunday</v>
      </c>
      <c r="T166" t="str">
        <f>TEXT(orders[[#This Row],[Delivery_Date]],"DDDD")</f>
        <v>Thursday</v>
      </c>
    </row>
    <row r="167" spans="1:20" x14ac:dyDescent="0.35">
      <c r="A167">
        <v>166</v>
      </c>
      <c r="B167" t="s">
        <v>210</v>
      </c>
      <c r="C167">
        <v>4</v>
      </c>
      <c r="D167">
        <v>1199</v>
      </c>
      <c r="E167">
        <v>3</v>
      </c>
      <c r="F167" s="2">
        <v>45237</v>
      </c>
      <c r="G167" s="3">
        <v>0.96212962962962967</v>
      </c>
      <c r="H167" t="s">
        <v>37</v>
      </c>
      <c r="I167">
        <v>23</v>
      </c>
      <c r="J167" s="2">
        <v>45240</v>
      </c>
      <c r="K167" t="s">
        <v>37</v>
      </c>
      <c r="L167" s="3">
        <v>0.25886574074074076</v>
      </c>
      <c r="M167">
        <v>6</v>
      </c>
      <c r="N167" t="s">
        <v>257</v>
      </c>
      <c r="O167" t="s">
        <v>39</v>
      </c>
      <c r="P167">
        <v>3</v>
      </c>
      <c r="Q167">
        <v>3</v>
      </c>
      <c r="R167">
        <f>orders[[#This Row],[products.Price (INR)]]*orders[[#This Row],[Quantity]]</f>
        <v>3597</v>
      </c>
      <c r="S167" t="str">
        <f>TEXT(orders[[#This Row],[Order_Date]],"DDDD")</f>
        <v>Tuesday</v>
      </c>
      <c r="T167" t="str">
        <f>TEXT(orders[[#This Row],[Delivery_Date]],"DDDD")</f>
        <v>Friday</v>
      </c>
    </row>
    <row r="168" spans="1:20" x14ac:dyDescent="0.35">
      <c r="A168">
        <v>167</v>
      </c>
      <c r="B168" t="s">
        <v>36</v>
      </c>
      <c r="C168">
        <v>37</v>
      </c>
      <c r="D168">
        <v>1428</v>
      </c>
      <c r="E168">
        <v>4</v>
      </c>
      <c r="F168" s="2">
        <v>45234</v>
      </c>
      <c r="G168" s="3">
        <v>6.0312499999999998E-2</v>
      </c>
      <c r="H168" t="s">
        <v>37</v>
      </c>
      <c r="I168">
        <v>1</v>
      </c>
      <c r="J168" s="2">
        <v>45237</v>
      </c>
      <c r="K168" t="s">
        <v>37</v>
      </c>
      <c r="L168" s="3">
        <v>0.63642361111111112</v>
      </c>
      <c r="M168">
        <v>15</v>
      </c>
      <c r="N168" t="s">
        <v>80</v>
      </c>
      <c r="O168" t="s">
        <v>39</v>
      </c>
      <c r="P168">
        <v>3</v>
      </c>
      <c r="Q168">
        <v>3</v>
      </c>
      <c r="R168">
        <f>orders[[#This Row],[products.Price (INR)]]*orders[[#This Row],[Quantity]]</f>
        <v>5712</v>
      </c>
      <c r="S168" t="str">
        <f>TEXT(orders[[#This Row],[Order_Date]],"DDDD")</f>
        <v>Saturday</v>
      </c>
      <c r="T168" t="str">
        <f>TEXT(orders[[#This Row],[Delivery_Date]],"DDDD")</f>
        <v>Tuesday</v>
      </c>
    </row>
    <row r="169" spans="1:20" x14ac:dyDescent="0.35">
      <c r="A169">
        <v>168</v>
      </c>
      <c r="B169" t="s">
        <v>242</v>
      </c>
      <c r="C169">
        <v>35</v>
      </c>
      <c r="D169">
        <v>1865</v>
      </c>
      <c r="E169">
        <v>2</v>
      </c>
      <c r="F169" s="2">
        <v>44989</v>
      </c>
      <c r="G169" s="3">
        <v>0.65003472222222225</v>
      </c>
      <c r="H169" t="s">
        <v>30</v>
      </c>
      <c r="I169">
        <v>15</v>
      </c>
      <c r="J169" s="2">
        <v>44992</v>
      </c>
      <c r="K169" t="s">
        <v>30</v>
      </c>
      <c r="L169" s="3">
        <v>0.46020833333333333</v>
      </c>
      <c r="M169">
        <v>11</v>
      </c>
      <c r="N169" t="s">
        <v>243</v>
      </c>
      <c r="O169" t="s">
        <v>62</v>
      </c>
      <c r="P169">
        <v>3</v>
      </c>
      <c r="Q169">
        <v>3</v>
      </c>
      <c r="R169">
        <f>orders[[#This Row],[products.Price (INR)]]*orders[[#This Row],[Quantity]]</f>
        <v>3730</v>
      </c>
      <c r="S169" t="str">
        <f>TEXT(orders[[#This Row],[Order_Date]],"DDDD")</f>
        <v>Saturday</v>
      </c>
      <c r="T169" t="str">
        <f>TEXT(orders[[#This Row],[Delivery_Date]],"DDDD")</f>
        <v>Tuesday</v>
      </c>
    </row>
    <row r="170" spans="1:20" x14ac:dyDescent="0.35">
      <c r="A170">
        <v>169</v>
      </c>
      <c r="B170" t="s">
        <v>222</v>
      </c>
      <c r="C170">
        <v>3</v>
      </c>
      <c r="D170">
        <v>1534</v>
      </c>
      <c r="E170">
        <v>2</v>
      </c>
      <c r="F170" s="2">
        <v>44963</v>
      </c>
      <c r="G170" s="3">
        <v>0.43677083333333333</v>
      </c>
      <c r="H170" t="s">
        <v>29</v>
      </c>
      <c r="I170">
        <v>10</v>
      </c>
      <c r="J170" s="2">
        <v>44973</v>
      </c>
      <c r="K170" t="s">
        <v>29</v>
      </c>
      <c r="L170" s="3">
        <v>5.994212962962963E-2</v>
      </c>
      <c r="M170">
        <v>1</v>
      </c>
      <c r="N170" t="s">
        <v>162</v>
      </c>
      <c r="O170" t="s">
        <v>49</v>
      </c>
      <c r="P170">
        <v>10</v>
      </c>
      <c r="Q170">
        <v>10</v>
      </c>
      <c r="R170">
        <f>orders[[#This Row],[products.Price (INR)]]*orders[[#This Row],[Quantity]]</f>
        <v>3068</v>
      </c>
      <c r="S170" t="str">
        <f>TEXT(orders[[#This Row],[Order_Date]],"DDDD")</f>
        <v>Monday</v>
      </c>
      <c r="T170" t="str">
        <f>TEXT(orders[[#This Row],[Delivery_Date]],"DDDD")</f>
        <v>Thursday</v>
      </c>
    </row>
    <row r="171" spans="1:20" x14ac:dyDescent="0.35">
      <c r="A171">
        <v>170</v>
      </c>
      <c r="B171" t="s">
        <v>52</v>
      </c>
      <c r="C171">
        <v>32</v>
      </c>
      <c r="D171">
        <v>1792</v>
      </c>
      <c r="E171">
        <v>2</v>
      </c>
      <c r="F171" s="2">
        <v>45006</v>
      </c>
      <c r="G171" s="3">
        <v>0.49876157407407407</v>
      </c>
      <c r="H171" t="s">
        <v>30</v>
      </c>
      <c r="I171">
        <v>11</v>
      </c>
      <c r="J171" s="2">
        <v>45012</v>
      </c>
      <c r="K171" t="s">
        <v>30</v>
      </c>
      <c r="L171" s="3">
        <v>0.21813657407407408</v>
      </c>
      <c r="M171">
        <v>5</v>
      </c>
      <c r="N171" t="s">
        <v>258</v>
      </c>
      <c r="O171" t="s">
        <v>44</v>
      </c>
      <c r="P171">
        <v>6</v>
      </c>
      <c r="Q171">
        <v>6</v>
      </c>
      <c r="R171">
        <f>orders[[#This Row],[products.Price (INR)]]*orders[[#This Row],[Quantity]]</f>
        <v>3584</v>
      </c>
      <c r="S171" t="str">
        <f>TEXT(orders[[#This Row],[Order_Date]],"DDDD")</f>
        <v>Tuesday</v>
      </c>
      <c r="T171" t="str">
        <f>TEXT(orders[[#This Row],[Delivery_Date]],"DDDD")</f>
        <v>Monday</v>
      </c>
    </row>
    <row r="172" spans="1:20" x14ac:dyDescent="0.35">
      <c r="A172">
        <v>171</v>
      </c>
      <c r="B172" t="s">
        <v>112</v>
      </c>
      <c r="C172">
        <v>54</v>
      </c>
      <c r="D172">
        <v>1236</v>
      </c>
      <c r="E172">
        <v>3</v>
      </c>
      <c r="F172" s="2">
        <v>45107</v>
      </c>
      <c r="G172" s="3">
        <v>0.49153935185185182</v>
      </c>
      <c r="H172" t="s">
        <v>130</v>
      </c>
      <c r="I172">
        <v>11</v>
      </c>
      <c r="J172" s="2">
        <v>45115</v>
      </c>
      <c r="K172" t="s">
        <v>34</v>
      </c>
      <c r="L172" s="3">
        <v>0.5188194444444445</v>
      </c>
      <c r="M172">
        <v>12</v>
      </c>
      <c r="N172" t="s">
        <v>259</v>
      </c>
      <c r="O172" t="s">
        <v>32</v>
      </c>
      <c r="P172">
        <v>8</v>
      </c>
      <c r="Q172">
        <v>8</v>
      </c>
      <c r="R172">
        <f>orders[[#This Row],[products.Price (INR)]]*orders[[#This Row],[Quantity]]</f>
        <v>3708</v>
      </c>
      <c r="S172" t="str">
        <f>TEXT(orders[[#This Row],[Order_Date]],"DDDD")</f>
        <v>Friday</v>
      </c>
      <c r="T172" t="str">
        <f>TEXT(orders[[#This Row],[Delivery_Date]],"DDDD")</f>
        <v>Saturday</v>
      </c>
    </row>
    <row r="173" spans="1:20" x14ac:dyDescent="0.35">
      <c r="A173">
        <v>172</v>
      </c>
      <c r="B173" t="s">
        <v>224</v>
      </c>
      <c r="C173">
        <v>62</v>
      </c>
      <c r="D173">
        <v>1356</v>
      </c>
      <c r="E173">
        <v>4</v>
      </c>
      <c r="F173" s="2">
        <v>44988</v>
      </c>
      <c r="G173" s="3">
        <v>0.19449074074074074</v>
      </c>
      <c r="H173" t="s">
        <v>30</v>
      </c>
      <c r="I173">
        <v>4</v>
      </c>
      <c r="J173" s="2">
        <v>44993</v>
      </c>
      <c r="K173" t="s">
        <v>30</v>
      </c>
      <c r="L173" s="3">
        <v>0.21721064814814814</v>
      </c>
      <c r="M173">
        <v>5</v>
      </c>
      <c r="N173" t="s">
        <v>260</v>
      </c>
      <c r="O173" t="s">
        <v>62</v>
      </c>
      <c r="P173">
        <v>5</v>
      </c>
      <c r="Q173">
        <v>5</v>
      </c>
      <c r="R173">
        <f>orders[[#This Row],[products.Price (INR)]]*orders[[#This Row],[Quantity]]</f>
        <v>5424</v>
      </c>
      <c r="S173" t="str">
        <f>TEXT(orders[[#This Row],[Order_Date]],"DDDD")</f>
        <v>Friday</v>
      </c>
      <c r="T173" t="str">
        <f>TEXT(orders[[#This Row],[Delivery_Date]],"DDDD")</f>
        <v>Wednesday</v>
      </c>
    </row>
    <row r="174" spans="1:20" x14ac:dyDescent="0.35">
      <c r="A174">
        <v>173</v>
      </c>
      <c r="B174" t="s">
        <v>115</v>
      </c>
      <c r="C174">
        <v>58</v>
      </c>
      <c r="D174">
        <v>1492</v>
      </c>
      <c r="E174">
        <v>2</v>
      </c>
      <c r="F174" s="2">
        <v>44964</v>
      </c>
      <c r="G174" s="3">
        <v>0.96917824074074077</v>
      </c>
      <c r="H174" t="s">
        <v>29</v>
      </c>
      <c r="I174">
        <v>23</v>
      </c>
      <c r="J174" s="2">
        <v>44970</v>
      </c>
      <c r="K174" t="s">
        <v>29</v>
      </c>
      <c r="L174" s="3">
        <v>7.7696759259259257E-2</v>
      </c>
      <c r="M174">
        <v>1</v>
      </c>
      <c r="N174" t="s">
        <v>261</v>
      </c>
      <c r="O174" t="s">
        <v>49</v>
      </c>
      <c r="P174">
        <v>6</v>
      </c>
      <c r="Q174">
        <v>6</v>
      </c>
      <c r="R174">
        <f>orders[[#This Row],[products.Price (INR)]]*orders[[#This Row],[Quantity]]</f>
        <v>2984</v>
      </c>
      <c r="S174" t="str">
        <f>TEXT(orders[[#This Row],[Order_Date]],"DDDD")</f>
        <v>Tuesday</v>
      </c>
      <c r="T174" t="str">
        <f>TEXT(orders[[#This Row],[Delivery_Date]],"DDDD")</f>
        <v>Monday</v>
      </c>
    </row>
    <row r="175" spans="1:20" x14ac:dyDescent="0.35">
      <c r="A175">
        <v>174</v>
      </c>
      <c r="B175" t="s">
        <v>212</v>
      </c>
      <c r="C175">
        <v>4</v>
      </c>
      <c r="D175">
        <v>1199</v>
      </c>
      <c r="E175">
        <v>3</v>
      </c>
      <c r="F175" s="2">
        <v>45233</v>
      </c>
      <c r="G175" s="3">
        <v>0.65231481481481479</v>
      </c>
      <c r="H175" t="s">
        <v>37</v>
      </c>
      <c r="I175">
        <v>15</v>
      </c>
      <c r="J175" s="2">
        <v>45243</v>
      </c>
      <c r="K175" t="s">
        <v>37</v>
      </c>
      <c r="L175" s="3">
        <v>0.75469907407407411</v>
      </c>
      <c r="M175">
        <v>18</v>
      </c>
      <c r="N175" t="s">
        <v>178</v>
      </c>
      <c r="O175" t="s">
        <v>39</v>
      </c>
      <c r="P175">
        <v>10</v>
      </c>
      <c r="Q175">
        <v>10</v>
      </c>
      <c r="R175">
        <f>orders[[#This Row],[products.Price (INR)]]*orders[[#This Row],[Quantity]]</f>
        <v>3597</v>
      </c>
      <c r="S175" t="str">
        <f>TEXT(orders[[#This Row],[Order_Date]],"DDDD")</f>
        <v>Friday</v>
      </c>
      <c r="T175" t="str">
        <f>TEXT(orders[[#This Row],[Delivery_Date]],"DDDD")</f>
        <v>Monday</v>
      </c>
    </row>
    <row r="176" spans="1:20" x14ac:dyDescent="0.35">
      <c r="A176">
        <v>175</v>
      </c>
      <c r="B176" t="s">
        <v>107</v>
      </c>
      <c r="C176">
        <v>31</v>
      </c>
      <c r="D176">
        <v>1804</v>
      </c>
      <c r="E176">
        <v>1</v>
      </c>
      <c r="F176" s="2">
        <v>45212</v>
      </c>
      <c r="G176" s="3">
        <v>5.4016203703703705E-2</v>
      </c>
      <c r="H176" t="s">
        <v>94</v>
      </c>
      <c r="I176">
        <v>1</v>
      </c>
      <c r="J176" s="2">
        <v>45219</v>
      </c>
      <c r="K176" t="s">
        <v>94</v>
      </c>
      <c r="L176" s="3">
        <v>0.30754629629629632</v>
      </c>
      <c r="M176">
        <v>7</v>
      </c>
      <c r="N176" t="s">
        <v>262</v>
      </c>
      <c r="O176" t="s">
        <v>54</v>
      </c>
      <c r="P176">
        <v>7</v>
      </c>
      <c r="Q176">
        <v>7</v>
      </c>
      <c r="R176">
        <f>orders[[#This Row],[products.Price (INR)]]*orders[[#This Row],[Quantity]]</f>
        <v>1804</v>
      </c>
      <c r="S176" t="str">
        <f>TEXT(orders[[#This Row],[Order_Date]],"DDDD")</f>
        <v>Friday</v>
      </c>
      <c r="T176" t="str">
        <f>TEXT(orders[[#This Row],[Delivery_Date]],"DDDD")</f>
        <v>Friday</v>
      </c>
    </row>
    <row r="177" spans="1:20" x14ac:dyDescent="0.35">
      <c r="A177">
        <v>176</v>
      </c>
      <c r="B177" t="s">
        <v>189</v>
      </c>
      <c r="C177">
        <v>17</v>
      </c>
      <c r="D177">
        <v>1899</v>
      </c>
      <c r="E177">
        <v>2</v>
      </c>
      <c r="F177" s="2">
        <v>44995</v>
      </c>
      <c r="G177" s="3">
        <v>0.14914351851851851</v>
      </c>
      <c r="H177" t="s">
        <v>30</v>
      </c>
      <c r="I177">
        <v>3</v>
      </c>
      <c r="J177" s="2">
        <v>45001</v>
      </c>
      <c r="K177" t="s">
        <v>30</v>
      </c>
      <c r="L177" s="3">
        <v>0.72559027777777774</v>
      </c>
      <c r="M177">
        <v>17</v>
      </c>
      <c r="N177" t="s">
        <v>116</v>
      </c>
      <c r="O177" t="s">
        <v>32</v>
      </c>
      <c r="P177">
        <v>6</v>
      </c>
      <c r="Q177">
        <v>6</v>
      </c>
      <c r="R177">
        <f>orders[[#This Row],[products.Price (INR)]]*orders[[#This Row],[Quantity]]</f>
        <v>3798</v>
      </c>
      <c r="S177" t="str">
        <f>TEXT(orders[[#This Row],[Order_Date]],"DDDD")</f>
        <v>Friday</v>
      </c>
      <c r="T177" t="str">
        <f>TEXT(orders[[#This Row],[Delivery_Date]],"DDDD")</f>
        <v>Thursday</v>
      </c>
    </row>
    <row r="178" spans="1:20" x14ac:dyDescent="0.35">
      <c r="A178">
        <v>177</v>
      </c>
      <c r="B178" t="s">
        <v>263</v>
      </c>
      <c r="C178">
        <v>62</v>
      </c>
      <c r="D178">
        <v>1356</v>
      </c>
      <c r="E178">
        <v>4</v>
      </c>
      <c r="F178" s="2">
        <v>44990</v>
      </c>
      <c r="G178" s="3">
        <v>7.5833333333333336E-2</v>
      </c>
      <c r="H178" t="s">
        <v>30</v>
      </c>
      <c r="I178">
        <v>1</v>
      </c>
      <c r="J178" s="2">
        <v>44992</v>
      </c>
      <c r="K178" t="s">
        <v>30</v>
      </c>
      <c r="L178" s="3">
        <v>0.61854166666666666</v>
      </c>
      <c r="M178">
        <v>14</v>
      </c>
      <c r="N178" t="s">
        <v>225</v>
      </c>
      <c r="O178" t="s">
        <v>62</v>
      </c>
      <c r="P178">
        <v>2</v>
      </c>
      <c r="Q178">
        <v>2</v>
      </c>
      <c r="R178">
        <f>orders[[#This Row],[products.Price (INR)]]*orders[[#This Row],[Quantity]]</f>
        <v>5424</v>
      </c>
      <c r="S178" t="str">
        <f>TEXT(orders[[#This Row],[Order_Date]],"DDDD")</f>
        <v>Sunday</v>
      </c>
      <c r="T178" t="str">
        <f>TEXT(orders[[#This Row],[Delivery_Date]],"DDDD")</f>
        <v>Tuesday</v>
      </c>
    </row>
    <row r="179" spans="1:20" x14ac:dyDescent="0.35">
      <c r="A179">
        <v>178</v>
      </c>
      <c r="B179" t="s">
        <v>74</v>
      </c>
      <c r="C179">
        <v>61</v>
      </c>
      <c r="D179">
        <v>810</v>
      </c>
      <c r="E179">
        <v>1</v>
      </c>
      <c r="F179" s="2">
        <v>45244</v>
      </c>
      <c r="G179" s="3">
        <v>0.96146990740740745</v>
      </c>
      <c r="H179" t="s">
        <v>37</v>
      </c>
      <c r="I179">
        <v>23</v>
      </c>
      <c r="J179" s="2">
        <v>45246</v>
      </c>
      <c r="K179" t="s">
        <v>37</v>
      </c>
      <c r="L179" s="3">
        <v>9.3321759259259257E-2</v>
      </c>
      <c r="M179">
        <v>2</v>
      </c>
      <c r="N179" t="s">
        <v>264</v>
      </c>
      <c r="O179" t="s">
        <v>32</v>
      </c>
      <c r="P179">
        <v>2</v>
      </c>
      <c r="Q179">
        <v>2</v>
      </c>
      <c r="R179">
        <f>orders[[#This Row],[products.Price (INR)]]*orders[[#This Row],[Quantity]]</f>
        <v>810</v>
      </c>
      <c r="S179" t="str">
        <f>TEXT(orders[[#This Row],[Order_Date]],"DDDD")</f>
        <v>Tuesday</v>
      </c>
      <c r="T179" t="str">
        <f>TEXT(orders[[#This Row],[Delivery_Date]],"DDDD")</f>
        <v>Thursday</v>
      </c>
    </row>
    <row r="180" spans="1:20" x14ac:dyDescent="0.35">
      <c r="A180">
        <v>179</v>
      </c>
      <c r="B180" t="s">
        <v>47</v>
      </c>
      <c r="C180">
        <v>47</v>
      </c>
      <c r="D180">
        <v>1638</v>
      </c>
      <c r="E180">
        <v>3</v>
      </c>
      <c r="F180" s="2">
        <v>44985</v>
      </c>
      <c r="G180" s="3">
        <v>0.63613425925925926</v>
      </c>
      <c r="H180" t="s">
        <v>29</v>
      </c>
      <c r="I180">
        <v>15</v>
      </c>
      <c r="J180" s="2">
        <v>44995</v>
      </c>
      <c r="K180" t="s">
        <v>30</v>
      </c>
      <c r="L180" s="3">
        <v>0.60494212962962968</v>
      </c>
      <c r="M180">
        <v>14</v>
      </c>
      <c r="N180" t="s">
        <v>114</v>
      </c>
      <c r="O180" t="s">
        <v>62</v>
      </c>
      <c r="P180">
        <v>10</v>
      </c>
      <c r="Q180">
        <v>10</v>
      </c>
      <c r="R180">
        <f>orders[[#This Row],[products.Price (INR)]]*orders[[#This Row],[Quantity]]</f>
        <v>4914</v>
      </c>
      <c r="S180" t="str">
        <f>TEXT(orders[[#This Row],[Order_Date]],"DDDD")</f>
        <v>Tuesday</v>
      </c>
      <c r="T180" t="str">
        <f>TEXT(orders[[#This Row],[Delivery_Date]],"DDDD")</f>
        <v>Friday</v>
      </c>
    </row>
    <row r="181" spans="1:20" x14ac:dyDescent="0.35">
      <c r="A181">
        <v>180</v>
      </c>
      <c r="B181" t="s">
        <v>153</v>
      </c>
      <c r="C181">
        <v>55</v>
      </c>
      <c r="D181">
        <v>1904</v>
      </c>
      <c r="E181">
        <v>2</v>
      </c>
      <c r="F181" s="2">
        <v>45162</v>
      </c>
      <c r="G181" s="3">
        <v>0.69482638888888892</v>
      </c>
      <c r="H181" t="s">
        <v>58</v>
      </c>
      <c r="I181">
        <v>16</v>
      </c>
      <c r="J181" s="2">
        <v>45165</v>
      </c>
      <c r="K181" t="s">
        <v>58</v>
      </c>
      <c r="L181" s="3">
        <v>0.36474537037037036</v>
      </c>
      <c r="M181">
        <v>8</v>
      </c>
      <c r="N181" t="s">
        <v>265</v>
      </c>
      <c r="O181" t="s">
        <v>60</v>
      </c>
      <c r="P181">
        <v>3</v>
      </c>
      <c r="Q181">
        <v>3</v>
      </c>
      <c r="R181">
        <f>orders[[#This Row],[products.Price (INR)]]*orders[[#This Row],[Quantity]]</f>
        <v>3808</v>
      </c>
      <c r="S181" t="str">
        <f>TEXT(orders[[#This Row],[Order_Date]],"DDDD")</f>
        <v>Thursday</v>
      </c>
      <c r="T181" t="str">
        <f>TEXT(orders[[#This Row],[Delivery_Date]],"DDDD")</f>
        <v>Sunday</v>
      </c>
    </row>
    <row r="182" spans="1:20" x14ac:dyDescent="0.35">
      <c r="A182">
        <v>181</v>
      </c>
      <c r="B182" t="s">
        <v>93</v>
      </c>
      <c r="C182">
        <v>10</v>
      </c>
      <c r="D182">
        <v>259</v>
      </c>
      <c r="E182">
        <v>4</v>
      </c>
      <c r="F182" s="2">
        <v>45166</v>
      </c>
      <c r="G182" s="3">
        <v>0.24678240740740739</v>
      </c>
      <c r="H182" t="s">
        <v>58</v>
      </c>
      <c r="I182">
        <v>5</v>
      </c>
      <c r="J182" s="2">
        <v>45175</v>
      </c>
      <c r="K182" t="s">
        <v>86</v>
      </c>
      <c r="L182" s="3">
        <v>0.20379629629629631</v>
      </c>
      <c r="M182">
        <v>4</v>
      </c>
      <c r="N182" t="s">
        <v>208</v>
      </c>
      <c r="O182" t="s">
        <v>44</v>
      </c>
      <c r="P182">
        <v>9</v>
      </c>
      <c r="Q182">
        <v>9</v>
      </c>
      <c r="R182">
        <f>orders[[#This Row],[products.Price (INR)]]*orders[[#This Row],[Quantity]]</f>
        <v>1036</v>
      </c>
      <c r="S182" t="str">
        <f>TEXT(orders[[#This Row],[Order_Date]],"DDDD")</f>
        <v>Monday</v>
      </c>
      <c r="T182" t="str">
        <f>TEXT(orders[[#This Row],[Delivery_Date]],"DDDD")</f>
        <v>Wednesday</v>
      </c>
    </row>
    <row r="183" spans="1:20" x14ac:dyDescent="0.35">
      <c r="A183">
        <v>182</v>
      </c>
      <c r="B183" t="s">
        <v>224</v>
      </c>
      <c r="C183">
        <v>2</v>
      </c>
      <c r="D183">
        <v>441</v>
      </c>
      <c r="E183">
        <v>1</v>
      </c>
      <c r="F183" s="2">
        <v>44965</v>
      </c>
      <c r="G183" s="3">
        <v>0.97326388888888893</v>
      </c>
      <c r="H183" t="s">
        <v>29</v>
      </c>
      <c r="I183">
        <v>23</v>
      </c>
      <c r="J183" s="2">
        <v>44972</v>
      </c>
      <c r="K183" t="s">
        <v>29</v>
      </c>
      <c r="L183" s="3">
        <v>0.25524305555555554</v>
      </c>
      <c r="M183">
        <v>6</v>
      </c>
      <c r="N183" t="s">
        <v>266</v>
      </c>
      <c r="O183" t="s">
        <v>49</v>
      </c>
      <c r="P183">
        <v>7</v>
      </c>
      <c r="Q183">
        <v>7</v>
      </c>
      <c r="R183">
        <f>orders[[#This Row],[products.Price (INR)]]*orders[[#This Row],[Quantity]]</f>
        <v>441</v>
      </c>
      <c r="S183" t="str">
        <f>TEXT(orders[[#This Row],[Order_Date]],"DDDD")</f>
        <v>Wednesday</v>
      </c>
      <c r="T183" t="str">
        <f>TEXT(orders[[#This Row],[Delivery_Date]],"DDDD")</f>
        <v>Wednesday</v>
      </c>
    </row>
    <row r="184" spans="1:20" x14ac:dyDescent="0.35">
      <c r="A184">
        <v>183</v>
      </c>
      <c r="B184" t="s">
        <v>197</v>
      </c>
      <c r="C184">
        <v>48</v>
      </c>
      <c r="D184">
        <v>433</v>
      </c>
      <c r="E184">
        <v>3</v>
      </c>
      <c r="F184" s="2">
        <v>45239</v>
      </c>
      <c r="G184" s="3">
        <v>0.7581134259259259</v>
      </c>
      <c r="H184" t="s">
        <v>37</v>
      </c>
      <c r="I184">
        <v>18</v>
      </c>
      <c r="J184" s="2">
        <v>45241</v>
      </c>
      <c r="K184" t="s">
        <v>37</v>
      </c>
      <c r="L184" s="3">
        <v>0.64543981481481483</v>
      </c>
      <c r="M184">
        <v>15</v>
      </c>
      <c r="N184" t="s">
        <v>267</v>
      </c>
      <c r="O184" t="s">
        <v>39</v>
      </c>
      <c r="P184">
        <v>2</v>
      </c>
      <c r="Q184">
        <v>2</v>
      </c>
      <c r="R184">
        <f>orders[[#This Row],[products.Price (INR)]]*orders[[#This Row],[Quantity]]</f>
        <v>1299</v>
      </c>
      <c r="S184" t="str">
        <f>TEXT(orders[[#This Row],[Order_Date]],"DDDD")</f>
        <v>Thursday</v>
      </c>
      <c r="T184" t="str">
        <f>TEXT(orders[[#This Row],[Delivery_Date]],"DDDD")</f>
        <v>Saturday</v>
      </c>
    </row>
    <row r="185" spans="1:20" x14ac:dyDescent="0.35">
      <c r="A185">
        <v>184</v>
      </c>
      <c r="B185" t="s">
        <v>268</v>
      </c>
      <c r="C185">
        <v>52</v>
      </c>
      <c r="D185">
        <v>236</v>
      </c>
      <c r="E185">
        <v>3</v>
      </c>
      <c r="F185" s="2">
        <v>44968</v>
      </c>
      <c r="G185" s="3">
        <v>0.89922453703703709</v>
      </c>
      <c r="H185" t="s">
        <v>29</v>
      </c>
      <c r="I185">
        <v>21</v>
      </c>
      <c r="J185" s="2">
        <v>44977</v>
      </c>
      <c r="K185" t="s">
        <v>29</v>
      </c>
      <c r="L185" s="3">
        <v>0.20866898148148147</v>
      </c>
      <c r="M185">
        <v>5</v>
      </c>
      <c r="N185" t="s">
        <v>221</v>
      </c>
      <c r="O185" t="s">
        <v>49</v>
      </c>
      <c r="P185">
        <v>9</v>
      </c>
      <c r="Q185">
        <v>9</v>
      </c>
      <c r="R185">
        <f>orders[[#This Row],[products.Price (INR)]]*orders[[#This Row],[Quantity]]</f>
        <v>708</v>
      </c>
      <c r="S185" t="str">
        <f>TEXT(orders[[#This Row],[Order_Date]],"DDDD")</f>
        <v>Saturday</v>
      </c>
      <c r="T185" t="str">
        <f>TEXT(orders[[#This Row],[Delivery_Date]],"DDDD")</f>
        <v>Monday</v>
      </c>
    </row>
    <row r="186" spans="1:20" x14ac:dyDescent="0.35">
      <c r="A186">
        <v>185</v>
      </c>
      <c r="B186" t="s">
        <v>269</v>
      </c>
      <c r="C186">
        <v>18</v>
      </c>
      <c r="D186">
        <v>781</v>
      </c>
      <c r="E186">
        <v>1</v>
      </c>
      <c r="F186" s="2">
        <v>45053</v>
      </c>
      <c r="G186" s="3">
        <v>0.29913194444444446</v>
      </c>
      <c r="H186" t="s">
        <v>66</v>
      </c>
      <c r="I186">
        <v>7</v>
      </c>
      <c r="J186" s="2">
        <v>45063</v>
      </c>
      <c r="K186" t="s">
        <v>66</v>
      </c>
      <c r="L186" s="3">
        <v>0.83383101851851849</v>
      </c>
      <c r="M186">
        <v>20</v>
      </c>
      <c r="N186" t="s">
        <v>270</v>
      </c>
      <c r="O186" t="s">
        <v>44</v>
      </c>
      <c r="P186">
        <v>10</v>
      </c>
      <c r="Q186">
        <v>10</v>
      </c>
      <c r="R186">
        <f>orders[[#This Row],[products.Price (INR)]]*orders[[#This Row],[Quantity]]</f>
        <v>781</v>
      </c>
      <c r="S186" t="str">
        <f>TEXT(orders[[#This Row],[Order_Date]],"DDDD")</f>
        <v>Sunday</v>
      </c>
      <c r="T186" t="str">
        <f>TEXT(orders[[#This Row],[Delivery_Date]],"DDDD")</f>
        <v>Wednesday</v>
      </c>
    </row>
    <row r="187" spans="1:20" x14ac:dyDescent="0.35">
      <c r="A187">
        <v>186</v>
      </c>
      <c r="B187" t="s">
        <v>212</v>
      </c>
      <c r="C187">
        <v>61</v>
      </c>
      <c r="D187">
        <v>810</v>
      </c>
      <c r="E187">
        <v>1</v>
      </c>
      <c r="F187" s="2">
        <v>45055</v>
      </c>
      <c r="G187" s="3">
        <v>0.38175925925925924</v>
      </c>
      <c r="H187" t="s">
        <v>66</v>
      </c>
      <c r="I187">
        <v>9</v>
      </c>
      <c r="J187" s="2">
        <v>45057</v>
      </c>
      <c r="K187" t="s">
        <v>66</v>
      </c>
      <c r="L187" s="3">
        <v>1.1377314814814814E-2</v>
      </c>
      <c r="M187">
        <v>0</v>
      </c>
      <c r="N187" t="s">
        <v>95</v>
      </c>
      <c r="O187" t="s">
        <v>32</v>
      </c>
      <c r="P187">
        <v>2</v>
      </c>
      <c r="Q187">
        <v>2</v>
      </c>
      <c r="R187">
        <f>orders[[#This Row],[products.Price (INR)]]*orders[[#This Row],[Quantity]]</f>
        <v>810</v>
      </c>
      <c r="S187" t="str">
        <f>TEXT(orders[[#This Row],[Order_Date]],"DDDD")</f>
        <v>Tuesday</v>
      </c>
      <c r="T187" t="str">
        <f>TEXT(orders[[#This Row],[Delivery_Date]],"DDDD")</f>
        <v>Thursday</v>
      </c>
    </row>
    <row r="188" spans="1:20" x14ac:dyDescent="0.35">
      <c r="A188">
        <v>187</v>
      </c>
      <c r="B188" t="s">
        <v>170</v>
      </c>
      <c r="C188">
        <v>49</v>
      </c>
      <c r="D188">
        <v>903</v>
      </c>
      <c r="E188">
        <v>5</v>
      </c>
      <c r="F188" s="2">
        <v>44968</v>
      </c>
      <c r="G188" s="3">
        <v>0.88241898148148146</v>
      </c>
      <c r="H188" t="s">
        <v>29</v>
      </c>
      <c r="I188">
        <v>21</v>
      </c>
      <c r="J188" s="2">
        <v>44973</v>
      </c>
      <c r="K188" t="s">
        <v>29</v>
      </c>
      <c r="L188" s="3">
        <v>0.39871527777777777</v>
      </c>
      <c r="M188">
        <v>9</v>
      </c>
      <c r="N188" t="s">
        <v>271</v>
      </c>
      <c r="O188" t="s">
        <v>49</v>
      </c>
      <c r="P188">
        <v>5</v>
      </c>
      <c r="Q188">
        <v>5</v>
      </c>
      <c r="R188">
        <f>orders[[#This Row],[products.Price (INR)]]*orders[[#This Row],[Quantity]]</f>
        <v>4515</v>
      </c>
      <c r="S188" t="str">
        <f>TEXT(orders[[#This Row],[Order_Date]],"DDDD")</f>
        <v>Saturday</v>
      </c>
      <c r="T188" t="str">
        <f>TEXT(orders[[#This Row],[Delivery_Date]],"DDDD")</f>
        <v>Thursday</v>
      </c>
    </row>
    <row r="189" spans="1:20" x14ac:dyDescent="0.35">
      <c r="A189">
        <v>188</v>
      </c>
      <c r="B189" t="s">
        <v>144</v>
      </c>
      <c r="C189">
        <v>22</v>
      </c>
      <c r="D189">
        <v>1639</v>
      </c>
      <c r="E189">
        <v>5</v>
      </c>
      <c r="F189" s="2">
        <v>45187</v>
      </c>
      <c r="G189" s="3">
        <v>6.8437499999999998E-2</v>
      </c>
      <c r="H189" t="s">
        <v>86</v>
      </c>
      <c r="I189">
        <v>1</v>
      </c>
      <c r="J189" s="2">
        <v>45194</v>
      </c>
      <c r="K189" t="s">
        <v>86</v>
      </c>
      <c r="L189" s="3">
        <v>0.58486111111111116</v>
      </c>
      <c r="M189">
        <v>14</v>
      </c>
      <c r="N189" t="s">
        <v>272</v>
      </c>
      <c r="O189" t="s">
        <v>54</v>
      </c>
      <c r="P189">
        <v>7</v>
      </c>
      <c r="Q189">
        <v>7</v>
      </c>
      <c r="R189">
        <f>orders[[#This Row],[products.Price (INR)]]*orders[[#This Row],[Quantity]]</f>
        <v>8195</v>
      </c>
      <c r="S189" t="str">
        <f>TEXT(orders[[#This Row],[Order_Date]],"DDDD")</f>
        <v>Monday</v>
      </c>
      <c r="T189" t="str">
        <f>TEXT(orders[[#This Row],[Delivery_Date]],"DDDD")</f>
        <v>Monday</v>
      </c>
    </row>
    <row r="190" spans="1:20" x14ac:dyDescent="0.35">
      <c r="A190">
        <v>189</v>
      </c>
      <c r="B190" t="s">
        <v>273</v>
      </c>
      <c r="C190">
        <v>57</v>
      </c>
      <c r="D190">
        <v>1582</v>
      </c>
      <c r="E190">
        <v>1</v>
      </c>
      <c r="F190" s="2">
        <v>45249</v>
      </c>
      <c r="G190" s="3">
        <v>0.7238310185185185</v>
      </c>
      <c r="H190" t="s">
        <v>37</v>
      </c>
      <c r="I190">
        <v>17</v>
      </c>
      <c r="J190" s="2">
        <v>45252</v>
      </c>
      <c r="K190" t="s">
        <v>37</v>
      </c>
      <c r="L190" s="3">
        <v>0.55687500000000001</v>
      </c>
      <c r="M190">
        <v>13</v>
      </c>
      <c r="N190" t="s">
        <v>274</v>
      </c>
      <c r="O190" t="s">
        <v>44</v>
      </c>
      <c r="P190">
        <v>3</v>
      </c>
      <c r="Q190">
        <v>3</v>
      </c>
      <c r="R190">
        <f>orders[[#This Row],[products.Price (INR)]]*orders[[#This Row],[Quantity]]</f>
        <v>1582</v>
      </c>
      <c r="S190" t="str">
        <f>TEXT(orders[[#This Row],[Order_Date]],"DDDD")</f>
        <v>Sunday</v>
      </c>
      <c r="T190" t="str">
        <f>TEXT(orders[[#This Row],[Delivery_Date]],"DDDD")</f>
        <v>Wednesday</v>
      </c>
    </row>
    <row r="191" spans="1:20" x14ac:dyDescent="0.35">
      <c r="A191">
        <v>190</v>
      </c>
      <c r="B191" t="s">
        <v>119</v>
      </c>
      <c r="C191">
        <v>60</v>
      </c>
      <c r="D191">
        <v>827</v>
      </c>
      <c r="E191">
        <v>5</v>
      </c>
      <c r="F191" s="2">
        <v>45239</v>
      </c>
      <c r="G191" s="3">
        <v>0.52348379629629627</v>
      </c>
      <c r="H191" t="s">
        <v>37</v>
      </c>
      <c r="I191">
        <v>12</v>
      </c>
      <c r="J191" s="2">
        <v>45243</v>
      </c>
      <c r="K191" t="s">
        <v>37</v>
      </c>
      <c r="L191" s="3">
        <v>0.57041666666666668</v>
      </c>
      <c r="M191">
        <v>13</v>
      </c>
      <c r="N191" t="s">
        <v>57</v>
      </c>
      <c r="O191" t="s">
        <v>39</v>
      </c>
      <c r="P191">
        <v>4</v>
      </c>
      <c r="Q191">
        <v>4</v>
      </c>
      <c r="R191">
        <f>orders[[#This Row],[products.Price (INR)]]*orders[[#This Row],[Quantity]]</f>
        <v>4135</v>
      </c>
      <c r="S191" t="str">
        <f>TEXT(orders[[#This Row],[Order_Date]],"DDDD")</f>
        <v>Thursday</v>
      </c>
      <c r="T191" t="str">
        <f>TEXT(orders[[#This Row],[Delivery_Date]],"DDDD")</f>
        <v>Monday</v>
      </c>
    </row>
    <row r="192" spans="1:20" x14ac:dyDescent="0.35">
      <c r="A192">
        <v>191</v>
      </c>
      <c r="B192" t="s">
        <v>42</v>
      </c>
      <c r="C192">
        <v>24</v>
      </c>
      <c r="D192">
        <v>535</v>
      </c>
      <c r="E192">
        <v>3</v>
      </c>
      <c r="F192" s="2">
        <v>45211</v>
      </c>
      <c r="G192" s="3">
        <v>0.7590972222222222</v>
      </c>
      <c r="H192" t="s">
        <v>94</v>
      </c>
      <c r="I192">
        <v>18</v>
      </c>
      <c r="J192" s="2">
        <v>45216</v>
      </c>
      <c r="K192" t="s">
        <v>94</v>
      </c>
      <c r="L192" s="3">
        <v>0.36807870370370371</v>
      </c>
      <c r="M192">
        <v>8</v>
      </c>
      <c r="N192" t="s">
        <v>275</v>
      </c>
      <c r="O192" t="s">
        <v>44</v>
      </c>
      <c r="P192">
        <v>5</v>
      </c>
      <c r="Q192">
        <v>5</v>
      </c>
      <c r="R192">
        <f>orders[[#This Row],[products.Price (INR)]]*orders[[#This Row],[Quantity]]</f>
        <v>1605</v>
      </c>
      <c r="S192" t="str">
        <f>TEXT(orders[[#This Row],[Order_Date]],"DDDD")</f>
        <v>Thursday</v>
      </c>
      <c r="T192" t="str">
        <f>TEXT(orders[[#This Row],[Delivery_Date]],"DDDD")</f>
        <v>Tuesday</v>
      </c>
    </row>
    <row r="193" spans="1:20" x14ac:dyDescent="0.35">
      <c r="A193">
        <v>192</v>
      </c>
      <c r="B193" t="s">
        <v>180</v>
      </c>
      <c r="C193">
        <v>64</v>
      </c>
      <c r="D193">
        <v>1878</v>
      </c>
      <c r="E193">
        <v>5</v>
      </c>
      <c r="F193" s="2">
        <v>45158</v>
      </c>
      <c r="G193" s="3">
        <v>0.51981481481481484</v>
      </c>
      <c r="H193" t="s">
        <v>58</v>
      </c>
      <c r="I193">
        <v>12</v>
      </c>
      <c r="J193" s="2">
        <v>45159</v>
      </c>
      <c r="K193" t="s">
        <v>58</v>
      </c>
      <c r="L193" s="3">
        <v>9.1180555555555556E-2</v>
      </c>
      <c r="M193">
        <v>2</v>
      </c>
      <c r="N193" t="s">
        <v>114</v>
      </c>
      <c r="O193" t="s">
        <v>60</v>
      </c>
      <c r="P193">
        <v>1</v>
      </c>
      <c r="Q193">
        <v>1</v>
      </c>
      <c r="R193">
        <f>orders[[#This Row],[products.Price (INR)]]*orders[[#This Row],[Quantity]]</f>
        <v>9390</v>
      </c>
      <c r="S193" t="str">
        <f>TEXT(orders[[#This Row],[Order_Date]],"DDDD")</f>
        <v>Sunday</v>
      </c>
      <c r="T193" t="str">
        <f>TEXT(orders[[#This Row],[Delivery_Date]],"DDDD")</f>
        <v>Monday</v>
      </c>
    </row>
    <row r="194" spans="1:20" x14ac:dyDescent="0.35">
      <c r="A194">
        <v>193</v>
      </c>
      <c r="B194" t="s">
        <v>174</v>
      </c>
      <c r="C194">
        <v>42</v>
      </c>
      <c r="D194">
        <v>1744</v>
      </c>
      <c r="E194">
        <v>4</v>
      </c>
      <c r="F194" s="2">
        <v>45154</v>
      </c>
      <c r="G194" s="3">
        <v>0.98922453703703705</v>
      </c>
      <c r="H194" t="s">
        <v>58</v>
      </c>
      <c r="I194">
        <v>23</v>
      </c>
      <c r="J194" s="2">
        <v>45157</v>
      </c>
      <c r="K194" t="s">
        <v>58</v>
      </c>
      <c r="L194" s="3">
        <v>0.10696759259259259</v>
      </c>
      <c r="M194">
        <v>2</v>
      </c>
      <c r="N194" t="s">
        <v>67</v>
      </c>
      <c r="O194" t="s">
        <v>54</v>
      </c>
      <c r="P194">
        <v>3</v>
      </c>
      <c r="Q194">
        <v>3</v>
      </c>
      <c r="R194">
        <f>orders[[#This Row],[products.Price (INR)]]*orders[[#This Row],[Quantity]]</f>
        <v>6976</v>
      </c>
      <c r="S194" t="str">
        <f>TEXT(orders[[#This Row],[Order_Date]],"DDDD")</f>
        <v>Wednesday</v>
      </c>
      <c r="T194" t="str">
        <f>TEXT(orders[[#This Row],[Delivery_Date]],"DDDD")</f>
        <v>Saturday</v>
      </c>
    </row>
    <row r="195" spans="1:20" x14ac:dyDescent="0.35">
      <c r="A195">
        <v>194</v>
      </c>
      <c r="B195" t="s">
        <v>218</v>
      </c>
      <c r="C195">
        <v>58</v>
      </c>
      <c r="D195">
        <v>1492</v>
      </c>
      <c r="E195">
        <v>4</v>
      </c>
      <c r="F195" s="2">
        <v>44965</v>
      </c>
      <c r="G195" s="3">
        <v>0.48714120370370373</v>
      </c>
      <c r="H195" t="s">
        <v>29</v>
      </c>
      <c r="I195">
        <v>11</v>
      </c>
      <c r="J195" s="2">
        <v>44966</v>
      </c>
      <c r="K195" t="s">
        <v>29</v>
      </c>
      <c r="L195" s="3">
        <v>0.20451388888888888</v>
      </c>
      <c r="M195">
        <v>4</v>
      </c>
      <c r="N195" t="s">
        <v>276</v>
      </c>
      <c r="O195" t="s">
        <v>49</v>
      </c>
      <c r="P195">
        <v>1</v>
      </c>
      <c r="Q195">
        <v>1</v>
      </c>
      <c r="R195">
        <f>orders[[#This Row],[products.Price (INR)]]*orders[[#This Row],[Quantity]]</f>
        <v>5968</v>
      </c>
      <c r="S195" t="str">
        <f>TEXT(orders[[#This Row],[Order_Date]],"DDDD")</f>
        <v>Wednesday</v>
      </c>
      <c r="T195" t="str">
        <f>TEXT(orders[[#This Row],[Delivery_Date]],"DDDD")</f>
        <v>Thursday</v>
      </c>
    </row>
    <row r="196" spans="1:20" x14ac:dyDescent="0.35">
      <c r="A196">
        <v>195</v>
      </c>
      <c r="B196" t="s">
        <v>28</v>
      </c>
      <c r="C196">
        <v>67</v>
      </c>
      <c r="D196">
        <v>1374</v>
      </c>
      <c r="E196">
        <v>5</v>
      </c>
      <c r="F196" s="2">
        <v>45026</v>
      </c>
      <c r="G196" s="3">
        <v>0.23186342592592593</v>
      </c>
      <c r="H196" t="s">
        <v>82</v>
      </c>
      <c r="I196">
        <v>5</v>
      </c>
      <c r="J196" s="2">
        <v>45033</v>
      </c>
      <c r="K196" t="s">
        <v>82</v>
      </c>
      <c r="L196" s="3">
        <v>0.32754629629629628</v>
      </c>
      <c r="M196">
        <v>7</v>
      </c>
      <c r="N196" t="s">
        <v>41</v>
      </c>
      <c r="O196" t="s">
        <v>32</v>
      </c>
      <c r="P196">
        <v>7</v>
      </c>
      <c r="Q196">
        <v>7</v>
      </c>
      <c r="R196">
        <f>orders[[#This Row],[products.Price (INR)]]*orders[[#This Row],[Quantity]]</f>
        <v>6870</v>
      </c>
      <c r="S196" t="str">
        <f>TEXT(orders[[#This Row],[Order_Date]],"DDDD")</f>
        <v>Monday</v>
      </c>
      <c r="T196" t="str">
        <f>TEXT(orders[[#This Row],[Delivery_Date]],"DDDD")</f>
        <v>Monday</v>
      </c>
    </row>
    <row r="197" spans="1:20" x14ac:dyDescent="0.35">
      <c r="A197">
        <v>196</v>
      </c>
      <c r="B197" t="s">
        <v>84</v>
      </c>
      <c r="C197">
        <v>30</v>
      </c>
      <c r="D197">
        <v>751</v>
      </c>
      <c r="E197">
        <v>2</v>
      </c>
      <c r="F197" s="2">
        <v>45143</v>
      </c>
      <c r="G197" s="3">
        <v>0.40127314814814813</v>
      </c>
      <c r="H197" t="s">
        <v>58</v>
      </c>
      <c r="I197">
        <v>9</v>
      </c>
      <c r="J197" s="2">
        <v>45151</v>
      </c>
      <c r="K197" t="s">
        <v>58</v>
      </c>
      <c r="L197" s="3">
        <v>0.37368055555555557</v>
      </c>
      <c r="M197">
        <v>8</v>
      </c>
      <c r="N197" t="s">
        <v>277</v>
      </c>
      <c r="O197" t="s">
        <v>32</v>
      </c>
      <c r="P197">
        <v>8</v>
      </c>
      <c r="Q197">
        <v>8</v>
      </c>
      <c r="R197">
        <f>orders[[#This Row],[products.Price (INR)]]*orders[[#This Row],[Quantity]]</f>
        <v>1502</v>
      </c>
      <c r="S197" t="str">
        <f>TEXT(orders[[#This Row],[Order_Date]],"DDDD")</f>
        <v>Saturday</v>
      </c>
      <c r="T197" t="str">
        <f>TEXT(orders[[#This Row],[Delivery_Date]],"DDDD")</f>
        <v>Sunday</v>
      </c>
    </row>
    <row r="198" spans="1:20" x14ac:dyDescent="0.35">
      <c r="A198">
        <v>197</v>
      </c>
      <c r="B198" t="s">
        <v>50</v>
      </c>
      <c r="C198">
        <v>45</v>
      </c>
      <c r="D198">
        <v>722</v>
      </c>
      <c r="E198">
        <v>2</v>
      </c>
      <c r="F198" s="2">
        <v>45007</v>
      </c>
      <c r="G198" s="3">
        <v>0.77687499999999998</v>
      </c>
      <c r="H198" t="s">
        <v>30</v>
      </c>
      <c r="I198">
        <v>18</v>
      </c>
      <c r="J198" s="2">
        <v>45011</v>
      </c>
      <c r="K198" t="s">
        <v>30</v>
      </c>
      <c r="L198" s="3">
        <v>0.14590277777777777</v>
      </c>
      <c r="M198">
        <v>3</v>
      </c>
      <c r="N198" t="s">
        <v>275</v>
      </c>
      <c r="O198" t="s">
        <v>44</v>
      </c>
      <c r="P198">
        <v>4</v>
      </c>
      <c r="Q198">
        <v>4</v>
      </c>
      <c r="R198">
        <f>orders[[#This Row],[products.Price (INR)]]*orders[[#This Row],[Quantity]]</f>
        <v>1444</v>
      </c>
      <c r="S198" t="str">
        <f>TEXT(orders[[#This Row],[Order_Date]],"DDDD")</f>
        <v>Wednesday</v>
      </c>
      <c r="T198" t="str">
        <f>TEXT(orders[[#This Row],[Delivery_Date]],"DDDD")</f>
        <v>Sunday</v>
      </c>
    </row>
    <row r="199" spans="1:20" x14ac:dyDescent="0.35">
      <c r="A199">
        <v>198</v>
      </c>
      <c r="B199" t="s">
        <v>123</v>
      </c>
      <c r="C199">
        <v>24</v>
      </c>
      <c r="D199">
        <v>535</v>
      </c>
      <c r="E199">
        <v>2</v>
      </c>
      <c r="F199" s="2">
        <v>45165</v>
      </c>
      <c r="G199" s="3">
        <v>0.9400115740740741</v>
      </c>
      <c r="H199" t="s">
        <v>58</v>
      </c>
      <c r="I199">
        <v>22</v>
      </c>
      <c r="J199" s="2">
        <v>45173</v>
      </c>
      <c r="K199" t="s">
        <v>86</v>
      </c>
      <c r="L199" s="3">
        <v>4.8495370370370369E-2</v>
      </c>
      <c r="M199">
        <v>1</v>
      </c>
      <c r="N199" t="s">
        <v>278</v>
      </c>
      <c r="O199" t="s">
        <v>44</v>
      </c>
      <c r="P199">
        <v>8</v>
      </c>
      <c r="Q199">
        <v>8</v>
      </c>
      <c r="R199">
        <f>orders[[#This Row],[products.Price (INR)]]*orders[[#This Row],[Quantity]]</f>
        <v>1070</v>
      </c>
      <c r="S199" t="str">
        <f>TEXT(orders[[#This Row],[Order_Date]],"DDDD")</f>
        <v>Sunday</v>
      </c>
      <c r="T199" t="str">
        <f>TEXT(orders[[#This Row],[Delivery_Date]],"DDDD")</f>
        <v>Monday</v>
      </c>
    </row>
    <row r="200" spans="1:20" x14ac:dyDescent="0.35">
      <c r="A200">
        <v>199</v>
      </c>
      <c r="B200" t="s">
        <v>279</v>
      </c>
      <c r="C200">
        <v>70</v>
      </c>
      <c r="D200">
        <v>866</v>
      </c>
      <c r="E200">
        <v>5</v>
      </c>
      <c r="F200" s="2">
        <v>45154</v>
      </c>
      <c r="G200" s="3">
        <v>7.9513888888888884E-2</v>
      </c>
      <c r="H200" t="s">
        <v>58</v>
      </c>
      <c r="I200">
        <v>1</v>
      </c>
      <c r="J200" s="2">
        <v>45157</v>
      </c>
      <c r="K200" t="s">
        <v>58</v>
      </c>
      <c r="L200" s="3">
        <v>0.68401620370370375</v>
      </c>
      <c r="M200">
        <v>16</v>
      </c>
      <c r="N200" t="s">
        <v>280</v>
      </c>
      <c r="O200" t="s">
        <v>44</v>
      </c>
      <c r="P200">
        <v>3</v>
      </c>
      <c r="Q200">
        <v>3</v>
      </c>
      <c r="R200">
        <f>orders[[#This Row],[products.Price (INR)]]*orders[[#This Row],[Quantity]]</f>
        <v>4330</v>
      </c>
      <c r="S200" t="str">
        <f>TEXT(orders[[#This Row],[Order_Date]],"DDDD")</f>
        <v>Wednesday</v>
      </c>
      <c r="T200" t="str">
        <f>TEXT(orders[[#This Row],[Delivery_Date]],"DDDD")</f>
        <v>Saturday</v>
      </c>
    </row>
    <row r="201" spans="1:20" x14ac:dyDescent="0.35">
      <c r="A201">
        <v>200</v>
      </c>
      <c r="B201" t="s">
        <v>144</v>
      </c>
      <c r="C201">
        <v>23</v>
      </c>
      <c r="D201">
        <v>1098</v>
      </c>
      <c r="E201">
        <v>5</v>
      </c>
      <c r="F201" s="2">
        <v>44929</v>
      </c>
      <c r="G201" s="3">
        <v>0.83629629629629632</v>
      </c>
      <c r="H201" t="s">
        <v>117</v>
      </c>
      <c r="I201">
        <v>20</v>
      </c>
      <c r="J201" s="2">
        <v>44934</v>
      </c>
      <c r="K201" t="s">
        <v>117</v>
      </c>
      <c r="L201" s="3">
        <v>0.97143518518518523</v>
      </c>
      <c r="M201">
        <v>23</v>
      </c>
      <c r="N201" t="s">
        <v>97</v>
      </c>
      <c r="O201" t="s">
        <v>32</v>
      </c>
      <c r="P201">
        <v>5</v>
      </c>
      <c r="Q201">
        <v>5</v>
      </c>
      <c r="R201">
        <f>orders[[#This Row],[products.Price (INR)]]*orders[[#This Row],[Quantity]]</f>
        <v>5490</v>
      </c>
      <c r="S201" t="str">
        <f>TEXT(orders[[#This Row],[Order_Date]],"DDDD")</f>
        <v>Tuesday</v>
      </c>
      <c r="T201" t="str">
        <f>TEXT(orders[[#This Row],[Delivery_Date]],"DDDD")</f>
        <v>Sunday</v>
      </c>
    </row>
    <row r="202" spans="1:20" x14ac:dyDescent="0.35">
      <c r="A202">
        <v>201</v>
      </c>
      <c r="B202" t="s">
        <v>281</v>
      </c>
      <c r="C202">
        <v>55</v>
      </c>
      <c r="D202">
        <v>1904</v>
      </c>
      <c r="E202">
        <v>4</v>
      </c>
      <c r="F202" s="2">
        <v>45162</v>
      </c>
      <c r="G202" s="3">
        <v>0.19460648148148149</v>
      </c>
      <c r="H202" t="s">
        <v>58</v>
      </c>
      <c r="I202">
        <v>4</v>
      </c>
      <c r="J202" s="2">
        <v>45168</v>
      </c>
      <c r="K202" t="s">
        <v>58</v>
      </c>
      <c r="L202" s="3">
        <v>0.16143518518518518</v>
      </c>
      <c r="M202">
        <v>3</v>
      </c>
      <c r="N202" t="s">
        <v>282</v>
      </c>
      <c r="O202" t="s">
        <v>60</v>
      </c>
      <c r="P202">
        <v>6</v>
      </c>
      <c r="Q202">
        <v>6</v>
      </c>
      <c r="R202">
        <f>orders[[#This Row],[products.Price (INR)]]*orders[[#This Row],[Quantity]]</f>
        <v>7616</v>
      </c>
      <c r="S202" t="str">
        <f>TEXT(orders[[#This Row],[Order_Date]],"DDDD")</f>
        <v>Thursday</v>
      </c>
      <c r="T202" t="str">
        <f>TEXT(orders[[#This Row],[Delivery_Date]],"DDDD")</f>
        <v>Wednesday</v>
      </c>
    </row>
    <row r="203" spans="1:20" x14ac:dyDescent="0.35">
      <c r="A203">
        <v>202</v>
      </c>
      <c r="B203" t="s">
        <v>283</v>
      </c>
      <c r="C203">
        <v>36</v>
      </c>
      <c r="D203">
        <v>203</v>
      </c>
      <c r="E203">
        <v>5</v>
      </c>
      <c r="F203" s="2">
        <v>45134</v>
      </c>
      <c r="G203" s="3">
        <v>0.34291666666666665</v>
      </c>
      <c r="H203" t="s">
        <v>34</v>
      </c>
      <c r="I203">
        <v>8</v>
      </c>
      <c r="J203" s="2">
        <v>45139</v>
      </c>
      <c r="K203" t="s">
        <v>58</v>
      </c>
      <c r="L203" s="3">
        <v>0.12640046296296295</v>
      </c>
      <c r="M203">
        <v>3</v>
      </c>
      <c r="N203" t="s">
        <v>284</v>
      </c>
      <c r="O203" t="s">
        <v>44</v>
      </c>
      <c r="P203">
        <v>5</v>
      </c>
      <c r="Q203">
        <v>5</v>
      </c>
      <c r="R203">
        <f>orders[[#This Row],[products.Price (INR)]]*orders[[#This Row],[Quantity]]</f>
        <v>1015</v>
      </c>
      <c r="S203" t="str">
        <f>TEXT(orders[[#This Row],[Order_Date]],"DDDD")</f>
        <v>Thursday</v>
      </c>
      <c r="T203" t="str">
        <f>TEXT(orders[[#This Row],[Delivery_Date]],"DDDD")</f>
        <v>Tuesday</v>
      </c>
    </row>
    <row r="204" spans="1:20" x14ac:dyDescent="0.35">
      <c r="A204">
        <v>203</v>
      </c>
      <c r="B204" t="s">
        <v>189</v>
      </c>
      <c r="C204">
        <v>9</v>
      </c>
      <c r="D204">
        <v>1605</v>
      </c>
      <c r="E204">
        <v>5</v>
      </c>
      <c r="F204" s="2">
        <v>45167</v>
      </c>
      <c r="G204" s="3">
        <v>0.23541666666666666</v>
      </c>
      <c r="H204" t="s">
        <v>58</v>
      </c>
      <c r="I204">
        <v>5</v>
      </c>
      <c r="J204" s="2">
        <v>45177</v>
      </c>
      <c r="K204" t="s">
        <v>86</v>
      </c>
      <c r="L204" s="3">
        <v>0.94460648148148152</v>
      </c>
      <c r="M204">
        <v>22</v>
      </c>
      <c r="N204" t="s">
        <v>114</v>
      </c>
      <c r="O204" t="s">
        <v>60</v>
      </c>
      <c r="P204">
        <v>10</v>
      </c>
      <c r="Q204">
        <v>10</v>
      </c>
      <c r="R204">
        <f>orders[[#This Row],[products.Price (INR)]]*orders[[#This Row],[Quantity]]</f>
        <v>8025</v>
      </c>
      <c r="S204" t="str">
        <f>TEXT(orders[[#This Row],[Order_Date]],"DDDD")</f>
        <v>Tuesday</v>
      </c>
      <c r="T204" t="str">
        <f>TEXT(orders[[#This Row],[Delivery_Date]],"DDDD")</f>
        <v>Friday</v>
      </c>
    </row>
    <row r="205" spans="1:20" x14ac:dyDescent="0.35">
      <c r="A205">
        <v>204</v>
      </c>
      <c r="B205" t="s">
        <v>166</v>
      </c>
      <c r="C205">
        <v>10</v>
      </c>
      <c r="D205">
        <v>259</v>
      </c>
      <c r="E205">
        <v>4</v>
      </c>
      <c r="F205" s="2">
        <v>45110</v>
      </c>
      <c r="G205" s="3">
        <v>0.4491087962962963</v>
      </c>
      <c r="H205" t="s">
        <v>34</v>
      </c>
      <c r="I205">
        <v>10</v>
      </c>
      <c r="J205" s="2">
        <v>45116</v>
      </c>
      <c r="K205" t="s">
        <v>34</v>
      </c>
      <c r="L205" s="3">
        <v>0.2701736111111111</v>
      </c>
      <c r="M205">
        <v>6</v>
      </c>
      <c r="N205" t="s">
        <v>38</v>
      </c>
      <c r="O205" t="s">
        <v>44</v>
      </c>
      <c r="P205">
        <v>6</v>
      </c>
      <c r="Q205">
        <v>6</v>
      </c>
      <c r="R205">
        <f>orders[[#This Row],[products.Price (INR)]]*orders[[#This Row],[Quantity]]</f>
        <v>1036</v>
      </c>
      <c r="S205" t="str">
        <f>TEXT(orders[[#This Row],[Order_Date]],"DDDD")</f>
        <v>Monday</v>
      </c>
      <c r="T205" t="str">
        <f>TEXT(orders[[#This Row],[Delivery_Date]],"DDDD")</f>
        <v>Sunday</v>
      </c>
    </row>
    <row r="206" spans="1:20" x14ac:dyDescent="0.35">
      <c r="A206">
        <v>205</v>
      </c>
      <c r="B206" t="s">
        <v>230</v>
      </c>
      <c r="C206">
        <v>46</v>
      </c>
      <c r="D206">
        <v>758</v>
      </c>
      <c r="E206">
        <v>5</v>
      </c>
      <c r="F206" s="2">
        <v>45113</v>
      </c>
      <c r="G206" s="3">
        <v>0.22038194444444445</v>
      </c>
      <c r="H206" t="s">
        <v>34</v>
      </c>
      <c r="I206">
        <v>5</v>
      </c>
      <c r="J206" s="2">
        <v>45116</v>
      </c>
      <c r="K206" t="s">
        <v>34</v>
      </c>
      <c r="L206" s="3">
        <v>0.49111111111111111</v>
      </c>
      <c r="M206">
        <v>11</v>
      </c>
      <c r="N206" t="s">
        <v>252</v>
      </c>
      <c r="O206" t="s">
        <v>32</v>
      </c>
      <c r="P206">
        <v>3</v>
      </c>
      <c r="Q206">
        <v>3</v>
      </c>
      <c r="R206">
        <f>orders[[#This Row],[products.Price (INR)]]*orders[[#This Row],[Quantity]]</f>
        <v>3790</v>
      </c>
      <c r="S206" t="str">
        <f>TEXT(orders[[#This Row],[Order_Date]],"DDDD")</f>
        <v>Thursday</v>
      </c>
      <c r="T206" t="str">
        <f>TEXT(orders[[#This Row],[Delivery_Date]],"DDDD")</f>
        <v>Sunday</v>
      </c>
    </row>
    <row r="207" spans="1:20" x14ac:dyDescent="0.35">
      <c r="A207">
        <v>206</v>
      </c>
      <c r="B207" t="s">
        <v>91</v>
      </c>
      <c r="C207">
        <v>68</v>
      </c>
      <c r="D207">
        <v>597</v>
      </c>
      <c r="E207">
        <v>3</v>
      </c>
      <c r="F207" s="2">
        <v>44968</v>
      </c>
      <c r="G207" s="3">
        <v>0.92518518518518522</v>
      </c>
      <c r="H207" t="s">
        <v>29</v>
      </c>
      <c r="I207">
        <v>22</v>
      </c>
      <c r="J207" s="2">
        <v>44970</v>
      </c>
      <c r="K207" t="s">
        <v>29</v>
      </c>
      <c r="L207" s="3">
        <v>0.52917824074074071</v>
      </c>
      <c r="M207">
        <v>12</v>
      </c>
      <c r="N207" t="s">
        <v>285</v>
      </c>
      <c r="O207" t="s">
        <v>49</v>
      </c>
      <c r="P207">
        <v>2</v>
      </c>
      <c r="Q207">
        <v>2</v>
      </c>
      <c r="R207">
        <f>orders[[#This Row],[products.Price (INR)]]*orders[[#This Row],[Quantity]]</f>
        <v>1791</v>
      </c>
      <c r="S207" t="str">
        <f>TEXT(orders[[#This Row],[Order_Date]],"DDDD")</f>
        <v>Saturday</v>
      </c>
      <c r="T207" t="str">
        <f>TEXT(orders[[#This Row],[Delivery_Date]],"DDDD")</f>
        <v>Monday</v>
      </c>
    </row>
    <row r="208" spans="1:20" x14ac:dyDescent="0.35">
      <c r="A208">
        <v>207</v>
      </c>
      <c r="B208" t="s">
        <v>47</v>
      </c>
      <c r="C208">
        <v>6</v>
      </c>
      <c r="D208">
        <v>1112</v>
      </c>
      <c r="E208">
        <v>2</v>
      </c>
      <c r="F208" s="2">
        <v>44990</v>
      </c>
      <c r="G208" s="3">
        <v>5.0879629629629629E-2</v>
      </c>
      <c r="H208" t="s">
        <v>30</v>
      </c>
      <c r="I208">
        <v>1</v>
      </c>
      <c r="J208" s="2">
        <v>44992</v>
      </c>
      <c r="K208" t="s">
        <v>30</v>
      </c>
      <c r="L208" s="3">
        <v>0.51106481481481481</v>
      </c>
      <c r="M208">
        <v>12</v>
      </c>
      <c r="N208" t="s">
        <v>143</v>
      </c>
      <c r="O208" t="s">
        <v>62</v>
      </c>
      <c r="P208">
        <v>2</v>
      </c>
      <c r="Q208">
        <v>2</v>
      </c>
      <c r="R208">
        <f>orders[[#This Row],[products.Price (INR)]]*orders[[#This Row],[Quantity]]</f>
        <v>2224</v>
      </c>
      <c r="S208" t="str">
        <f>TEXT(orders[[#This Row],[Order_Date]],"DDDD")</f>
        <v>Sunday</v>
      </c>
      <c r="T208" t="str">
        <f>TEXT(orders[[#This Row],[Delivery_Date]],"DDDD")</f>
        <v>Tuesday</v>
      </c>
    </row>
    <row r="209" spans="1:20" x14ac:dyDescent="0.35">
      <c r="A209">
        <v>208</v>
      </c>
      <c r="B209" t="s">
        <v>286</v>
      </c>
      <c r="C209">
        <v>18</v>
      </c>
      <c r="D209">
        <v>781</v>
      </c>
      <c r="E209">
        <v>5</v>
      </c>
      <c r="F209" s="2">
        <v>45018</v>
      </c>
      <c r="G209" s="3">
        <v>0.18804398148148149</v>
      </c>
      <c r="H209" t="s">
        <v>82</v>
      </c>
      <c r="I209">
        <v>4</v>
      </c>
      <c r="J209" s="2">
        <v>45028</v>
      </c>
      <c r="K209" t="s">
        <v>82</v>
      </c>
      <c r="L209" s="3">
        <v>0.29625000000000001</v>
      </c>
      <c r="M209">
        <v>7</v>
      </c>
      <c r="N209" t="s">
        <v>287</v>
      </c>
      <c r="O209" t="s">
        <v>44</v>
      </c>
      <c r="P209">
        <v>10</v>
      </c>
      <c r="Q209">
        <v>10</v>
      </c>
      <c r="R209">
        <f>orders[[#This Row],[products.Price (INR)]]*orders[[#This Row],[Quantity]]</f>
        <v>3905</v>
      </c>
      <c r="S209" t="str">
        <f>TEXT(orders[[#This Row],[Order_Date]],"DDDD")</f>
        <v>Sunday</v>
      </c>
      <c r="T209" t="str">
        <f>TEXT(orders[[#This Row],[Delivery_Date]],"DDDD")</f>
        <v>Wednesday</v>
      </c>
    </row>
    <row r="210" spans="1:20" x14ac:dyDescent="0.35">
      <c r="A210">
        <v>209</v>
      </c>
      <c r="B210" t="s">
        <v>112</v>
      </c>
      <c r="C210">
        <v>70</v>
      </c>
      <c r="D210">
        <v>866</v>
      </c>
      <c r="E210">
        <v>2</v>
      </c>
      <c r="F210" s="2">
        <v>45099</v>
      </c>
      <c r="G210" s="3">
        <v>3.0925925925925926E-2</v>
      </c>
      <c r="H210" t="s">
        <v>130</v>
      </c>
      <c r="I210">
        <v>0</v>
      </c>
      <c r="J210" s="2">
        <v>45100</v>
      </c>
      <c r="K210" t="s">
        <v>130</v>
      </c>
      <c r="L210" s="3">
        <v>0.90592592592592591</v>
      </c>
      <c r="M210">
        <v>21</v>
      </c>
      <c r="N210" t="s">
        <v>288</v>
      </c>
      <c r="O210" t="s">
        <v>44</v>
      </c>
      <c r="P210">
        <v>1</v>
      </c>
      <c r="Q210">
        <v>1</v>
      </c>
      <c r="R210">
        <f>orders[[#This Row],[products.Price (INR)]]*orders[[#This Row],[Quantity]]</f>
        <v>1732</v>
      </c>
      <c r="S210" t="str">
        <f>TEXT(orders[[#This Row],[Order_Date]],"DDDD")</f>
        <v>Thursday</v>
      </c>
      <c r="T210" t="str">
        <f>TEXT(orders[[#This Row],[Delivery_Date]],"DDDD")</f>
        <v>Friday</v>
      </c>
    </row>
    <row r="211" spans="1:20" x14ac:dyDescent="0.35">
      <c r="A211">
        <v>210</v>
      </c>
      <c r="B211" t="s">
        <v>50</v>
      </c>
      <c r="C211">
        <v>32</v>
      </c>
      <c r="D211">
        <v>1792</v>
      </c>
      <c r="E211">
        <v>4</v>
      </c>
      <c r="F211" s="2">
        <v>45270</v>
      </c>
      <c r="G211" s="3">
        <v>3.2314814814814817E-2</v>
      </c>
      <c r="H211" t="s">
        <v>56</v>
      </c>
      <c r="I211">
        <v>0</v>
      </c>
      <c r="J211" s="2">
        <v>45275</v>
      </c>
      <c r="K211" t="s">
        <v>56</v>
      </c>
      <c r="L211" s="3">
        <v>0.33512731481481484</v>
      </c>
      <c r="M211">
        <v>8</v>
      </c>
      <c r="N211" t="s">
        <v>289</v>
      </c>
      <c r="O211" t="s">
        <v>44</v>
      </c>
      <c r="P211">
        <v>5</v>
      </c>
      <c r="Q211">
        <v>5</v>
      </c>
      <c r="R211">
        <f>orders[[#This Row],[products.Price (INR)]]*orders[[#This Row],[Quantity]]</f>
        <v>7168</v>
      </c>
      <c r="S211" t="str">
        <f>TEXT(orders[[#This Row],[Order_Date]],"DDDD")</f>
        <v>Sunday</v>
      </c>
      <c r="T211" t="str">
        <f>TEXT(orders[[#This Row],[Delivery_Date]],"DDDD")</f>
        <v>Friday</v>
      </c>
    </row>
    <row r="212" spans="1:20" x14ac:dyDescent="0.35">
      <c r="A212">
        <v>211</v>
      </c>
      <c r="B212" t="s">
        <v>290</v>
      </c>
      <c r="C212">
        <v>31</v>
      </c>
      <c r="D212">
        <v>1804</v>
      </c>
      <c r="E212">
        <v>5</v>
      </c>
      <c r="F212" s="2">
        <v>45221</v>
      </c>
      <c r="G212" s="3">
        <v>0.76040509259259259</v>
      </c>
      <c r="H212" t="s">
        <v>94</v>
      </c>
      <c r="I212">
        <v>18</v>
      </c>
      <c r="J212" s="2">
        <v>45228</v>
      </c>
      <c r="K212" t="s">
        <v>94</v>
      </c>
      <c r="L212" s="3">
        <v>0.73614583333333339</v>
      </c>
      <c r="M212">
        <v>17</v>
      </c>
      <c r="N212" t="s">
        <v>291</v>
      </c>
      <c r="O212" t="s">
        <v>54</v>
      </c>
      <c r="P212">
        <v>7</v>
      </c>
      <c r="Q212">
        <v>7</v>
      </c>
      <c r="R212">
        <f>orders[[#This Row],[products.Price (INR)]]*orders[[#This Row],[Quantity]]</f>
        <v>9020</v>
      </c>
      <c r="S212" t="str">
        <f>TEXT(orders[[#This Row],[Order_Date]],"DDDD")</f>
        <v>Sunday</v>
      </c>
      <c r="T212" t="str">
        <f>TEXT(orders[[#This Row],[Delivery_Date]],"DDDD")</f>
        <v>Sunday</v>
      </c>
    </row>
    <row r="213" spans="1:20" x14ac:dyDescent="0.35">
      <c r="A213">
        <v>212</v>
      </c>
      <c r="B213" t="s">
        <v>279</v>
      </c>
      <c r="C213">
        <v>7</v>
      </c>
      <c r="D213">
        <v>409</v>
      </c>
      <c r="E213">
        <v>2</v>
      </c>
      <c r="F213" s="2">
        <v>44985</v>
      </c>
      <c r="G213" s="3">
        <v>0.30185185185185187</v>
      </c>
      <c r="H213" t="s">
        <v>29</v>
      </c>
      <c r="I213">
        <v>7</v>
      </c>
      <c r="J213" s="2">
        <v>44990</v>
      </c>
      <c r="K213" t="s">
        <v>30</v>
      </c>
      <c r="L213" s="3">
        <v>0.83454861111111112</v>
      </c>
      <c r="M213">
        <v>20</v>
      </c>
      <c r="N213" t="s">
        <v>195</v>
      </c>
      <c r="O213" t="s">
        <v>62</v>
      </c>
      <c r="P213">
        <v>5</v>
      </c>
      <c r="Q213">
        <v>5</v>
      </c>
      <c r="R213">
        <f>orders[[#This Row],[products.Price (INR)]]*orders[[#This Row],[Quantity]]</f>
        <v>818</v>
      </c>
      <c r="S213" t="str">
        <f>TEXT(orders[[#This Row],[Order_Date]],"DDDD")</f>
        <v>Tuesday</v>
      </c>
      <c r="T213" t="str">
        <f>TEXT(orders[[#This Row],[Delivery_Date]],"DDDD")</f>
        <v>Sunday</v>
      </c>
    </row>
    <row r="214" spans="1:20" x14ac:dyDescent="0.35">
      <c r="A214">
        <v>213</v>
      </c>
      <c r="B214" t="s">
        <v>230</v>
      </c>
      <c r="C214">
        <v>42</v>
      </c>
      <c r="D214">
        <v>1744</v>
      </c>
      <c r="E214">
        <v>5</v>
      </c>
      <c r="F214" s="2">
        <v>44971</v>
      </c>
      <c r="G214" s="3">
        <v>0.35159722222222223</v>
      </c>
      <c r="H214" t="s">
        <v>29</v>
      </c>
      <c r="I214">
        <v>8</v>
      </c>
      <c r="J214" s="2">
        <v>44981</v>
      </c>
      <c r="K214" t="s">
        <v>29</v>
      </c>
      <c r="L214" s="3">
        <v>0.37373842592592593</v>
      </c>
      <c r="M214">
        <v>8</v>
      </c>
      <c r="N214" t="s">
        <v>292</v>
      </c>
      <c r="O214" t="s">
        <v>54</v>
      </c>
      <c r="P214">
        <v>10</v>
      </c>
      <c r="Q214">
        <v>10</v>
      </c>
      <c r="R214">
        <f>orders[[#This Row],[products.Price (INR)]]*orders[[#This Row],[Quantity]]</f>
        <v>8720</v>
      </c>
      <c r="S214" t="str">
        <f>TEXT(orders[[#This Row],[Order_Date]],"DDDD")</f>
        <v>Tuesday</v>
      </c>
      <c r="T214" t="str">
        <f>TEXT(orders[[#This Row],[Delivery_Date]],"DDDD")</f>
        <v>Friday</v>
      </c>
    </row>
    <row r="215" spans="1:20" x14ac:dyDescent="0.35">
      <c r="A215">
        <v>214</v>
      </c>
      <c r="B215" t="s">
        <v>91</v>
      </c>
      <c r="C215">
        <v>13</v>
      </c>
      <c r="D215">
        <v>1141</v>
      </c>
      <c r="E215">
        <v>3</v>
      </c>
      <c r="F215" s="2">
        <v>44986</v>
      </c>
      <c r="G215" s="3">
        <v>0.32633101851851853</v>
      </c>
      <c r="H215" t="s">
        <v>30</v>
      </c>
      <c r="I215">
        <v>7</v>
      </c>
      <c r="J215" s="2">
        <v>44992</v>
      </c>
      <c r="K215" t="s">
        <v>30</v>
      </c>
      <c r="L215" s="3">
        <v>0.35237268518518516</v>
      </c>
      <c r="M215">
        <v>8</v>
      </c>
      <c r="N215" t="s">
        <v>293</v>
      </c>
      <c r="O215" t="s">
        <v>62</v>
      </c>
      <c r="P215">
        <v>6</v>
      </c>
      <c r="Q215">
        <v>6</v>
      </c>
      <c r="R215">
        <f>orders[[#This Row],[products.Price (INR)]]*orders[[#This Row],[Quantity]]</f>
        <v>3423</v>
      </c>
      <c r="S215" t="str">
        <f>TEXT(orders[[#This Row],[Order_Date]],"DDDD")</f>
        <v>Wednesday</v>
      </c>
      <c r="T215" t="str">
        <f>TEXT(orders[[#This Row],[Delivery_Date]],"DDDD")</f>
        <v>Tuesday</v>
      </c>
    </row>
    <row r="216" spans="1:20" x14ac:dyDescent="0.35">
      <c r="A216">
        <v>215</v>
      </c>
      <c r="B216" t="s">
        <v>294</v>
      </c>
      <c r="C216">
        <v>17</v>
      </c>
      <c r="D216">
        <v>1899</v>
      </c>
      <c r="E216">
        <v>1</v>
      </c>
      <c r="F216" s="2">
        <v>45067</v>
      </c>
      <c r="G216" s="3">
        <v>0.16280092592592593</v>
      </c>
      <c r="H216" t="s">
        <v>66</v>
      </c>
      <c r="I216">
        <v>3</v>
      </c>
      <c r="J216" s="2">
        <v>45070</v>
      </c>
      <c r="K216" t="s">
        <v>66</v>
      </c>
      <c r="L216" s="3">
        <v>0.52608796296296301</v>
      </c>
      <c r="M216">
        <v>12</v>
      </c>
      <c r="N216" t="s">
        <v>120</v>
      </c>
      <c r="O216" t="s">
        <v>32</v>
      </c>
      <c r="P216">
        <v>3</v>
      </c>
      <c r="Q216">
        <v>3</v>
      </c>
      <c r="R216">
        <f>orders[[#This Row],[products.Price (INR)]]*orders[[#This Row],[Quantity]]</f>
        <v>1899</v>
      </c>
      <c r="S216" t="str">
        <f>TEXT(orders[[#This Row],[Order_Date]],"DDDD")</f>
        <v>Sunday</v>
      </c>
      <c r="T216" t="str">
        <f>TEXT(orders[[#This Row],[Delivery_Date]],"DDDD")</f>
        <v>Wednesday</v>
      </c>
    </row>
    <row r="217" spans="1:20" x14ac:dyDescent="0.35">
      <c r="A217">
        <v>216</v>
      </c>
      <c r="B217" t="s">
        <v>281</v>
      </c>
      <c r="C217">
        <v>23</v>
      </c>
      <c r="D217">
        <v>1098</v>
      </c>
      <c r="E217">
        <v>1</v>
      </c>
      <c r="F217" s="2">
        <v>45202</v>
      </c>
      <c r="G217" s="3">
        <v>0.65734953703703702</v>
      </c>
      <c r="H217" t="s">
        <v>94</v>
      </c>
      <c r="I217">
        <v>15</v>
      </c>
      <c r="J217" s="2">
        <v>45207</v>
      </c>
      <c r="K217" t="s">
        <v>94</v>
      </c>
      <c r="L217" s="3">
        <v>0.8656018518518519</v>
      </c>
      <c r="M217">
        <v>20</v>
      </c>
      <c r="N217" t="s">
        <v>295</v>
      </c>
      <c r="O217" t="s">
        <v>32</v>
      </c>
      <c r="P217">
        <v>5</v>
      </c>
      <c r="Q217">
        <v>5</v>
      </c>
      <c r="R217">
        <f>orders[[#This Row],[products.Price (INR)]]*orders[[#This Row],[Quantity]]</f>
        <v>1098</v>
      </c>
      <c r="S217" t="str">
        <f>TEXT(orders[[#This Row],[Order_Date]],"DDDD")</f>
        <v>Tuesday</v>
      </c>
      <c r="T217" t="str">
        <f>TEXT(orders[[#This Row],[Delivery_Date]],"DDDD")</f>
        <v>Sunday</v>
      </c>
    </row>
    <row r="218" spans="1:20" x14ac:dyDescent="0.35">
      <c r="A218">
        <v>217</v>
      </c>
      <c r="B218" t="s">
        <v>107</v>
      </c>
      <c r="C218">
        <v>53</v>
      </c>
      <c r="D218">
        <v>1672</v>
      </c>
      <c r="E218">
        <v>4</v>
      </c>
      <c r="F218" s="2">
        <v>45165</v>
      </c>
      <c r="G218" s="3">
        <v>0.12817129629629628</v>
      </c>
      <c r="H218" t="s">
        <v>58</v>
      </c>
      <c r="I218">
        <v>3</v>
      </c>
      <c r="J218" s="2">
        <v>45168</v>
      </c>
      <c r="K218" t="s">
        <v>58</v>
      </c>
      <c r="L218" s="3">
        <v>0.69605324074074071</v>
      </c>
      <c r="M218">
        <v>16</v>
      </c>
      <c r="N218" t="s">
        <v>48</v>
      </c>
      <c r="O218" t="s">
        <v>60</v>
      </c>
      <c r="P218">
        <v>3</v>
      </c>
      <c r="Q218">
        <v>3</v>
      </c>
      <c r="R218">
        <f>orders[[#This Row],[products.Price (INR)]]*orders[[#This Row],[Quantity]]</f>
        <v>6688</v>
      </c>
      <c r="S218" t="str">
        <f>TEXT(orders[[#This Row],[Order_Date]],"DDDD")</f>
        <v>Sunday</v>
      </c>
      <c r="T218" t="str">
        <f>TEXT(orders[[#This Row],[Delivery_Date]],"DDDD")</f>
        <v>Wednesday</v>
      </c>
    </row>
    <row r="219" spans="1:20" x14ac:dyDescent="0.35">
      <c r="A219">
        <v>218</v>
      </c>
      <c r="B219" t="s">
        <v>183</v>
      </c>
      <c r="C219">
        <v>31</v>
      </c>
      <c r="D219">
        <v>1804</v>
      </c>
      <c r="E219">
        <v>4</v>
      </c>
      <c r="F219" s="2">
        <v>45090</v>
      </c>
      <c r="G219" s="3">
        <v>0.95498842592592592</v>
      </c>
      <c r="H219" t="s">
        <v>130</v>
      </c>
      <c r="I219">
        <v>22</v>
      </c>
      <c r="J219" s="2">
        <v>45093</v>
      </c>
      <c r="K219" t="s">
        <v>130</v>
      </c>
      <c r="L219" s="3">
        <v>0.12917824074074075</v>
      </c>
      <c r="M219">
        <v>3</v>
      </c>
      <c r="N219" t="s">
        <v>296</v>
      </c>
      <c r="O219" t="s">
        <v>54</v>
      </c>
      <c r="P219">
        <v>3</v>
      </c>
      <c r="Q219">
        <v>3</v>
      </c>
      <c r="R219">
        <f>orders[[#This Row],[products.Price (INR)]]*orders[[#This Row],[Quantity]]</f>
        <v>7216</v>
      </c>
      <c r="S219" t="str">
        <f>TEXT(orders[[#This Row],[Order_Date]],"DDDD")</f>
        <v>Tuesday</v>
      </c>
      <c r="T219" t="str">
        <f>TEXT(orders[[#This Row],[Delivery_Date]],"DDDD")</f>
        <v>Friday</v>
      </c>
    </row>
    <row r="220" spans="1:20" x14ac:dyDescent="0.35">
      <c r="A220">
        <v>219</v>
      </c>
      <c r="B220" t="s">
        <v>268</v>
      </c>
      <c r="C220">
        <v>16</v>
      </c>
      <c r="D220">
        <v>1721</v>
      </c>
      <c r="E220">
        <v>5</v>
      </c>
      <c r="F220" s="2">
        <v>44990</v>
      </c>
      <c r="G220" s="3">
        <v>2.508101851851852E-2</v>
      </c>
      <c r="H220" t="s">
        <v>30</v>
      </c>
      <c r="I220">
        <v>0</v>
      </c>
      <c r="J220" s="2">
        <v>44996</v>
      </c>
      <c r="K220" t="s">
        <v>30</v>
      </c>
      <c r="L220" s="3">
        <v>0.44172453703703701</v>
      </c>
      <c r="M220">
        <v>10</v>
      </c>
      <c r="N220" t="s">
        <v>284</v>
      </c>
      <c r="O220" t="s">
        <v>62</v>
      </c>
      <c r="P220">
        <v>6</v>
      </c>
      <c r="Q220">
        <v>6</v>
      </c>
      <c r="R220">
        <f>orders[[#This Row],[products.Price (INR)]]*orders[[#This Row],[Quantity]]</f>
        <v>8605</v>
      </c>
      <c r="S220" t="str">
        <f>TEXT(orders[[#This Row],[Order_Date]],"DDDD")</f>
        <v>Sunday</v>
      </c>
      <c r="T220" t="str">
        <f>TEXT(orders[[#This Row],[Delivery_Date]],"DDDD")</f>
        <v>Saturday</v>
      </c>
    </row>
    <row r="221" spans="1:20" x14ac:dyDescent="0.35">
      <c r="A221">
        <v>220</v>
      </c>
      <c r="B221" t="s">
        <v>286</v>
      </c>
      <c r="C221">
        <v>26</v>
      </c>
      <c r="D221">
        <v>289</v>
      </c>
      <c r="E221">
        <v>3</v>
      </c>
      <c r="F221" s="2">
        <v>44991</v>
      </c>
      <c r="G221" s="3">
        <v>0.51868055555555559</v>
      </c>
      <c r="H221" t="s">
        <v>30</v>
      </c>
      <c r="I221">
        <v>12</v>
      </c>
      <c r="J221" s="2">
        <v>45000</v>
      </c>
      <c r="K221" t="s">
        <v>30</v>
      </c>
      <c r="L221" s="3">
        <v>0.6124074074074074</v>
      </c>
      <c r="M221">
        <v>14</v>
      </c>
      <c r="N221" t="s">
        <v>297</v>
      </c>
      <c r="O221" t="s">
        <v>62</v>
      </c>
      <c r="P221">
        <v>9</v>
      </c>
      <c r="Q221">
        <v>9</v>
      </c>
      <c r="R221">
        <f>orders[[#This Row],[products.Price (INR)]]*orders[[#This Row],[Quantity]]</f>
        <v>867</v>
      </c>
      <c r="S221" t="str">
        <f>TEXT(orders[[#This Row],[Order_Date]],"DDDD")</f>
        <v>Monday</v>
      </c>
      <c r="T221" t="str">
        <f>TEXT(orders[[#This Row],[Delivery_Date]],"DDDD")</f>
        <v>Wednesday</v>
      </c>
    </row>
    <row r="222" spans="1:20" x14ac:dyDescent="0.35">
      <c r="A222">
        <v>221</v>
      </c>
      <c r="B222" t="s">
        <v>298</v>
      </c>
      <c r="C222">
        <v>28</v>
      </c>
      <c r="D222">
        <v>1778</v>
      </c>
      <c r="E222">
        <v>4</v>
      </c>
      <c r="F222" s="2">
        <v>45159</v>
      </c>
      <c r="G222" s="3">
        <v>9.1018518518518512E-2</v>
      </c>
      <c r="H222" t="s">
        <v>58</v>
      </c>
      <c r="I222">
        <v>2</v>
      </c>
      <c r="J222" s="2">
        <v>45168</v>
      </c>
      <c r="K222" t="s">
        <v>58</v>
      </c>
      <c r="L222" s="3">
        <v>0.58373842592592595</v>
      </c>
      <c r="M222">
        <v>14</v>
      </c>
      <c r="N222" t="s">
        <v>299</v>
      </c>
      <c r="O222" t="s">
        <v>60</v>
      </c>
      <c r="P222">
        <v>9</v>
      </c>
      <c r="Q222">
        <v>9</v>
      </c>
      <c r="R222">
        <f>orders[[#This Row],[products.Price (INR)]]*orders[[#This Row],[Quantity]]</f>
        <v>7112</v>
      </c>
      <c r="S222" t="str">
        <f>TEXT(orders[[#This Row],[Order_Date]],"DDDD")</f>
        <v>Monday</v>
      </c>
      <c r="T222" t="str">
        <f>TEXT(orders[[#This Row],[Delivery_Date]],"DDDD")</f>
        <v>Wednesday</v>
      </c>
    </row>
    <row r="223" spans="1:20" x14ac:dyDescent="0.35">
      <c r="A223">
        <v>222</v>
      </c>
      <c r="B223" t="s">
        <v>91</v>
      </c>
      <c r="C223">
        <v>6</v>
      </c>
      <c r="D223">
        <v>1112</v>
      </c>
      <c r="E223">
        <v>5</v>
      </c>
      <c r="F223" s="2">
        <v>44983</v>
      </c>
      <c r="G223" s="3">
        <v>0.24820601851851851</v>
      </c>
      <c r="H223" t="s">
        <v>29</v>
      </c>
      <c r="I223">
        <v>5</v>
      </c>
      <c r="J223" s="2">
        <v>44992</v>
      </c>
      <c r="K223" t="s">
        <v>30</v>
      </c>
      <c r="L223" s="3">
        <v>0.76446759259259256</v>
      </c>
      <c r="M223">
        <v>18</v>
      </c>
      <c r="N223" t="s">
        <v>213</v>
      </c>
      <c r="O223" t="s">
        <v>62</v>
      </c>
      <c r="P223">
        <v>9</v>
      </c>
      <c r="Q223">
        <v>9</v>
      </c>
      <c r="R223">
        <f>orders[[#This Row],[products.Price (INR)]]*orders[[#This Row],[Quantity]]</f>
        <v>5560</v>
      </c>
      <c r="S223" t="str">
        <f>TEXT(orders[[#This Row],[Order_Date]],"DDDD")</f>
        <v>Sunday</v>
      </c>
      <c r="T223" t="str">
        <f>TEXT(orders[[#This Row],[Delivery_Date]],"DDDD")</f>
        <v>Tuesday</v>
      </c>
    </row>
    <row r="224" spans="1:20" x14ac:dyDescent="0.35">
      <c r="A224">
        <v>223</v>
      </c>
      <c r="B224" t="s">
        <v>222</v>
      </c>
      <c r="C224">
        <v>49</v>
      </c>
      <c r="D224">
        <v>903</v>
      </c>
      <c r="E224">
        <v>2</v>
      </c>
      <c r="F224" s="2">
        <v>44962</v>
      </c>
      <c r="G224" s="3">
        <v>0.36417824074074073</v>
      </c>
      <c r="H224" t="s">
        <v>29</v>
      </c>
      <c r="I224">
        <v>8</v>
      </c>
      <c r="J224" s="2">
        <v>44970</v>
      </c>
      <c r="K224" t="s">
        <v>29</v>
      </c>
      <c r="L224" s="3">
        <v>0.4291550925925926</v>
      </c>
      <c r="M224">
        <v>10</v>
      </c>
      <c r="N224" t="s">
        <v>300</v>
      </c>
      <c r="O224" t="s">
        <v>49</v>
      </c>
      <c r="P224">
        <v>8</v>
      </c>
      <c r="Q224">
        <v>8</v>
      </c>
      <c r="R224">
        <f>orders[[#This Row],[products.Price (INR)]]*orders[[#This Row],[Quantity]]</f>
        <v>1806</v>
      </c>
      <c r="S224" t="str">
        <f>TEXT(orders[[#This Row],[Order_Date]],"DDDD")</f>
        <v>Sunday</v>
      </c>
      <c r="T224" t="str">
        <f>TEXT(orders[[#This Row],[Delivery_Date]],"DDDD")</f>
        <v>Monday</v>
      </c>
    </row>
    <row r="225" spans="1:20" x14ac:dyDescent="0.35">
      <c r="A225">
        <v>224</v>
      </c>
      <c r="B225" t="s">
        <v>164</v>
      </c>
      <c r="C225">
        <v>34</v>
      </c>
      <c r="D225">
        <v>1335</v>
      </c>
      <c r="E225">
        <v>1</v>
      </c>
      <c r="F225" s="2">
        <v>45162</v>
      </c>
      <c r="G225" s="3">
        <v>0.8763657407407407</v>
      </c>
      <c r="H225" t="s">
        <v>58</v>
      </c>
      <c r="I225">
        <v>21</v>
      </c>
      <c r="J225" s="2">
        <v>45167</v>
      </c>
      <c r="K225" t="s">
        <v>58</v>
      </c>
      <c r="L225" s="3">
        <v>8.7962962962962965E-2</v>
      </c>
      <c r="M225">
        <v>2</v>
      </c>
      <c r="N225" t="s">
        <v>301</v>
      </c>
      <c r="O225" t="s">
        <v>60</v>
      </c>
      <c r="P225">
        <v>5</v>
      </c>
      <c r="Q225">
        <v>5</v>
      </c>
      <c r="R225">
        <f>orders[[#This Row],[products.Price (INR)]]*orders[[#This Row],[Quantity]]</f>
        <v>1335</v>
      </c>
      <c r="S225" t="str">
        <f>TEXT(orders[[#This Row],[Order_Date]],"DDDD")</f>
        <v>Thursday</v>
      </c>
      <c r="T225" t="str">
        <f>TEXT(orders[[#This Row],[Delivery_Date]],"DDDD")</f>
        <v>Tuesday</v>
      </c>
    </row>
    <row r="226" spans="1:20" x14ac:dyDescent="0.35">
      <c r="A226">
        <v>225</v>
      </c>
      <c r="B226" t="s">
        <v>279</v>
      </c>
      <c r="C226">
        <v>52</v>
      </c>
      <c r="D226">
        <v>236</v>
      </c>
      <c r="E226">
        <v>5</v>
      </c>
      <c r="F226" s="2">
        <v>44962</v>
      </c>
      <c r="G226" s="3">
        <v>0.50863425925925931</v>
      </c>
      <c r="H226" t="s">
        <v>29</v>
      </c>
      <c r="I226">
        <v>12</v>
      </c>
      <c r="J226" s="2">
        <v>44963</v>
      </c>
      <c r="K226" t="s">
        <v>29</v>
      </c>
      <c r="L226" s="3">
        <v>0.7507638888888889</v>
      </c>
      <c r="M226">
        <v>18</v>
      </c>
      <c r="N226" t="s">
        <v>302</v>
      </c>
      <c r="O226" t="s">
        <v>49</v>
      </c>
      <c r="P226">
        <v>1</v>
      </c>
      <c r="Q226">
        <v>1</v>
      </c>
      <c r="R226">
        <f>orders[[#This Row],[products.Price (INR)]]*orders[[#This Row],[Quantity]]</f>
        <v>1180</v>
      </c>
      <c r="S226" t="str">
        <f>TEXT(orders[[#This Row],[Order_Date]],"DDDD")</f>
        <v>Sunday</v>
      </c>
      <c r="T226" t="str">
        <f>TEXT(orders[[#This Row],[Delivery_Date]],"DDDD")</f>
        <v>Monday</v>
      </c>
    </row>
    <row r="227" spans="1:20" x14ac:dyDescent="0.35">
      <c r="A227">
        <v>226</v>
      </c>
      <c r="B227" t="s">
        <v>93</v>
      </c>
      <c r="C227">
        <v>14</v>
      </c>
      <c r="D227">
        <v>1915</v>
      </c>
      <c r="E227">
        <v>2</v>
      </c>
      <c r="F227" s="2">
        <v>45177</v>
      </c>
      <c r="G227" s="3">
        <v>0.36724537037037036</v>
      </c>
      <c r="H227" t="s">
        <v>86</v>
      </c>
      <c r="I227">
        <v>8</v>
      </c>
      <c r="J227" s="2">
        <v>45181</v>
      </c>
      <c r="K227" t="s">
        <v>86</v>
      </c>
      <c r="L227" s="3">
        <v>0.47263888888888889</v>
      </c>
      <c r="M227">
        <v>11</v>
      </c>
      <c r="N227" t="s">
        <v>87</v>
      </c>
      <c r="O227" t="s">
        <v>44</v>
      </c>
      <c r="P227">
        <v>4</v>
      </c>
      <c r="Q227">
        <v>4</v>
      </c>
      <c r="R227">
        <f>orders[[#This Row],[products.Price (INR)]]*orders[[#This Row],[Quantity]]</f>
        <v>3830</v>
      </c>
      <c r="S227" t="str">
        <f>TEXT(orders[[#This Row],[Order_Date]],"DDDD")</f>
        <v>Friday</v>
      </c>
      <c r="T227" t="str">
        <f>TEXT(orders[[#This Row],[Delivery_Date]],"DDDD")</f>
        <v>Tuesday</v>
      </c>
    </row>
    <row r="228" spans="1:20" x14ac:dyDescent="0.35">
      <c r="A228">
        <v>227</v>
      </c>
      <c r="B228" t="s">
        <v>281</v>
      </c>
      <c r="C228">
        <v>24</v>
      </c>
      <c r="D228">
        <v>535</v>
      </c>
      <c r="E228">
        <v>4</v>
      </c>
      <c r="F228" s="2">
        <v>45285</v>
      </c>
      <c r="G228" s="3">
        <v>0.78520833333333329</v>
      </c>
      <c r="H228" t="s">
        <v>56</v>
      </c>
      <c r="I228">
        <v>18</v>
      </c>
      <c r="J228" s="2">
        <v>45286</v>
      </c>
      <c r="K228" t="s">
        <v>56</v>
      </c>
      <c r="L228" s="3">
        <v>0.59009259259259261</v>
      </c>
      <c r="M228">
        <v>14</v>
      </c>
      <c r="N228" t="s">
        <v>303</v>
      </c>
      <c r="O228" t="s">
        <v>44</v>
      </c>
      <c r="P228">
        <v>1</v>
      </c>
      <c r="Q228">
        <v>1</v>
      </c>
      <c r="R228">
        <f>orders[[#This Row],[products.Price (INR)]]*orders[[#This Row],[Quantity]]</f>
        <v>2140</v>
      </c>
      <c r="S228" t="str">
        <f>TEXT(orders[[#This Row],[Order_Date]],"DDDD")</f>
        <v>Monday</v>
      </c>
      <c r="T228" t="str">
        <f>TEXT(orders[[#This Row],[Delivery_Date]],"DDDD")</f>
        <v>Tuesday</v>
      </c>
    </row>
    <row r="229" spans="1:20" x14ac:dyDescent="0.35">
      <c r="A229">
        <v>228</v>
      </c>
      <c r="B229" t="s">
        <v>210</v>
      </c>
      <c r="C229">
        <v>36</v>
      </c>
      <c r="D229">
        <v>203</v>
      </c>
      <c r="E229">
        <v>1</v>
      </c>
      <c r="F229" s="2">
        <v>44995</v>
      </c>
      <c r="G229" s="3">
        <v>0.77837962962962959</v>
      </c>
      <c r="H229" t="s">
        <v>30</v>
      </c>
      <c r="I229">
        <v>18</v>
      </c>
      <c r="J229" s="2">
        <v>44996</v>
      </c>
      <c r="K229" t="s">
        <v>30</v>
      </c>
      <c r="L229" s="3">
        <v>0.4375</v>
      </c>
      <c r="M229">
        <v>10</v>
      </c>
      <c r="N229" t="s">
        <v>304</v>
      </c>
      <c r="O229" t="s">
        <v>44</v>
      </c>
      <c r="P229">
        <v>1</v>
      </c>
      <c r="Q229">
        <v>1</v>
      </c>
      <c r="R229">
        <f>orders[[#This Row],[products.Price (INR)]]*orders[[#This Row],[Quantity]]</f>
        <v>203</v>
      </c>
      <c r="S229" t="str">
        <f>TEXT(orders[[#This Row],[Order_Date]],"DDDD")</f>
        <v>Friday</v>
      </c>
      <c r="T229" t="str">
        <f>TEXT(orders[[#This Row],[Delivery_Date]],"DDDD")</f>
        <v>Saturday</v>
      </c>
    </row>
    <row r="230" spans="1:20" x14ac:dyDescent="0.35">
      <c r="A230">
        <v>229</v>
      </c>
      <c r="B230" t="s">
        <v>305</v>
      </c>
      <c r="C230">
        <v>49</v>
      </c>
      <c r="D230">
        <v>903</v>
      </c>
      <c r="E230">
        <v>3</v>
      </c>
      <c r="F230" s="2">
        <v>44968</v>
      </c>
      <c r="G230" s="3">
        <v>0.8719675925925926</v>
      </c>
      <c r="H230" t="s">
        <v>29</v>
      </c>
      <c r="I230">
        <v>20</v>
      </c>
      <c r="J230" s="2">
        <v>44977</v>
      </c>
      <c r="K230" t="s">
        <v>29</v>
      </c>
      <c r="L230" s="3">
        <v>0.39780092592592592</v>
      </c>
      <c r="M230">
        <v>9</v>
      </c>
      <c r="N230" t="s">
        <v>306</v>
      </c>
      <c r="O230" t="s">
        <v>49</v>
      </c>
      <c r="P230">
        <v>9</v>
      </c>
      <c r="Q230">
        <v>9</v>
      </c>
      <c r="R230">
        <f>orders[[#This Row],[products.Price (INR)]]*orders[[#This Row],[Quantity]]</f>
        <v>2709</v>
      </c>
      <c r="S230" t="str">
        <f>TEXT(orders[[#This Row],[Order_Date]],"DDDD")</f>
        <v>Saturday</v>
      </c>
      <c r="T230" t="str">
        <f>TEXT(orders[[#This Row],[Delivery_Date]],"DDDD")</f>
        <v>Monday</v>
      </c>
    </row>
    <row r="231" spans="1:20" x14ac:dyDescent="0.35">
      <c r="A231">
        <v>230</v>
      </c>
      <c r="B231" t="s">
        <v>172</v>
      </c>
      <c r="C231">
        <v>64</v>
      </c>
      <c r="D231">
        <v>1878</v>
      </c>
      <c r="E231">
        <v>3</v>
      </c>
      <c r="F231" s="2">
        <v>45165</v>
      </c>
      <c r="G231" s="3">
        <v>0.35266203703703702</v>
      </c>
      <c r="H231" t="s">
        <v>58</v>
      </c>
      <c r="I231">
        <v>8</v>
      </c>
      <c r="J231" s="2">
        <v>45170</v>
      </c>
      <c r="K231" t="s">
        <v>86</v>
      </c>
      <c r="L231" s="3">
        <v>6.653935185185185E-2</v>
      </c>
      <c r="M231">
        <v>1</v>
      </c>
      <c r="N231" t="s">
        <v>307</v>
      </c>
      <c r="O231" t="s">
        <v>60</v>
      </c>
      <c r="P231">
        <v>5</v>
      </c>
      <c r="Q231">
        <v>5</v>
      </c>
      <c r="R231">
        <f>orders[[#This Row],[products.Price (INR)]]*orders[[#This Row],[Quantity]]</f>
        <v>5634</v>
      </c>
      <c r="S231" t="str">
        <f>TEXT(orders[[#This Row],[Order_Date]],"DDDD")</f>
        <v>Sunday</v>
      </c>
      <c r="T231" t="str">
        <f>TEXT(orders[[#This Row],[Delivery_Date]],"DDDD")</f>
        <v>Friday</v>
      </c>
    </row>
    <row r="232" spans="1:20" x14ac:dyDescent="0.35">
      <c r="A232">
        <v>231</v>
      </c>
      <c r="B232" t="s">
        <v>279</v>
      </c>
      <c r="C232">
        <v>64</v>
      </c>
      <c r="D232">
        <v>1878</v>
      </c>
      <c r="E232">
        <v>3</v>
      </c>
      <c r="F232" s="2">
        <v>45162</v>
      </c>
      <c r="G232" s="3">
        <v>0.385625</v>
      </c>
      <c r="H232" t="s">
        <v>58</v>
      </c>
      <c r="I232">
        <v>9</v>
      </c>
      <c r="J232" s="2">
        <v>45166</v>
      </c>
      <c r="K232" t="s">
        <v>58</v>
      </c>
      <c r="L232" s="3">
        <v>0.8840393518518519</v>
      </c>
      <c r="M232">
        <v>21</v>
      </c>
      <c r="N232" t="s">
        <v>308</v>
      </c>
      <c r="O232" t="s">
        <v>60</v>
      </c>
      <c r="P232">
        <v>4</v>
      </c>
      <c r="Q232">
        <v>4</v>
      </c>
      <c r="R232">
        <f>orders[[#This Row],[products.Price (INR)]]*orders[[#This Row],[Quantity]]</f>
        <v>5634</v>
      </c>
      <c r="S232" t="str">
        <f>TEXT(orders[[#This Row],[Order_Date]],"DDDD")</f>
        <v>Thursday</v>
      </c>
      <c r="T232" t="str">
        <f>TEXT(orders[[#This Row],[Delivery_Date]],"DDDD")</f>
        <v>Monday</v>
      </c>
    </row>
    <row r="233" spans="1:20" x14ac:dyDescent="0.35">
      <c r="A233">
        <v>232</v>
      </c>
      <c r="B233" t="s">
        <v>83</v>
      </c>
      <c r="C233">
        <v>28</v>
      </c>
      <c r="D233">
        <v>1778</v>
      </c>
      <c r="E233">
        <v>3</v>
      </c>
      <c r="F233" s="2">
        <v>45160</v>
      </c>
      <c r="G233" s="3">
        <v>0.50427083333333333</v>
      </c>
      <c r="H233" t="s">
        <v>58</v>
      </c>
      <c r="I233">
        <v>12</v>
      </c>
      <c r="J233" s="2">
        <v>45161</v>
      </c>
      <c r="K233" t="s">
        <v>58</v>
      </c>
      <c r="L233" s="3">
        <v>0.37502314814814813</v>
      </c>
      <c r="M233">
        <v>9</v>
      </c>
      <c r="N233" t="s">
        <v>309</v>
      </c>
      <c r="O233" t="s">
        <v>60</v>
      </c>
      <c r="P233">
        <v>1</v>
      </c>
      <c r="Q233">
        <v>1</v>
      </c>
      <c r="R233">
        <f>orders[[#This Row],[products.Price (INR)]]*orders[[#This Row],[Quantity]]</f>
        <v>5334</v>
      </c>
      <c r="S233" t="str">
        <f>TEXT(orders[[#This Row],[Order_Date]],"DDDD")</f>
        <v>Tuesday</v>
      </c>
      <c r="T233" t="str">
        <f>TEXT(orders[[#This Row],[Delivery_Date]],"DDDD")</f>
        <v>Wednesday</v>
      </c>
    </row>
    <row r="234" spans="1:20" x14ac:dyDescent="0.35">
      <c r="A234">
        <v>233</v>
      </c>
      <c r="B234" t="s">
        <v>294</v>
      </c>
      <c r="C234">
        <v>64</v>
      </c>
      <c r="D234">
        <v>1878</v>
      </c>
      <c r="E234">
        <v>4</v>
      </c>
      <c r="F234" s="2">
        <v>45164</v>
      </c>
      <c r="G234" s="3">
        <v>0.92730324074074078</v>
      </c>
      <c r="H234" t="s">
        <v>58</v>
      </c>
      <c r="I234">
        <v>22</v>
      </c>
      <c r="J234" s="2">
        <v>45168</v>
      </c>
      <c r="K234" t="s">
        <v>58</v>
      </c>
      <c r="L234" s="3">
        <v>0.17197916666666666</v>
      </c>
      <c r="M234">
        <v>4</v>
      </c>
      <c r="N234" t="s">
        <v>310</v>
      </c>
      <c r="O234" t="s">
        <v>60</v>
      </c>
      <c r="P234">
        <v>4</v>
      </c>
      <c r="Q234">
        <v>4</v>
      </c>
      <c r="R234">
        <f>orders[[#This Row],[products.Price (INR)]]*orders[[#This Row],[Quantity]]</f>
        <v>7512</v>
      </c>
      <c r="S234" t="str">
        <f>TEXT(orders[[#This Row],[Order_Date]],"DDDD")</f>
        <v>Saturday</v>
      </c>
      <c r="T234" t="str">
        <f>TEXT(orders[[#This Row],[Delivery_Date]],"DDDD")</f>
        <v>Wednesday</v>
      </c>
    </row>
    <row r="235" spans="1:20" x14ac:dyDescent="0.35">
      <c r="A235">
        <v>234</v>
      </c>
      <c r="B235" t="s">
        <v>74</v>
      </c>
      <c r="C235">
        <v>42</v>
      </c>
      <c r="D235">
        <v>1744</v>
      </c>
      <c r="E235">
        <v>1</v>
      </c>
      <c r="F235" s="2">
        <v>45009</v>
      </c>
      <c r="G235" s="3">
        <v>0.88763888888888887</v>
      </c>
      <c r="H235" t="s">
        <v>30</v>
      </c>
      <c r="I235">
        <v>21</v>
      </c>
      <c r="J235" s="2">
        <v>45017</v>
      </c>
      <c r="K235" t="s">
        <v>82</v>
      </c>
      <c r="L235" s="3">
        <v>2.5613425925925925E-2</v>
      </c>
      <c r="M235">
        <v>0</v>
      </c>
      <c r="N235" t="s">
        <v>311</v>
      </c>
      <c r="O235" t="s">
        <v>54</v>
      </c>
      <c r="P235">
        <v>8</v>
      </c>
      <c r="Q235">
        <v>8</v>
      </c>
      <c r="R235">
        <f>orders[[#This Row],[products.Price (INR)]]*orders[[#This Row],[Quantity]]</f>
        <v>1744</v>
      </c>
      <c r="S235" t="str">
        <f>TEXT(orders[[#This Row],[Order_Date]],"DDDD")</f>
        <v>Friday</v>
      </c>
      <c r="T235" t="str">
        <f>TEXT(orders[[#This Row],[Delivery_Date]],"DDDD")</f>
        <v>Saturday</v>
      </c>
    </row>
    <row r="236" spans="1:20" x14ac:dyDescent="0.35">
      <c r="A236">
        <v>235</v>
      </c>
      <c r="B236" t="s">
        <v>112</v>
      </c>
      <c r="C236">
        <v>56</v>
      </c>
      <c r="D236">
        <v>1272</v>
      </c>
      <c r="E236">
        <v>2</v>
      </c>
      <c r="F236" s="2">
        <v>44983</v>
      </c>
      <c r="G236" s="3">
        <v>0.60192129629629632</v>
      </c>
      <c r="H236" t="s">
        <v>29</v>
      </c>
      <c r="I236">
        <v>14</v>
      </c>
      <c r="J236" s="2">
        <v>44988</v>
      </c>
      <c r="K236" t="s">
        <v>30</v>
      </c>
      <c r="L236" s="3">
        <v>0.97665509259259264</v>
      </c>
      <c r="M236">
        <v>23</v>
      </c>
      <c r="N236" t="s">
        <v>264</v>
      </c>
      <c r="O236" t="s">
        <v>32</v>
      </c>
      <c r="P236">
        <v>5</v>
      </c>
      <c r="Q236">
        <v>5</v>
      </c>
      <c r="R236">
        <f>orders[[#This Row],[products.Price (INR)]]*orders[[#This Row],[Quantity]]</f>
        <v>2544</v>
      </c>
      <c r="S236" t="str">
        <f>TEXT(orders[[#This Row],[Order_Date]],"DDDD")</f>
        <v>Sunday</v>
      </c>
      <c r="T236" t="str">
        <f>TEXT(orders[[#This Row],[Delivery_Date]],"DDDD")</f>
        <v>Friday</v>
      </c>
    </row>
    <row r="237" spans="1:20" x14ac:dyDescent="0.35">
      <c r="A237">
        <v>236</v>
      </c>
      <c r="B237" t="s">
        <v>83</v>
      </c>
      <c r="C237">
        <v>23</v>
      </c>
      <c r="D237">
        <v>1098</v>
      </c>
      <c r="E237">
        <v>5</v>
      </c>
      <c r="F237" s="2">
        <v>45172</v>
      </c>
      <c r="G237" s="3">
        <v>0.27351851851851849</v>
      </c>
      <c r="H237" t="s">
        <v>86</v>
      </c>
      <c r="I237">
        <v>6</v>
      </c>
      <c r="J237" s="2">
        <v>45180</v>
      </c>
      <c r="K237" t="s">
        <v>86</v>
      </c>
      <c r="L237" s="3">
        <v>9.0486111111111114E-2</v>
      </c>
      <c r="M237">
        <v>2</v>
      </c>
      <c r="N237" t="s">
        <v>312</v>
      </c>
      <c r="O237" t="s">
        <v>32</v>
      </c>
      <c r="P237">
        <v>8</v>
      </c>
      <c r="Q237">
        <v>8</v>
      </c>
      <c r="R237">
        <f>orders[[#This Row],[products.Price (INR)]]*orders[[#This Row],[Quantity]]</f>
        <v>5490</v>
      </c>
      <c r="S237" t="str">
        <f>TEXT(orders[[#This Row],[Order_Date]],"DDDD")</f>
        <v>Sunday</v>
      </c>
      <c r="T237" t="str">
        <f>TEXT(orders[[#This Row],[Delivery_Date]],"DDDD")</f>
        <v>Monday</v>
      </c>
    </row>
    <row r="238" spans="1:20" x14ac:dyDescent="0.35">
      <c r="A238">
        <v>237</v>
      </c>
      <c r="B238" t="s">
        <v>104</v>
      </c>
      <c r="C238">
        <v>55</v>
      </c>
      <c r="D238">
        <v>1904</v>
      </c>
      <c r="E238">
        <v>1</v>
      </c>
      <c r="F238" s="2">
        <v>45164</v>
      </c>
      <c r="G238" s="3">
        <v>0.39158564814814817</v>
      </c>
      <c r="H238" t="s">
        <v>58</v>
      </c>
      <c r="I238">
        <v>9</v>
      </c>
      <c r="J238" s="2">
        <v>45168</v>
      </c>
      <c r="K238" t="s">
        <v>58</v>
      </c>
      <c r="L238" s="3">
        <v>0.34675925925925927</v>
      </c>
      <c r="M238">
        <v>8</v>
      </c>
      <c r="N238" t="s">
        <v>313</v>
      </c>
      <c r="O238" t="s">
        <v>60</v>
      </c>
      <c r="P238">
        <v>4</v>
      </c>
      <c r="Q238">
        <v>4</v>
      </c>
      <c r="R238">
        <f>orders[[#This Row],[products.Price (INR)]]*orders[[#This Row],[Quantity]]</f>
        <v>1904</v>
      </c>
      <c r="S238" t="str">
        <f>TEXT(orders[[#This Row],[Order_Date]],"DDDD")</f>
        <v>Saturday</v>
      </c>
      <c r="T238" t="str">
        <f>TEXT(orders[[#This Row],[Delivery_Date]],"DDDD")</f>
        <v>Wednesday</v>
      </c>
    </row>
    <row r="239" spans="1:20" x14ac:dyDescent="0.35">
      <c r="A239">
        <v>238</v>
      </c>
      <c r="B239" t="s">
        <v>214</v>
      </c>
      <c r="C239">
        <v>26</v>
      </c>
      <c r="D239">
        <v>289</v>
      </c>
      <c r="E239">
        <v>4</v>
      </c>
      <c r="F239" s="2">
        <v>44990</v>
      </c>
      <c r="G239" s="3">
        <v>0.33105324074074072</v>
      </c>
      <c r="H239" t="s">
        <v>30</v>
      </c>
      <c r="I239">
        <v>7</v>
      </c>
      <c r="J239" s="2">
        <v>44996</v>
      </c>
      <c r="K239" t="s">
        <v>30</v>
      </c>
      <c r="L239" s="3">
        <v>0.84603009259259254</v>
      </c>
      <c r="M239">
        <v>20</v>
      </c>
      <c r="N239" t="s">
        <v>314</v>
      </c>
      <c r="O239" t="s">
        <v>62</v>
      </c>
      <c r="P239">
        <v>6</v>
      </c>
      <c r="Q239">
        <v>6</v>
      </c>
      <c r="R239">
        <f>orders[[#This Row],[products.Price (INR)]]*orders[[#This Row],[Quantity]]</f>
        <v>1156</v>
      </c>
      <c r="S239" t="str">
        <f>TEXT(orders[[#This Row],[Order_Date]],"DDDD")</f>
        <v>Sunday</v>
      </c>
      <c r="T239" t="str">
        <f>TEXT(orders[[#This Row],[Delivery_Date]],"DDDD")</f>
        <v>Saturday</v>
      </c>
    </row>
    <row r="240" spans="1:20" x14ac:dyDescent="0.35">
      <c r="A240">
        <v>239</v>
      </c>
      <c r="B240" t="s">
        <v>129</v>
      </c>
      <c r="C240">
        <v>27</v>
      </c>
      <c r="D240">
        <v>548</v>
      </c>
      <c r="E240">
        <v>3</v>
      </c>
      <c r="F240" s="2">
        <v>45167</v>
      </c>
      <c r="G240" s="3">
        <v>0.35677083333333331</v>
      </c>
      <c r="H240" t="s">
        <v>58</v>
      </c>
      <c r="I240">
        <v>8</v>
      </c>
      <c r="J240" s="2">
        <v>45175</v>
      </c>
      <c r="K240" t="s">
        <v>86</v>
      </c>
      <c r="L240" s="3">
        <v>0.55773148148148144</v>
      </c>
      <c r="M240">
        <v>13</v>
      </c>
      <c r="N240" t="s">
        <v>296</v>
      </c>
      <c r="O240" t="s">
        <v>60</v>
      </c>
      <c r="P240">
        <v>8</v>
      </c>
      <c r="Q240">
        <v>8</v>
      </c>
      <c r="R240">
        <f>orders[[#This Row],[products.Price (INR)]]*orders[[#This Row],[Quantity]]</f>
        <v>1644</v>
      </c>
      <c r="S240" t="str">
        <f>TEXT(orders[[#This Row],[Order_Date]],"DDDD")</f>
        <v>Tuesday</v>
      </c>
      <c r="T240" t="str">
        <f>TEXT(orders[[#This Row],[Delivery_Date]],"DDDD")</f>
        <v>Wednesday</v>
      </c>
    </row>
    <row r="241" spans="1:20" x14ac:dyDescent="0.35">
      <c r="A241">
        <v>240</v>
      </c>
      <c r="B241" t="s">
        <v>63</v>
      </c>
      <c r="C241">
        <v>5</v>
      </c>
      <c r="D241">
        <v>1444</v>
      </c>
      <c r="E241">
        <v>5</v>
      </c>
      <c r="F241" s="2">
        <v>45010</v>
      </c>
      <c r="G241" s="3">
        <v>0.25252314814814814</v>
      </c>
      <c r="H241" t="s">
        <v>30</v>
      </c>
      <c r="I241">
        <v>6</v>
      </c>
      <c r="J241" s="2">
        <v>45015</v>
      </c>
      <c r="K241" t="s">
        <v>30</v>
      </c>
      <c r="L241" s="3">
        <v>0.6551851851851852</v>
      </c>
      <c r="M241">
        <v>15</v>
      </c>
      <c r="N241" t="s">
        <v>57</v>
      </c>
      <c r="O241" t="s">
        <v>54</v>
      </c>
      <c r="P241">
        <v>5</v>
      </c>
      <c r="Q241">
        <v>5</v>
      </c>
      <c r="R241">
        <f>orders[[#This Row],[products.Price (INR)]]*orders[[#This Row],[Quantity]]</f>
        <v>7220</v>
      </c>
      <c r="S241" t="str">
        <f>TEXT(orders[[#This Row],[Order_Date]],"DDDD")</f>
        <v>Saturday</v>
      </c>
      <c r="T241" t="str">
        <f>TEXT(orders[[#This Row],[Delivery_Date]],"DDDD")</f>
        <v>Thursday</v>
      </c>
    </row>
    <row r="242" spans="1:20" x14ac:dyDescent="0.35">
      <c r="A242">
        <v>241</v>
      </c>
      <c r="B242" t="s">
        <v>144</v>
      </c>
      <c r="C242">
        <v>20</v>
      </c>
      <c r="D242">
        <v>697</v>
      </c>
      <c r="E242">
        <v>2</v>
      </c>
      <c r="F242" s="2">
        <v>45174</v>
      </c>
      <c r="G242" s="3">
        <v>0.41129629629629627</v>
      </c>
      <c r="H242" t="s">
        <v>86</v>
      </c>
      <c r="I242">
        <v>9</v>
      </c>
      <c r="J242" s="2">
        <v>45176</v>
      </c>
      <c r="K242" t="s">
        <v>86</v>
      </c>
      <c r="L242" s="3">
        <v>0.37385416666666665</v>
      </c>
      <c r="M242">
        <v>8</v>
      </c>
      <c r="N242" t="s">
        <v>145</v>
      </c>
      <c r="O242" t="s">
        <v>32</v>
      </c>
      <c r="P242">
        <v>2</v>
      </c>
      <c r="Q242">
        <v>2</v>
      </c>
      <c r="R242">
        <f>orders[[#This Row],[products.Price (INR)]]*orders[[#This Row],[Quantity]]</f>
        <v>1394</v>
      </c>
      <c r="S242" t="str">
        <f>TEXT(orders[[#This Row],[Order_Date]],"DDDD")</f>
        <v>Tuesday</v>
      </c>
      <c r="T242" t="str">
        <f>TEXT(orders[[#This Row],[Delivery_Date]],"DDDD")</f>
        <v>Thursday</v>
      </c>
    </row>
    <row r="243" spans="1:20" x14ac:dyDescent="0.35">
      <c r="A243">
        <v>242</v>
      </c>
      <c r="B243" t="s">
        <v>42</v>
      </c>
      <c r="C243">
        <v>21</v>
      </c>
      <c r="D243">
        <v>1561</v>
      </c>
      <c r="E243">
        <v>1</v>
      </c>
      <c r="F243" s="2">
        <v>45161</v>
      </c>
      <c r="G243" s="3">
        <v>0.43386574074074075</v>
      </c>
      <c r="H243" t="s">
        <v>58</v>
      </c>
      <c r="I243">
        <v>10</v>
      </c>
      <c r="J243" s="2">
        <v>45169</v>
      </c>
      <c r="K243" t="s">
        <v>58</v>
      </c>
      <c r="L243" s="3">
        <v>0.66842592592592598</v>
      </c>
      <c r="M243">
        <v>16</v>
      </c>
      <c r="N243" t="s">
        <v>61</v>
      </c>
      <c r="O243" t="s">
        <v>60</v>
      </c>
      <c r="P243">
        <v>8</v>
      </c>
      <c r="Q243">
        <v>8</v>
      </c>
      <c r="R243">
        <f>orders[[#This Row],[products.Price (INR)]]*orders[[#This Row],[Quantity]]</f>
        <v>1561</v>
      </c>
      <c r="S243" t="str">
        <f>TEXT(orders[[#This Row],[Order_Date]],"DDDD")</f>
        <v>Wednesday</v>
      </c>
      <c r="T243" t="str">
        <f>TEXT(orders[[#This Row],[Delivery_Date]],"DDDD")</f>
        <v>Thursday</v>
      </c>
    </row>
    <row r="244" spans="1:20" x14ac:dyDescent="0.35">
      <c r="A244">
        <v>243</v>
      </c>
      <c r="B244" t="s">
        <v>290</v>
      </c>
      <c r="C244">
        <v>3</v>
      </c>
      <c r="D244">
        <v>1534</v>
      </c>
      <c r="E244">
        <v>1</v>
      </c>
      <c r="F244" s="2">
        <v>44962</v>
      </c>
      <c r="G244" s="3">
        <v>0.86848379629629635</v>
      </c>
      <c r="H244" t="s">
        <v>29</v>
      </c>
      <c r="I244">
        <v>20</v>
      </c>
      <c r="J244" s="2">
        <v>44967</v>
      </c>
      <c r="K244" t="s">
        <v>29</v>
      </c>
      <c r="L244" s="3">
        <v>0.52145833333333336</v>
      </c>
      <c r="M244">
        <v>12</v>
      </c>
      <c r="N244" t="s">
        <v>315</v>
      </c>
      <c r="O244" t="s">
        <v>49</v>
      </c>
      <c r="P244">
        <v>5</v>
      </c>
      <c r="Q244">
        <v>5</v>
      </c>
      <c r="R244">
        <f>orders[[#This Row],[products.Price (INR)]]*orders[[#This Row],[Quantity]]</f>
        <v>1534</v>
      </c>
      <c r="S244" t="str">
        <f>TEXT(orders[[#This Row],[Order_Date]],"DDDD")</f>
        <v>Sunday</v>
      </c>
      <c r="T244" t="str">
        <f>TEXT(orders[[#This Row],[Delivery_Date]],"DDDD")</f>
        <v>Friday</v>
      </c>
    </row>
    <row r="245" spans="1:20" x14ac:dyDescent="0.35">
      <c r="A245">
        <v>244</v>
      </c>
      <c r="B245" t="s">
        <v>100</v>
      </c>
      <c r="C245">
        <v>65</v>
      </c>
      <c r="D245">
        <v>1895</v>
      </c>
      <c r="E245">
        <v>3</v>
      </c>
      <c r="F245" s="2">
        <v>45005</v>
      </c>
      <c r="G245" s="3">
        <v>0.62917824074074069</v>
      </c>
      <c r="H245" t="s">
        <v>30</v>
      </c>
      <c r="I245">
        <v>15</v>
      </c>
      <c r="J245" s="2">
        <v>45015</v>
      </c>
      <c r="K245" t="s">
        <v>30</v>
      </c>
      <c r="L245" s="3">
        <v>0.29629629629629628</v>
      </c>
      <c r="M245">
        <v>7</v>
      </c>
      <c r="N245" t="s">
        <v>316</v>
      </c>
      <c r="O245" t="s">
        <v>54</v>
      </c>
      <c r="P245">
        <v>10</v>
      </c>
      <c r="Q245">
        <v>10</v>
      </c>
      <c r="R245">
        <f>orders[[#This Row],[products.Price (INR)]]*orders[[#This Row],[Quantity]]</f>
        <v>5685</v>
      </c>
      <c r="S245" t="str">
        <f>TEXT(orders[[#This Row],[Order_Date]],"DDDD")</f>
        <v>Monday</v>
      </c>
      <c r="T245" t="str">
        <f>TEXT(orders[[#This Row],[Delivery_Date]],"DDDD")</f>
        <v>Thursday</v>
      </c>
    </row>
    <row r="246" spans="1:20" x14ac:dyDescent="0.35">
      <c r="A246">
        <v>245</v>
      </c>
      <c r="B246" t="s">
        <v>79</v>
      </c>
      <c r="C246">
        <v>50</v>
      </c>
      <c r="D246">
        <v>422</v>
      </c>
      <c r="E246">
        <v>3</v>
      </c>
      <c r="F246" s="2">
        <v>44990</v>
      </c>
      <c r="G246" s="3">
        <v>0.26766203703703706</v>
      </c>
      <c r="H246" t="s">
        <v>30</v>
      </c>
      <c r="I246">
        <v>6</v>
      </c>
      <c r="J246" s="2">
        <v>44996</v>
      </c>
      <c r="K246" t="s">
        <v>30</v>
      </c>
      <c r="L246" s="3">
        <v>0.39618055555555554</v>
      </c>
      <c r="M246">
        <v>9</v>
      </c>
      <c r="N246" t="s">
        <v>317</v>
      </c>
      <c r="O246" t="s">
        <v>62</v>
      </c>
      <c r="P246">
        <v>6</v>
      </c>
      <c r="Q246">
        <v>6</v>
      </c>
      <c r="R246">
        <f>orders[[#This Row],[products.Price (INR)]]*orders[[#This Row],[Quantity]]</f>
        <v>1266</v>
      </c>
      <c r="S246" t="str">
        <f>TEXT(orders[[#This Row],[Order_Date]],"DDDD")</f>
        <v>Sunday</v>
      </c>
      <c r="T246" t="str">
        <f>TEXT(orders[[#This Row],[Delivery_Date]],"DDDD")</f>
        <v>Saturday</v>
      </c>
    </row>
    <row r="247" spans="1:20" x14ac:dyDescent="0.35">
      <c r="A247">
        <v>246</v>
      </c>
      <c r="B247" t="s">
        <v>140</v>
      </c>
      <c r="C247">
        <v>69</v>
      </c>
      <c r="D247">
        <v>998</v>
      </c>
      <c r="E247">
        <v>5</v>
      </c>
      <c r="F247" s="2">
        <v>44985</v>
      </c>
      <c r="G247" s="3">
        <v>0.97538194444444448</v>
      </c>
      <c r="H247" t="s">
        <v>29</v>
      </c>
      <c r="I247">
        <v>23</v>
      </c>
      <c r="J247" s="2">
        <v>44993</v>
      </c>
      <c r="K247" t="s">
        <v>30</v>
      </c>
      <c r="L247" s="3">
        <v>2.6956018518518518E-2</v>
      </c>
      <c r="M247">
        <v>0</v>
      </c>
      <c r="N247" t="s">
        <v>177</v>
      </c>
      <c r="O247" t="s">
        <v>62</v>
      </c>
      <c r="P247">
        <v>8</v>
      </c>
      <c r="Q247">
        <v>8</v>
      </c>
      <c r="R247">
        <f>orders[[#This Row],[products.Price (INR)]]*orders[[#This Row],[Quantity]]</f>
        <v>4990</v>
      </c>
      <c r="S247" t="str">
        <f>TEXT(orders[[#This Row],[Order_Date]],"DDDD")</f>
        <v>Tuesday</v>
      </c>
      <c r="T247" t="str">
        <f>TEXT(orders[[#This Row],[Delivery_Date]],"DDDD")</f>
        <v>Wednesday</v>
      </c>
    </row>
    <row r="248" spans="1:20" x14ac:dyDescent="0.35">
      <c r="A248">
        <v>247</v>
      </c>
      <c r="B248" t="s">
        <v>318</v>
      </c>
      <c r="C248">
        <v>23</v>
      </c>
      <c r="D248">
        <v>1098</v>
      </c>
      <c r="E248">
        <v>4</v>
      </c>
      <c r="F248" s="2">
        <v>45210</v>
      </c>
      <c r="G248" s="3">
        <v>0.24916666666666668</v>
      </c>
      <c r="H248" t="s">
        <v>94</v>
      </c>
      <c r="I248">
        <v>5</v>
      </c>
      <c r="J248" s="2">
        <v>45215</v>
      </c>
      <c r="K248" t="s">
        <v>94</v>
      </c>
      <c r="L248" s="3">
        <v>0.12414351851851851</v>
      </c>
      <c r="M248">
        <v>2</v>
      </c>
      <c r="N248" t="s">
        <v>319</v>
      </c>
      <c r="O248" t="s">
        <v>32</v>
      </c>
      <c r="P248">
        <v>5</v>
      </c>
      <c r="Q248">
        <v>5</v>
      </c>
      <c r="R248">
        <f>orders[[#This Row],[products.Price (INR)]]*orders[[#This Row],[Quantity]]</f>
        <v>4392</v>
      </c>
      <c r="S248" t="str">
        <f>TEXT(orders[[#This Row],[Order_Date]],"DDDD")</f>
        <v>Wednesday</v>
      </c>
      <c r="T248" t="str">
        <f>TEXT(orders[[#This Row],[Delivery_Date]],"DDDD")</f>
        <v>Monday</v>
      </c>
    </row>
    <row r="249" spans="1:20" x14ac:dyDescent="0.35">
      <c r="A249">
        <v>248</v>
      </c>
      <c r="B249" t="s">
        <v>83</v>
      </c>
      <c r="C249">
        <v>19</v>
      </c>
      <c r="D249">
        <v>1234</v>
      </c>
      <c r="E249">
        <v>5</v>
      </c>
      <c r="F249" s="2">
        <v>44965</v>
      </c>
      <c r="G249" s="3">
        <v>0.36366898148148147</v>
      </c>
      <c r="H249" t="s">
        <v>29</v>
      </c>
      <c r="I249">
        <v>8</v>
      </c>
      <c r="J249" s="2">
        <v>44967</v>
      </c>
      <c r="K249" t="s">
        <v>29</v>
      </c>
      <c r="L249" s="3">
        <v>0.17709490740740741</v>
      </c>
      <c r="M249">
        <v>4</v>
      </c>
      <c r="N249" t="s">
        <v>320</v>
      </c>
      <c r="O249" t="s">
        <v>49</v>
      </c>
      <c r="P249">
        <v>2</v>
      </c>
      <c r="Q249">
        <v>2</v>
      </c>
      <c r="R249">
        <f>orders[[#This Row],[products.Price (INR)]]*orders[[#This Row],[Quantity]]</f>
        <v>6170</v>
      </c>
      <c r="S249" t="str">
        <f>TEXT(orders[[#This Row],[Order_Date]],"DDDD")</f>
        <v>Wednesday</v>
      </c>
      <c r="T249" t="str">
        <f>TEXT(orders[[#This Row],[Delivery_Date]],"DDDD")</f>
        <v>Friday</v>
      </c>
    </row>
    <row r="250" spans="1:20" x14ac:dyDescent="0.35">
      <c r="A250">
        <v>249</v>
      </c>
      <c r="B250" t="s">
        <v>321</v>
      </c>
      <c r="C250">
        <v>14</v>
      </c>
      <c r="D250">
        <v>1915</v>
      </c>
      <c r="E250">
        <v>2</v>
      </c>
      <c r="F250" s="2">
        <v>45179</v>
      </c>
      <c r="G250" s="3">
        <v>0.93212962962962964</v>
      </c>
      <c r="H250" t="s">
        <v>86</v>
      </c>
      <c r="I250">
        <v>22</v>
      </c>
      <c r="J250" s="2">
        <v>45188</v>
      </c>
      <c r="K250" t="s">
        <v>86</v>
      </c>
      <c r="L250" s="3">
        <v>0.9705555555555555</v>
      </c>
      <c r="M250">
        <v>23</v>
      </c>
      <c r="N250" t="s">
        <v>280</v>
      </c>
      <c r="O250" t="s">
        <v>44</v>
      </c>
      <c r="P250">
        <v>9</v>
      </c>
      <c r="Q250">
        <v>9</v>
      </c>
      <c r="R250">
        <f>orders[[#This Row],[products.Price (INR)]]*orders[[#This Row],[Quantity]]</f>
        <v>3830</v>
      </c>
      <c r="S250" t="str">
        <f>TEXT(orders[[#This Row],[Order_Date]],"DDDD")</f>
        <v>Sunday</v>
      </c>
      <c r="T250" t="str">
        <f>TEXT(orders[[#This Row],[Delivery_Date]],"DDDD")</f>
        <v>Tuesday</v>
      </c>
    </row>
    <row r="251" spans="1:20" x14ac:dyDescent="0.35">
      <c r="A251">
        <v>250</v>
      </c>
      <c r="B251" t="s">
        <v>322</v>
      </c>
      <c r="C251">
        <v>37</v>
      </c>
      <c r="D251">
        <v>1428</v>
      </c>
      <c r="E251">
        <v>5</v>
      </c>
      <c r="F251" s="2">
        <v>45238</v>
      </c>
      <c r="G251" s="3">
        <v>0.63017361111111114</v>
      </c>
      <c r="H251" t="s">
        <v>37</v>
      </c>
      <c r="I251">
        <v>15</v>
      </c>
      <c r="J251" s="2">
        <v>45239</v>
      </c>
      <c r="K251" t="s">
        <v>37</v>
      </c>
      <c r="L251" s="3">
        <v>6.3958333333333339E-2</v>
      </c>
      <c r="M251">
        <v>1</v>
      </c>
      <c r="N251" t="s">
        <v>323</v>
      </c>
      <c r="O251" t="s">
        <v>39</v>
      </c>
      <c r="P251">
        <v>1</v>
      </c>
      <c r="Q251">
        <v>1</v>
      </c>
      <c r="R251">
        <f>orders[[#This Row],[products.Price (INR)]]*orders[[#This Row],[Quantity]]</f>
        <v>7140</v>
      </c>
      <c r="S251" t="str">
        <f>TEXT(orders[[#This Row],[Order_Date]],"DDDD")</f>
        <v>Wednesday</v>
      </c>
      <c r="T251" t="str">
        <f>TEXT(orders[[#This Row],[Delivery_Date]],"DDDD")</f>
        <v>Thursday</v>
      </c>
    </row>
    <row r="252" spans="1:20" x14ac:dyDescent="0.35">
      <c r="A252">
        <v>251</v>
      </c>
      <c r="B252" t="s">
        <v>222</v>
      </c>
      <c r="C252">
        <v>7</v>
      </c>
      <c r="D252">
        <v>409</v>
      </c>
      <c r="E252">
        <v>4</v>
      </c>
      <c r="F252" s="2">
        <v>44985</v>
      </c>
      <c r="G252" s="3">
        <v>2.2083333333333333E-2</v>
      </c>
      <c r="H252" t="s">
        <v>29</v>
      </c>
      <c r="I252">
        <v>0</v>
      </c>
      <c r="J252" s="2">
        <v>44987</v>
      </c>
      <c r="K252" t="s">
        <v>30</v>
      </c>
      <c r="L252" s="3">
        <v>1.3703703703703704E-2</v>
      </c>
      <c r="M252">
        <v>0</v>
      </c>
      <c r="N252" t="s">
        <v>324</v>
      </c>
      <c r="O252" t="s">
        <v>62</v>
      </c>
      <c r="P252">
        <v>2</v>
      </c>
      <c r="Q252">
        <v>2</v>
      </c>
      <c r="R252">
        <f>orders[[#This Row],[products.Price (INR)]]*orders[[#This Row],[Quantity]]</f>
        <v>1636</v>
      </c>
      <c r="S252" t="str">
        <f>TEXT(orders[[#This Row],[Order_Date]],"DDDD")</f>
        <v>Tuesday</v>
      </c>
      <c r="T252" t="str">
        <f>TEXT(orders[[#This Row],[Delivery_Date]],"DDDD")</f>
        <v>Thursday</v>
      </c>
    </row>
    <row r="253" spans="1:20" x14ac:dyDescent="0.35">
      <c r="A253">
        <v>252</v>
      </c>
      <c r="B253" t="s">
        <v>52</v>
      </c>
      <c r="C253">
        <v>69</v>
      </c>
      <c r="D253">
        <v>998</v>
      </c>
      <c r="E253">
        <v>2</v>
      </c>
      <c r="F253" s="2">
        <v>44983</v>
      </c>
      <c r="G253" s="3">
        <v>0.23712962962962963</v>
      </c>
      <c r="H253" t="s">
        <v>29</v>
      </c>
      <c r="I253">
        <v>5</v>
      </c>
      <c r="J253" s="2">
        <v>44985</v>
      </c>
      <c r="K253" t="s">
        <v>29</v>
      </c>
      <c r="L253" s="3">
        <v>0.34115740740740741</v>
      </c>
      <c r="M253">
        <v>8</v>
      </c>
      <c r="N253" t="s">
        <v>68</v>
      </c>
      <c r="O253" t="s">
        <v>62</v>
      </c>
      <c r="P253">
        <v>2</v>
      </c>
      <c r="Q253">
        <v>2</v>
      </c>
      <c r="R253">
        <f>orders[[#This Row],[products.Price (INR)]]*orders[[#This Row],[Quantity]]</f>
        <v>1996</v>
      </c>
      <c r="S253" t="str">
        <f>TEXT(orders[[#This Row],[Order_Date]],"DDDD")</f>
        <v>Sunday</v>
      </c>
      <c r="T253" t="str">
        <f>TEXT(orders[[#This Row],[Delivery_Date]],"DDDD")</f>
        <v>Tuesday</v>
      </c>
    </row>
    <row r="254" spans="1:20" x14ac:dyDescent="0.35">
      <c r="A254">
        <v>253</v>
      </c>
      <c r="B254" t="s">
        <v>168</v>
      </c>
      <c r="C254">
        <v>68</v>
      </c>
      <c r="D254">
        <v>597</v>
      </c>
      <c r="E254">
        <v>2</v>
      </c>
      <c r="F254" s="2">
        <v>44969</v>
      </c>
      <c r="G254" s="3">
        <v>0.60053240740740743</v>
      </c>
      <c r="H254" t="s">
        <v>29</v>
      </c>
      <c r="I254">
        <v>14</v>
      </c>
      <c r="J254" s="2">
        <v>44971</v>
      </c>
      <c r="K254" t="s">
        <v>29</v>
      </c>
      <c r="L254" s="3">
        <v>0.23572916666666666</v>
      </c>
      <c r="M254">
        <v>5</v>
      </c>
      <c r="N254" t="s">
        <v>325</v>
      </c>
      <c r="O254" t="s">
        <v>49</v>
      </c>
      <c r="P254">
        <v>2</v>
      </c>
      <c r="Q254">
        <v>2</v>
      </c>
      <c r="R254">
        <f>orders[[#This Row],[products.Price (INR)]]*orders[[#This Row],[Quantity]]</f>
        <v>1194</v>
      </c>
      <c r="S254" t="str">
        <f>TEXT(orders[[#This Row],[Order_Date]],"DDDD")</f>
        <v>Sunday</v>
      </c>
      <c r="T254" t="str">
        <f>TEXT(orders[[#This Row],[Delivery_Date]],"DDDD")</f>
        <v>Tuesday</v>
      </c>
    </row>
    <row r="255" spans="1:20" x14ac:dyDescent="0.35">
      <c r="A255">
        <v>254</v>
      </c>
      <c r="B255" t="s">
        <v>279</v>
      </c>
      <c r="C255">
        <v>1</v>
      </c>
      <c r="D255">
        <v>1935</v>
      </c>
      <c r="E255">
        <v>5</v>
      </c>
      <c r="F255" s="2">
        <v>45114</v>
      </c>
      <c r="G255" s="3">
        <v>6.7592592592592591E-3</v>
      </c>
      <c r="H255" t="s">
        <v>34</v>
      </c>
      <c r="I255">
        <v>0</v>
      </c>
      <c r="J255" s="2">
        <v>45122</v>
      </c>
      <c r="K255" t="s">
        <v>34</v>
      </c>
      <c r="L255" s="3">
        <v>0.22765046296296296</v>
      </c>
      <c r="M255">
        <v>5</v>
      </c>
      <c r="N255" t="s">
        <v>264</v>
      </c>
      <c r="O255" t="s">
        <v>54</v>
      </c>
      <c r="P255">
        <v>8</v>
      </c>
      <c r="Q255">
        <v>8</v>
      </c>
      <c r="R255">
        <f>orders[[#This Row],[products.Price (INR)]]*orders[[#This Row],[Quantity]]</f>
        <v>9675</v>
      </c>
      <c r="S255" t="str">
        <f>TEXT(orders[[#This Row],[Order_Date]],"DDDD")</f>
        <v>Friday</v>
      </c>
      <c r="T255" t="str">
        <f>TEXT(orders[[#This Row],[Delivery_Date]],"DDDD")</f>
        <v>Saturday</v>
      </c>
    </row>
    <row r="256" spans="1:20" x14ac:dyDescent="0.35">
      <c r="A256">
        <v>255</v>
      </c>
      <c r="B256" t="s">
        <v>242</v>
      </c>
      <c r="C256">
        <v>45</v>
      </c>
      <c r="D256">
        <v>722</v>
      </c>
      <c r="E256">
        <v>2</v>
      </c>
      <c r="F256" s="2">
        <v>45287</v>
      </c>
      <c r="G256" s="3">
        <v>0.15457175925925926</v>
      </c>
      <c r="H256" t="s">
        <v>56</v>
      </c>
      <c r="I256">
        <v>3</v>
      </c>
      <c r="J256" s="2">
        <v>45297</v>
      </c>
      <c r="K256" t="s">
        <v>117</v>
      </c>
      <c r="L256" s="3">
        <v>0.39113425925925926</v>
      </c>
      <c r="M256">
        <v>9</v>
      </c>
      <c r="N256" t="s">
        <v>301</v>
      </c>
      <c r="O256" t="s">
        <v>44</v>
      </c>
      <c r="P256">
        <v>10</v>
      </c>
      <c r="Q256">
        <v>10</v>
      </c>
      <c r="R256">
        <f>orders[[#This Row],[products.Price (INR)]]*orders[[#This Row],[Quantity]]</f>
        <v>1444</v>
      </c>
      <c r="S256" t="str">
        <f>TEXT(orders[[#This Row],[Order_Date]],"DDDD")</f>
        <v>Wednesday</v>
      </c>
      <c r="T256" t="str">
        <f>TEXT(orders[[#This Row],[Delivery_Date]],"DDDD")</f>
        <v>Saturday</v>
      </c>
    </row>
    <row r="257" spans="1:20" x14ac:dyDescent="0.35">
      <c r="A257">
        <v>256</v>
      </c>
      <c r="B257" t="s">
        <v>69</v>
      </c>
      <c r="C257">
        <v>4</v>
      </c>
      <c r="D257">
        <v>1199</v>
      </c>
      <c r="E257">
        <v>5</v>
      </c>
      <c r="F257" s="2">
        <v>45236</v>
      </c>
      <c r="G257" s="3">
        <v>0.80126157407407406</v>
      </c>
      <c r="H257" t="s">
        <v>37</v>
      </c>
      <c r="I257">
        <v>19</v>
      </c>
      <c r="J257" s="2">
        <v>45244</v>
      </c>
      <c r="K257" t="s">
        <v>37</v>
      </c>
      <c r="L257" s="3">
        <v>0.75410879629629635</v>
      </c>
      <c r="M257">
        <v>18</v>
      </c>
      <c r="N257" t="s">
        <v>301</v>
      </c>
      <c r="O257" t="s">
        <v>39</v>
      </c>
      <c r="P257">
        <v>8</v>
      </c>
      <c r="Q257">
        <v>8</v>
      </c>
      <c r="R257">
        <f>orders[[#This Row],[products.Price (INR)]]*orders[[#This Row],[Quantity]]</f>
        <v>5995</v>
      </c>
      <c r="S257" t="str">
        <f>TEXT(orders[[#This Row],[Order_Date]],"DDDD")</f>
        <v>Monday</v>
      </c>
      <c r="T257" t="str">
        <f>TEXT(orders[[#This Row],[Delivery_Date]],"DDDD")</f>
        <v>Tuesday</v>
      </c>
    </row>
    <row r="258" spans="1:20" x14ac:dyDescent="0.35">
      <c r="A258">
        <v>257</v>
      </c>
      <c r="B258" t="s">
        <v>142</v>
      </c>
      <c r="C258">
        <v>21</v>
      </c>
      <c r="D258">
        <v>1561</v>
      </c>
      <c r="E258">
        <v>3</v>
      </c>
      <c r="F258" s="2">
        <v>45160</v>
      </c>
      <c r="G258" s="3">
        <v>0.65484953703703708</v>
      </c>
      <c r="H258" t="s">
        <v>58</v>
      </c>
      <c r="I258">
        <v>15</v>
      </c>
      <c r="J258" s="2">
        <v>45162</v>
      </c>
      <c r="K258" t="s">
        <v>58</v>
      </c>
      <c r="L258" s="3">
        <v>0.94420138888888894</v>
      </c>
      <c r="M258">
        <v>22</v>
      </c>
      <c r="N258" t="s">
        <v>199</v>
      </c>
      <c r="O258" t="s">
        <v>60</v>
      </c>
      <c r="P258">
        <v>2</v>
      </c>
      <c r="Q258">
        <v>2</v>
      </c>
      <c r="R258">
        <f>orders[[#This Row],[products.Price (INR)]]*orders[[#This Row],[Quantity]]</f>
        <v>4683</v>
      </c>
      <c r="S258" t="str">
        <f>TEXT(orders[[#This Row],[Order_Date]],"DDDD")</f>
        <v>Tuesday</v>
      </c>
      <c r="T258" t="str">
        <f>TEXT(orders[[#This Row],[Delivery_Date]],"DDDD")</f>
        <v>Thursday</v>
      </c>
    </row>
    <row r="259" spans="1:20" x14ac:dyDescent="0.35">
      <c r="A259">
        <v>258</v>
      </c>
      <c r="B259" t="s">
        <v>83</v>
      </c>
      <c r="C259">
        <v>46</v>
      </c>
      <c r="D259">
        <v>758</v>
      </c>
      <c r="E259">
        <v>5</v>
      </c>
      <c r="F259" s="2">
        <v>45032</v>
      </c>
      <c r="G259" s="3">
        <v>0.23656250000000001</v>
      </c>
      <c r="H259" t="s">
        <v>82</v>
      </c>
      <c r="I259">
        <v>5</v>
      </c>
      <c r="J259" s="2">
        <v>45036</v>
      </c>
      <c r="K259" t="s">
        <v>82</v>
      </c>
      <c r="L259" s="3">
        <v>0.83717592592592593</v>
      </c>
      <c r="M259">
        <v>20</v>
      </c>
      <c r="N259" t="s">
        <v>238</v>
      </c>
      <c r="O259" t="s">
        <v>32</v>
      </c>
      <c r="P259">
        <v>4</v>
      </c>
      <c r="Q259">
        <v>4</v>
      </c>
      <c r="R259">
        <f>orders[[#This Row],[products.Price (INR)]]*orders[[#This Row],[Quantity]]</f>
        <v>3790</v>
      </c>
      <c r="S259" t="str">
        <f>TEXT(orders[[#This Row],[Order_Date]],"DDDD")</f>
        <v>Sunday</v>
      </c>
      <c r="T259" t="str">
        <f>TEXT(orders[[#This Row],[Delivery_Date]],"DDDD")</f>
        <v>Thursday</v>
      </c>
    </row>
    <row r="260" spans="1:20" x14ac:dyDescent="0.35">
      <c r="A260">
        <v>259</v>
      </c>
      <c r="B260" t="s">
        <v>286</v>
      </c>
      <c r="C260">
        <v>62</v>
      </c>
      <c r="D260">
        <v>1356</v>
      </c>
      <c r="E260">
        <v>1</v>
      </c>
      <c r="F260" s="2">
        <v>44990</v>
      </c>
      <c r="G260" s="3">
        <v>0.64020833333333338</v>
      </c>
      <c r="H260" t="s">
        <v>30</v>
      </c>
      <c r="I260">
        <v>15</v>
      </c>
      <c r="J260" s="2">
        <v>44995</v>
      </c>
      <c r="K260" t="s">
        <v>30</v>
      </c>
      <c r="L260" s="3">
        <v>2.7893518518518519E-3</v>
      </c>
      <c r="M260">
        <v>0</v>
      </c>
      <c r="N260" t="s">
        <v>59</v>
      </c>
      <c r="O260" t="s">
        <v>62</v>
      </c>
      <c r="P260">
        <v>5</v>
      </c>
      <c r="Q260">
        <v>5</v>
      </c>
      <c r="R260">
        <f>orders[[#This Row],[products.Price (INR)]]*orders[[#This Row],[Quantity]]</f>
        <v>1356</v>
      </c>
      <c r="S260" t="str">
        <f>TEXT(orders[[#This Row],[Order_Date]],"DDDD")</f>
        <v>Sunday</v>
      </c>
      <c r="T260" t="str">
        <f>TEXT(orders[[#This Row],[Delivery_Date]],"DDDD")</f>
        <v>Friday</v>
      </c>
    </row>
    <row r="261" spans="1:20" x14ac:dyDescent="0.35">
      <c r="A261">
        <v>260</v>
      </c>
      <c r="B261" t="s">
        <v>185</v>
      </c>
      <c r="C261">
        <v>69</v>
      </c>
      <c r="D261">
        <v>998</v>
      </c>
      <c r="E261">
        <v>5</v>
      </c>
      <c r="F261" s="2">
        <v>44991</v>
      </c>
      <c r="G261" s="3">
        <v>0.54596064814814815</v>
      </c>
      <c r="H261" t="s">
        <v>30</v>
      </c>
      <c r="I261">
        <v>13</v>
      </c>
      <c r="J261" s="2">
        <v>45001</v>
      </c>
      <c r="K261" t="s">
        <v>30</v>
      </c>
      <c r="L261" s="3">
        <v>0.93229166666666663</v>
      </c>
      <c r="M261">
        <v>22</v>
      </c>
      <c r="N261" t="s">
        <v>225</v>
      </c>
      <c r="O261" t="s">
        <v>62</v>
      </c>
      <c r="P261">
        <v>10</v>
      </c>
      <c r="Q261">
        <v>10</v>
      </c>
      <c r="R261">
        <f>orders[[#This Row],[products.Price (INR)]]*orders[[#This Row],[Quantity]]</f>
        <v>4990</v>
      </c>
      <c r="S261" t="str">
        <f>TEXT(orders[[#This Row],[Order_Date]],"DDDD")</f>
        <v>Monday</v>
      </c>
      <c r="T261" t="str">
        <f>TEXT(orders[[#This Row],[Delivery_Date]],"DDDD")</f>
        <v>Thursday</v>
      </c>
    </row>
    <row r="262" spans="1:20" x14ac:dyDescent="0.35">
      <c r="A262">
        <v>261</v>
      </c>
      <c r="B262" t="s">
        <v>100</v>
      </c>
      <c r="C262">
        <v>37</v>
      </c>
      <c r="D262">
        <v>1428</v>
      </c>
      <c r="E262">
        <v>3</v>
      </c>
      <c r="F262" s="2">
        <v>45236</v>
      </c>
      <c r="G262" s="3">
        <v>0.58599537037037042</v>
      </c>
      <c r="H262" t="s">
        <v>37</v>
      </c>
      <c r="I262">
        <v>14</v>
      </c>
      <c r="J262" s="2">
        <v>45242</v>
      </c>
      <c r="K262" t="s">
        <v>37</v>
      </c>
      <c r="L262" s="3">
        <v>0.84568287037037038</v>
      </c>
      <c r="M262">
        <v>20</v>
      </c>
      <c r="N262" t="s">
        <v>217</v>
      </c>
      <c r="O262" t="s">
        <v>39</v>
      </c>
      <c r="P262">
        <v>6</v>
      </c>
      <c r="Q262">
        <v>6</v>
      </c>
      <c r="R262">
        <f>orders[[#This Row],[products.Price (INR)]]*orders[[#This Row],[Quantity]]</f>
        <v>4284</v>
      </c>
      <c r="S262" t="str">
        <f>TEXT(orders[[#This Row],[Order_Date]],"DDDD")</f>
        <v>Monday</v>
      </c>
      <c r="T262" t="str">
        <f>TEXT(orders[[#This Row],[Delivery_Date]],"DDDD")</f>
        <v>Sunday</v>
      </c>
    </row>
    <row r="263" spans="1:20" x14ac:dyDescent="0.35">
      <c r="A263">
        <v>262</v>
      </c>
      <c r="B263" t="s">
        <v>174</v>
      </c>
      <c r="C263">
        <v>49</v>
      </c>
      <c r="D263">
        <v>903</v>
      </c>
      <c r="E263">
        <v>3</v>
      </c>
      <c r="F263" s="2">
        <v>44964</v>
      </c>
      <c r="G263" s="3">
        <v>0.33699074074074076</v>
      </c>
      <c r="H263" t="s">
        <v>29</v>
      </c>
      <c r="I263">
        <v>8</v>
      </c>
      <c r="J263" s="2">
        <v>44968</v>
      </c>
      <c r="K263" t="s">
        <v>29</v>
      </c>
      <c r="L263" s="3">
        <v>4.6493055555555558E-2</v>
      </c>
      <c r="M263">
        <v>1</v>
      </c>
      <c r="N263" t="s">
        <v>326</v>
      </c>
      <c r="O263" t="s">
        <v>49</v>
      </c>
      <c r="P263">
        <v>4</v>
      </c>
      <c r="Q263">
        <v>4</v>
      </c>
      <c r="R263">
        <f>orders[[#This Row],[products.Price (INR)]]*orders[[#This Row],[Quantity]]</f>
        <v>2709</v>
      </c>
      <c r="S263" t="str">
        <f>TEXT(orders[[#This Row],[Order_Date]],"DDDD")</f>
        <v>Tuesday</v>
      </c>
      <c r="T263" t="str">
        <f>TEXT(orders[[#This Row],[Delivery_Date]],"DDDD")</f>
        <v>Saturday</v>
      </c>
    </row>
    <row r="264" spans="1:20" x14ac:dyDescent="0.35">
      <c r="A264">
        <v>263</v>
      </c>
      <c r="B264" t="s">
        <v>194</v>
      </c>
      <c r="C264">
        <v>57</v>
      </c>
      <c r="D264">
        <v>1582</v>
      </c>
      <c r="E264">
        <v>4</v>
      </c>
      <c r="F264" s="2">
        <v>44997</v>
      </c>
      <c r="G264" s="3">
        <v>0.3994212962962963</v>
      </c>
      <c r="H264" t="s">
        <v>30</v>
      </c>
      <c r="I264">
        <v>9</v>
      </c>
      <c r="J264" s="2">
        <v>44998</v>
      </c>
      <c r="K264" t="s">
        <v>30</v>
      </c>
      <c r="L264" s="3">
        <v>0.64028935185185187</v>
      </c>
      <c r="M264">
        <v>15</v>
      </c>
      <c r="N264" t="s">
        <v>135</v>
      </c>
      <c r="O264" t="s">
        <v>44</v>
      </c>
      <c r="P264">
        <v>1</v>
      </c>
      <c r="Q264">
        <v>1</v>
      </c>
      <c r="R264">
        <f>orders[[#This Row],[products.Price (INR)]]*orders[[#This Row],[Quantity]]</f>
        <v>6328</v>
      </c>
      <c r="S264" t="str">
        <f>TEXT(orders[[#This Row],[Order_Date]],"DDDD")</f>
        <v>Sunday</v>
      </c>
      <c r="T264" t="str">
        <f>TEXT(orders[[#This Row],[Delivery_Date]],"DDDD")</f>
        <v>Monday</v>
      </c>
    </row>
    <row r="265" spans="1:20" x14ac:dyDescent="0.35">
      <c r="A265">
        <v>264</v>
      </c>
      <c r="B265" t="s">
        <v>168</v>
      </c>
      <c r="C265">
        <v>52</v>
      </c>
      <c r="D265">
        <v>236</v>
      </c>
      <c r="E265">
        <v>3</v>
      </c>
      <c r="F265" s="2">
        <v>44966</v>
      </c>
      <c r="G265" s="3">
        <v>0.2328587962962963</v>
      </c>
      <c r="H265" t="s">
        <v>29</v>
      </c>
      <c r="I265">
        <v>5</v>
      </c>
      <c r="J265" s="2">
        <v>44975</v>
      </c>
      <c r="K265" t="s">
        <v>29</v>
      </c>
      <c r="L265" s="3">
        <v>0.65539351851851857</v>
      </c>
      <c r="M265">
        <v>15</v>
      </c>
      <c r="N265" t="s">
        <v>72</v>
      </c>
      <c r="O265" t="s">
        <v>49</v>
      </c>
      <c r="P265">
        <v>9</v>
      </c>
      <c r="Q265">
        <v>9</v>
      </c>
      <c r="R265">
        <f>orders[[#This Row],[products.Price (INR)]]*orders[[#This Row],[Quantity]]</f>
        <v>708</v>
      </c>
      <c r="S265" t="str">
        <f>TEXT(orders[[#This Row],[Order_Date]],"DDDD")</f>
        <v>Thursday</v>
      </c>
      <c r="T265" t="str">
        <f>TEXT(orders[[#This Row],[Delivery_Date]],"DDDD")</f>
        <v>Saturday</v>
      </c>
    </row>
    <row r="266" spans="1:20" x14ac:dyDescent="0.35">
      <c r="A266">
        <v>265</v>
      </c>
      <c r="B266" t="s">
        <v>180</v>
      </c>
      <c r="C266">
        <v>58</v>
      </c>
      <c r="D266">
        <v>1492</v>
      </c>
      <c r="E266">
        <v>1</v>
      </c>
      <c r="F266" s="2">
        <v>44967</v>
      </c>
      <c r="G266" s="3">
        <v>0.88701388888888888</v>
      </c>
      <c r="H266" t="s">
        <v>29</v>
      </c>
      <c r="I266">
        <v>21</v>
      </c>
      <c r="J266" s="2">
        <v>44975</v>
      </c>
      <c r="K266" t="s">
        <v>29</v>
      </c>
      <c r="L266" s="3">
        <v>0.26982638888888888</v>
      </c>
      <c r="M266">
        <v>6</v>
      </c>
      <c r="N266" t="s">
        <v>319</v>
      </c>
      <c r="O266" t="s">
        <v>49</v>
      </c>
      <c r="P266">
        <v>8</v>
      </c>
      <c r="Q266">
        <v>8</v>
      </c>
      <c r="R266">
        <f>orders[[#This Row],[products.Price (INR)]]*orders[[#This Row],[Quantity]]</f>
        <v>1492</v>
      </c>
      <c r="S266" t="str">
        <f>TEXT(orders[[#This Row],[Order_Date]],"DDDD")</f>
        <v>Friday</v>
      </c>
      <c r="T266" t="str">
        <f>TEXT(orders[[#This Row],[Delivery_Date]],"DDDD")</f>
        <v>Saturday</v>
      </c>
    </row>
    <row r="267" spans="1:20" x14ac:dyDescent="0.35">
      <c r="A267">
        <v>266</v>
      </c>
      <c r="B267" t="s">
        <v>174</v>
      </c>
      <c r="C267">
        <v>36</v>
      </c>
      <c r="D267">
        <v>203</v>
      </c>
      <c r="E267">
        <v>1</v>
      </c>
      <c r="F267" s="2">
        <v>45058</v>
      </c>
      <c r="G267" s="3">
        <v>0.57425925925925925</v>
      </c>
      <c r="H267" t="s">
        <v>66</v>
      </c>
      <c r="I267">
        <v>13</v>
      </c>
      <c r="J267" s="2">
        <v>45059</v>
      </c>
      <c r="K267" t="s">
        <v>66</v>
      </c>
      <c r="L267" s="3">
        <v>0.80565972222222226</v>
      </c>
      <c r="M267">
        <v>19</v>
      </c>
      <c r="N267" t="s">
        <v>327</v>
      </c>
      <c r="O267" t="s">
        <v>44</v>
      </c>
      <c r="P267">
        <v>1</v>
      </c>
      <c r="Q267">
        <v>1</v>
      </c>
      <c r="R267">
        <f>orders[[#This Row],[products.Price (INR)]]*orders[[#This Row],[Quantity]]</f>
        <v>203</v>
      </c>
      <c r="S267" t="str">
        <f>TEXT(orders[[#This Row],[Order_Date]],"DDDD")</f>
        <v>Friday</v>
      </c>
      <c r="T267" t="str">
        <f>TEXT(orders[[#This Row],[Delivery_Date]],"DDDD")</f>
        <v>Saturday</v>
      </c>
    </row>
    <row r="268" spans="1:20" x14ac:dyDescent="0.35">
      <c r="A268">
        <v>267</v>
      </c>
      <c r="B268" t="s">
        <v>71</v>
      </c>
      <c r="C268">
        <v>35</v>
      </c>
      <c r="D268">
        <v>1865</v>
      </c>
      <c r="E268">
        <v>3</v>
      </c>
      <c r="F268" s="2">
        <v>44989</v>
      </c>
      <c r="G268" s="3">
        <v>0.56871527777777775</v>
      </c>
      <c r="H268" t="s">
        <v>30</v>
      </c>
      <c r="I268">
        <v>13</v>
      </c>
      <c r="J268" s="2">
        <v>44997</v>
      </c>
      <c r="K268" t="s">
        <v>30</v>
      </c>
      <c r="L268" s="3">
        <v>0.16111111111111112</v>
      </c>
      <c r="M268">
        <v>3</v>
      </c>
      <c r="N268" t="s">
        <v>328</v>
      </c>
      <c r="O268" t="s">
        <v>62</v>
      </c>
      <c r="P268">
        <v>8</v>
      </c>
      <c r="Q268">
        <v>8</v>
      </c>
      <c r="R268">
        <f>orders[[#This Row],[products.Price (INR)]]*orders[[#This Row],[Quantity]]</f>
        <v>5595</v>
      </c>
      <c r="S268" t="str">
        <f>TEXT(orders[[#This Row],[Order_Date]],"DDDD")</f>
        <v>Saturday</v>
      </c>
      <c r="T268" t="str">
        <f>TEXT(orders[[#This Row],[Delivery_Date]],"DDDD")</f>
        <v>Sunday</v>
      </c>
    </row>
    <row r="269" spans="1:20" x14ac:dyDescent="0.35">
      <c r="A269">
        <v>268</v>
      </c>
      <c r="B269" t="s">
        <v>172</v>
      </c>
      <c r="C269">
        <v>38</v>
      </c>
      <c r="D269">
        <v>562</v>
      </c>
      <c r="E269">
        <v>1</v>
      </c>
      <c r="F269" s="2">
        <v>45152</v>
      </c>
      <c r="G269" s="3">
        <v>0.32359953703703703</v>
      </c>
      <c r="H269" t="s">
        <v>58</v>
      </c>
      <c r="I269">
        <v>7</v>
      </c>
      <c r="J269" s="2">
        <v>45161</v>
      </c>
      <c r="K269" t="s">
        <v>58</v>
      </c>
      <c r="L269" s="3">
        <v>0.70381944444444444</v>
      </c>
      <c r="M269">
        <v>16</v>
      </c>
      <c r="N269" t="s">
        <v>120</v>
      </c>
      <c r="O269" t="s">
        <v>44</v>
      </c>
      <c r="P269">
        <v>9</v>
      </c>
      <c r="Q269">
        <v>9</v>
      </c>
      <c r="R269">
        <f>orders[[#This Row],[products.Price (INR)]]*orders[[#This Row],[Quantity]]</f>
        <v>562</v>
      </c>
      <c r="S269" t="str">
        <f>TEXT(orders[[#This Row],[Order_Date]],"DDDD")</f>
        <v>Monday</v>
      </c>
      <c r="T269" t="str">
        <f>TEXT(orders[[#This Row],[Delivery_Date]],"DDDD")</f>
        <v>Wednesday</v>
      </c>
    </row>
    <row r="270" spans="1:20" x14ac:dyDescent="0.35">
      <c r="A270">
        <v>269</v>
      </c>
      <c r="B270" t="s">
        <v>104</v>
      </c>
      <c r="C270">
        <v>36</v>
      </c>
      <c r="D270">
        <v>203</v>
      </c>
      <c r="E270">
        <v>1</v>
      </c>
      <c r="F270" s="2">
        <v>45224</v>
      </c>
      <c r="G270" s="3">
        <v>5.0138888888888886E-2</v>
      </c>
      <c r="H270" t="s">
        <v>94</v>
      </c>
      <c r="I270">
        <v>1</v>
      </c>
      <c r="J270" s="2">
        <v>45225</v>
      </c>
      <c r="K270" t="s">
        <v>94</v>
      </c>
      <c r="L270" s="3">
        <v>0.74876157407407407</v>
      </c>
      <c r="M270">
        <v>17</v>
      </c>
      <c r="N270" t="s">
        <v>329</v>
      </c>
      <c r="O270" t="s">
        <v>44</v>
      </c>
      <c r="P270">
        <v>1</v>
      </c>
      <c r="Q270">
        <v>1</v>
      </c>
      <c r="R270">
        <f>orders[[#This Row],[products.Price (INR)]]*orders[[#This Row],[Quantity]]</f>
        <v>203</v>
      </c>
      <c r="S270" t="str">
        <f>TEXT(orders[[#This Row],[Order_Date]],"DDDD")</f>
        <v>Wednesday</v>
      </c>
      <c r="T270" t="str">
        <f>TEXT(orders[[#This Row],[Delivery_Date]],"DDDD")</f>
        <v>Thursday</v>
      </c>
    </row>
    <row r="271" spans="1:20" x14ac:dyDescent="0.35">
      <c r="A271">
        <v>270</v>
      </c>
      <c r="B271" t="s">
        <v>245</v>
      </c>
      <c r="C271">
        <v>21</v>
      </c>
      <c r="D271">
        <v>1561</v>
      </c>
      <c r="E271">
        <v>5</v>
      </c>
      <c r="F271" s="2">
        <v>45160</v>
      </c>
      <c r="G271" s="3">
        <v>0.84825231481481478</v>
      </c>
      <c r="H271" t="s">
        <v>58</v>
      </c>
      <c r="I271">
        <v>20</v>
      </c>
      <c r="J271" s="2">
        <v>45170</v>
      </c>
      <c r="K271" t="s">
        <v>86</v>
      </c>
      <c r="L271" s="3">
        <v>0.66943287037037036</v>
      </c>
      <c r="M271">
        <v>16</v>
      </c>
      <c r="N271" t="s">
        <v>179</v>
      </c>
      <c r="O271" t="s">
        <v>60</v>
      </c>
      <c r="P271">
        <v>10</v>
      </c>
      <c r="Q271">
        <v>10</v>
      </c>
      <c r="R271">
        <f>orders[[#This Row],[products.Price (INR)]]*orders[[#This Row],[Quantity]]</f>
        <v>7805</v>
      </c>
      <c r="S271" t="str">
        <f>TEXT(orders[[#This Row],[Order_Date]],"DDDD")</f>
        <v>Tuesday</v>
      </c>
      <c r="T271" t="str">
        <f>TEXT(orders[[#This Row],[Delivery_Date]],"DDDD")</f>
        <v>Friday</v>
      </c>
    </row>
    <row r="272" spans="1:20" x14ac:dyDescent="0.35">
      <c r="A272">
        <v>271</v>
      </c>
      <c r="B272" t="s">
        <v>189</v>
      </c>
      <c r="C272">
        <v>36</v>
      </c>
      <c r="D272">
        <v>203</v>
      </c>
      <c r="E272">
        <v>5</v>
      </c>
      <c r="F272" s="2">
        <v>45100</v>
      </c>
      <c r="G272" s="3">
        <v>0.76923611111111112</v>
      </c>
      <c r="H272" t="s">
        <v>130</v>
      </c>
      <c r="I272">
        <v>18</v>
      </c>
      <c r="J272" s="2">
        <v>45107</v>
      </c>
      <c r="K272" t="s">
        <v>130</v>
      </c>
      <c r="L272" s="3">
        <v>0.76394675925925926</v>
      </c>
      <c r="M272">
        <v>18</v>
      </c>
      <c r="N272" t="s">
        <v>330</v>
      </c>
      <c r="O272" t="s">
        <v>44</v>
      </c>
      <c r="P272">
        <v>7</v>
      </c>
      <c r="Q272">
        <v>7</v>
      </c>
      <c r="R272">
        <f>orders[[#This Row],[products.Price (INR)]]*orders[[#This Row],[Quantity]]</f>
        <v>1015</v>
      </c>
      <c r="S272" t="str">
        <f>TEXT(orders[[#This Row],[Order_Date]],"DDDD")</f>
        <v>Friday</v>
      </c>
      <c r="T272" t="str">
        <f>TEXT(orders[[#This Row],[Delivery_Date]],"DDDD")</f>
        <v>Friday</v>
      </c>
    </row>
    <row r="273" spans="1:20" x14ac:dyDescent="0.35">
      <c r="A273">
        <v>272</v>
      </c>
      <c r="B273" t="s">
        <v>273</v>
      </c>
      <c r="C273">
        <v>12</v>
      </c>
      <c r="D273">
        <v>672</v>
      </c>
      <c r="E273">
        <v>1</v>
      </c>
      <c r="F273" s="2">
        <v>45024</v>
      </c>
      <c r="G273" s="3">
        <v>0.40283564814814815</v>
      </c>
      <c r="H273" t="s">
        <v>82</v>
      </c>
      <c r="I273">
        <v>9</v>
      </c>
      <c r="J273" s="2">
        <v>45034</v>
      </c>
      <c r="K273" t="s">
        <v>82</v>
      </c>
      <c r="L273" s="3">
        <v>0.84300925925925929</v>
      </c>
      <c r="M273">
        <v>20</v>
      </c>
      <c r="N273" t="s">
        <v>237</v>
      </c>
      <c r="O273" t="s">
        <v>32</v>
      </c>
      <c r="P273">
        <v>10</v>
      </c>
      <c r="Q273">
        <v>10</v>
      </c>
      <c r="R273">
        <f>orders[[#This Row],[products.Price (INR)]]*orders[[#This Row],[Quantity]]</f>
        <v>672</v>
      </c>
      <c r="S273" t="str">
        <f>TEXT(orders[[#This Row],[Order_Date]],"DDDD")</f>
        <v>Saturday</v>
      </c>
      <c r="T273" t="str">
        <f>TEXT(orders[[#This Row],[Delivery_Date]],"DDDD")</f>
        <v>Tuesday</v>
      </c>
    </row>
    <row r="274" spans="1:20" x14ac:dyDescent="0.35">
      <c r="A274">
        <v>273</v>
      </c>
      <c r="B274" t="s">
        <v>81</v>
      </c>
      <c r="C274">
        <v>10</v>
      </c>
      <c r="D274">
        <v>259</v>
      </c>
      <c r="E274">
        <v>2</v>
      </c>
      <c r="F274" s="2">
        <v>45252</v>
      </c>
      <c r="G274" s="3">
        <v>0.67540509259259263</v>
      </c>
      <c r="H274" t="s">
        <v>37</v>
      </c>
      <c r="I274">
        <v>16</v>
      </c>
      <c r="J274" s="2">
        <v>45254</v>
      </c>
      <c r="K274" t="s">
        <v>37</v>
      </c>
      <c r="L274" s="3">
        <v>7.8333333333333338E-2</v>
      </c>
      <c r="M274">
        <v>1</v>
      </c>
      <c r="N274" t="s">
        <v>116</v>
      </c>
      <c r="O274" t="s">
        <v>44</v>
      </c>
      <c r="P274">
        <v>2</v>
      </c>
      <c r="Q274">
        <v>2</v>
      </c>
      <c r="R274">
        <f>orders[[#This Row],[products.Price (INR)]]*orders[[#This Row],[Quantity]]</f>
        <v>518</v>
      </c>
      <c r="S274" t="str">
        <f>TEXT(orders[[#This Row],[Order_Date]],"DDDD")</f>
        <v>Wednesday</v>
      </c>
      <c r="T274" t="str">
        <f>TEXT(orders[[#This Row],[Delivery_Date]],"DDDD")</f>
        <v>Friday</v>
      </c>
    </row>
    <row r="275" spans="1:20" x14ac:dyDescent="0.35">
      <c r="A275">
        <v>274</v>
      </c>
      <c r="B275" t="s">
        <v>47</v>
      </c>
      <c r="C275">
        <v>41</v>
      </c>
      <c r="D275">
        <v>1977</v>
      </c>
      <c r="E275">
        <v>5</v>
      </c>
      <c r="F275" s="2">
        <v>45232</v>
      </c>
      <c r="G275" s="3">
        <v>0.27628472222222222</v>
      </c>
      <c r="H275" t="s">
        <v>37</v>
      </c>
      <c r="I275">
        <v>6</v>
      </c>
      <c r="J275" s="2">
        <v>45242</v>
      </c>
      <c r="K275" t="s">
        <v>37</v>
      </c>
      <c r="L275" s="3">
        <v>0.87055555555555553</v>
      </c>
      <c r="M275">
        <v>20</v>
      </c>
      <c r="N275" t="s">
        <v>329</v>
      </c>
      <c r="O275" t="s">
        <v>39</v>
      </c>
      <c r="P275">
        <v>10</v>
      </c>
      <c r="Q275">
        <v>10</v>
      </c>
      <c r="R275">
        <f>orders[[#This Row],[products.Price (INR)]]*orders[[#This Row],[Quantity]]</f>
        <v>9885</v>
      </c>
      <c r="S275" t="str">
        <f>TEXT(orders[[#This Row],[Order_Date]],"DDDD")</f>
        <v>Thursday</v>
      </c>
      <c r="T275" t="str">
        <f>TEXT(orders[[#This Row],[Delivery_Date]],"DDDD")</f>
        <v>Sunday</v>
      </c>
    </row>
    <row r="276" spans="1:20" x14ac:dyDescent="0.35">
      <c r="A276">
        <v>275</v>
      </c>
      <c r="B276" t="s">
        <v>164</v>
      </c>
      <c r="C276">
        <v>29</v>
      </c>
      <c r="D276">
        <v>1252</v>
      </c>
      <c r="E276">
        <v>1</v>
      </c>
      <c r="F276" s="2">
        <v>44987</v>
      </c>
      <c r="G276" s="3">
        <v>0.17623842592592592</v>
      </c>
      <c r="H276" t="s">
        <v>30</v>
      </c>
      <c r="I276">
        <v>4</v>
      </c>
      <c r="J276" s="2">
        <v>44990</v>
      </c>
      <c r="K276" t="s">
        <v>30</v>
      </c>
      <c r="L276" s="3">
        <v>5.392361111111111E-2</v>
      </c>
      <c r="M276">
        <v>1</v>
      </c>
      <c r="N276" t="s">
        <v>331</v>
      </c>
      <c r="O276" t="s">
        <v>62</v>
      </c>
      <c r="P276">
        <v>3</v>
      </c>
      <c r="Q276">
        <v>3</v>
      </c>
      <c r="R276">
        <f>orders[[#This Row],[products.Price (INR)]]*orders[[#This Row],[Quantity]]</f>
        <v>1252</v>
      </c>
      <c r="S276" t="str">
        <f>TEXT(orders[[#This Row],[Order_Date]],"DDDD")</f>
        <v>Thursday</v>
      </c>
      <c r="T276" t="str">
        <f>TEXT(orders[[#This Row],[Delivery_Date]],"DDDD")</f>
        <v>Sunday</v>
      </c>
    </row>
    <row r="277" spans="1:20" x14ac:dyDescent="0.35">
      <c r="A277">
        <v>276</v>
      </c>
      <c r="B277" t="s">
        <v>69</v>
      </c>
      <c r="C277">
        <v>15</v>
      </c>
      <c r="D277">
        <v>1488</v>
      </c>
      <c r="E277">
        <v>2</v>
      </c>
      <c r="F277" s="2">
        <v>45074</v>
      </c>
      <c r="G277" s="3">
        <v>6.5347222222222223E-2</v>
      </c>
      <c r="H277" t="s">
        <v>66</v>
      </c>
      <c r="I277">
        <v>1</v>
      </c>
      <c r="J277" s="2">
        <v>45078</v>
      </c>
      <c r="K277" t="s">
        <v>130</v>
      </c>
      <c r="L277" s="3">
        <v>0.29552083333333334</v>
      </c>
      <c r="M277">
        <v>7</v>
      </c>
      <c r="N277" t="s">
        <v>332</v>
      </c>
      <c r="O277" t="s">
        <v>32</v>
      </c>
      <c r="P277">
        <v>4</v>
      </c>
      <c r="Q277">
        <v>4</v>
      </c>
      <c r="R277">
        <f>orders[[#This Row],[products.Price (INR)]]*orders[[#This Row],[Quantity]]</f>
        <v>2976</v>
      </c>
      <c r="S277" t="str">
        <f>TEXT(orders[[#This Row],[Order_Date]],"DDDD")</f>
        <v>Sunday</v>
      </c>
      <c r="T277" t="str">
        <f>TEXT(orders[[#This Row],[Delivery_Date]],"DDDD")</f>
        <v>Thursday</v>
      </c>
    </row>
    <row r="278" spans="1:20" x14ac:dyDescent="0.35">
      <c r="A278">
        <v>277</v>
      </c>
      <c r="B278" t="s">
        <v>166</v>
      </c>
      <c r="C278">
        <v>34</v>
      </c>
      <c r="D278">
        <v>1335</v>
      </c>
      <c r="E278">
        <v>5</v>
      </c>
      <c r="F278" s="2">
        <v>45161</v>
      </c>
      <c r="G278" s="3">
        <v>0.8032407407407407</v>
      </c>
      <c r="H278" t="s">
        <v>58</v>
      </c>
      <c r="I278">
        <v>19</v>
      </c>
      <c r="J278" s="2">
        <v>45167</v>
      </c>
      <c r="K278" t="s">
        <v>58</v>
      </c>
      <c r="L278" s="3">
        <v>0.65993055555555558</v>
      </c>
      <c r="M278">
        <v>15</v>
      </c>
      <c r="N278" t="s">
        <v>264</v>
      </c>
      <c r="O278" t="s">
        <v>60</v>
      </c>
      <c r="P278">
        <v>6</v>
      </c>
      <c r="Q278">
        <v>6</v>
      </c>
      <c r="R278">
        <f>orders[[#This Row],[products.Price (INR)]]*orders[[#This Row],[Quantity]]</f>
        <v>6675</v>
      </c>
      <c r="S278" t="str">
        <f>TEXT(orders[[#This Row],[Order_Date]],"DDDD")</f>
        <v>Wednesday</v>
      </c>
      <c r="T278" t="str">
        <f>TEXT(orders[[#This Row],[Delivery_Date]],"DDDD")</f>
        <v>Tuesday</v>
      </c>
    </row>
    <row r="279" spans="1:20" x14ac:dyDescent="0.35">
      <c r="A279">
        <v>278</v>
      </c>
      <c r="B279" t="s">
        <v>83</v>
      </c>
      <c r="C279">
        <v>1</v>
      </c>
      <c r="D279">
        <v>1935</v>
      </c>
      <c r="E279">
        <v>2</v>
      </c>
      <c r="F279" s="2">
        <v>45097</v>
      </c>
      <c r="G279" s="3">
        <v>0.98185185185185186</v>
      </c>
      <c r="H279" t="s">
        <v>130</v>
      </c>
      <c r="I279">
        <v>23</v>
      </c>
      <c r="J279" s="2">
        <v>45101</v>
      </c>
      <c r="K279" t="s">
        <v>130</v>
      </c>
      <c r="L279" s="3">
        <v>0.23800925925925925</v>
      </c>
      <c r="M279">
        <v>5</v>
      </c>
      <c r="N279" t="s">
        <v>333</v>
      </c>
      <c r="O279" t="s">
        <v>54</v>
      </c>
      <c r="P279">
        <v>4</v>
      </c>
      <c r="Q279">
        <v>4</v>
      </c>
      <c r="R279">
        <f>orders[[#This Row],[products.Price (INR)]]*orders[[#This Row],[Quantity]]</f>
        <v>3870</v>
      </c>
      <c r="S279" t="str">
        <f>TEXT(orders[[#This Row],[Order_Date]],"DDDD")</f>
        <v>Tuesday</v>
      </c>
      <c r="T279" t="str">
        <f>TEXT(orders[[#This Row],[Delivery_Date]],"DDDD")</f>
        <v>Saturday</v>
      </c>
    </row>
    <row r="280" spans="1:20" x14ac:dyDescent="0.35">
      <c r="A280">
        <v>279</v>
      </c>
      <c r="B280" t="s">
        <v>144</v>
      </c>
      <c r="C280">
        <v>23</v>
      </c>
      <c r="D280">
        <v>1098</v>
      </c>
      <c r="E280">
        <v>4</v>
      </c>
      <c r="F280" s="2">
        <v>45254</v>
      </c>
      <c r="G280" s="3">
        <v>0.38525462962962964</v>
      </c>
      <c r="H280" t="s">
        <v>37</v>
      </c>
      <c r="I280">
        <v>9</v>
      </c>
      <c r="J280" s="2">
        <v>45256</v>
      </c>
      <c r="K280" t="s">
        <v>37</v>
      </c>
      <c r="L280" s="3">
        <v>0.74401620370370369</v>
      </c>
      <c r="M280">
        <v>17</v>
      </c>
      <c r="N280" t="s">
        <v>199</v>
      </c>
      <c r="O280" t="s">
        <v>32</v>
      </c>
      <c r="P280">
        <v>2</v>
      </c>
      <c r="Q280">
        <v>2</v>
      </c>
      <c r="R280">
        <f>orders[[#This Row],[products.Price (INR)]]*orders[[#This Row],[Quantity]]</f>
        <v>4392</v>
      </c>
      <c r="S280" t="str">
        <f>TEXT(orders[[#This Row],[Order_Date]],"DDDD")</f>
        <v>Friday</v>
      </c>
      <c r="T280" t="str">
        <f>TEXT(orders[[#This Row],[Delivery_Date]],"DDDD")</f>
        <v>Sunday</v>
      </c>
    </row>
    <row r="281" spans="1:20" x14ac:dyDescent="0.35">
      <c r="A281">
        <v>280</v>
      </c>
      <c r="B281" t="s">
        <v>321</v>
      </c>
      <c r="C281">
        <v>19</v>
      </c>
      <c r="D281">
        <v>1234</v>
      </c>
      <c r="E281">
        <v>3</v>
      </c>
      <c r="F281" s="2">
        <v>44964</v>
      </c>
      <c r="G281" s="3">
        <v>0.73943287037037042</v>
      </c>
      <c r="H281" t="s">
        <v>29</v>
      </c>
      <c r="I281">
        <v>17</v>
      </c>
      <c r="J281" s="2">
        <v>44969</v>
      </c>
      <c r="K281" t="s">
        <v>29</v>
      </c>
      <c r="L281" s="3">
        <v>0.68825231481481486</v>
      </c>
      <c r="M281">
        <v>16</v>
      </c>
      <c r="N281" t="s">
        <v>241</v>
      </c>
      <c r="O281" t="s">
        <v>49</v>
      </c>
      <c r="P281">
        <v>5</v>
      </c>
      <c r="Q281">
        <v>5</v>
      </c>
      <c r="R281">
        <f>orders[[#This Row],[products.Price (INR)]]*orders[[#This Row],[Quantity]]</f>
        <v>3702</v>
      </c>
      <c r="S281" t="str">
        <f>TEXT(orders[[#This Row],[Order_Date]],"DDDD")</f>
        <v>Tuesday</v>
      </c>
      <c r="T281" t="str">
        <f>TEXT(orders[[#This Row],[Delivery_Date]],"DDDD")</f>
        <v>Sunday</v>
      </c>
    </row>
    <row r="282" spans="1:20" x14ac:dyDescent="0.35">
      <c r="A282">
        <v>281</v>
      </c>
      <c r="B282" t="s">
        <v>170</v>
      </c>
      <c r="C282">
        <v>15</v>
      </c>
      <c r="D282">
        <v>1488</v>
      </c>
      <c r="E282">
        <v>3</v>
      </c>
      <c r="F282" s="2">
        <v>45190</v>
      </c>
      <c r="G282" s="3">
        <v>0.85887731481481477</v>
      </c>
      <c r="H282" t="s">
        <v>86</v>
      </c>
      <c r="I282">
        <v>20</v>
      </c>
      <c r="J282" s="2">
        <v>45194</v>
      </c>
      <c r="K282" t="s">
        <v>86</v>
      </c>
      <c r="L282" s="3">
        <v>0.43557870370370372</v>
      </c>
      <c r="M282">
        <v>10</v>
      </c>
      <c r="N282" t="s">
        <v>265</v>
      </c>
      <c r="O282" t="s">
        <v>32</v>
      </c>
      <c r="P282">
        <v>4</v>
      </c>
      <c r="Q282">
        <v>4</v>
      </c>
      <c r="R282">
        <f>orders[[#This Row],[products.Price (INR)]]*orders[[#This Row],[Quantity]]</f>
        <v>4464</v>
      </c>
      <c r="S282" t="str">
        <f>TEXT(orders[[#This Row],[Order_Date]],"DDDD")</f>
        <v>Thursday</v>
      </c>
      <c r="T282" t="str">
        <f>TEXT(orders[[#This Row],[Delivery_Date]],"DDDD")</f>
        <v>Monday</v>
      </c>
    </row>
    <row r="283" spans="1:20" x14ac:dyDescent="0.35">
      <c r="A283">
        <v>282</v>
      </c>
      <c r="B283" t="s">
        <v>242</v>
      </c>
      <c r="C283">
        <v>41</v>
      </c>
      <c r="D283">
        <v>1977</v>
      </c>
      <c r="E283">
        <v>2</v>
      </c>
      <c r="F283" s="2">
        <v>45241</v>
      </c>
      <c r="G283" s="3">
        <v>0.43112268518518521</v>
      </c>
      <c r="H283" t="s">
        <v>37</v>
      </c>
      <c r="I283">
        <v>10</v>
      </c>
      <c r="J283" s="2">
        <v>45249</v>
      </c>
      <c r="K283" t="s">
        <v>37</v>
      </c>
      <c r="L283" s="3">
        <v>0.92476851851851849</v>
      </c>
      <c r="M283">
        <v>22</v>
      </c>
      <c r="N283" t="s">
        <v>241</v>
      </c>
      <c r="O283" t="s">
        <v>39</v>
      </c>
      <c r="P283">
        <v>8</v>
      </c>
      <c r="Q283">
        <v>8</v>
      </c>
      <c r="R283">
        <f>orders[[#This Row],[products.Price (INR)]]*orders[[#This Row],[Quantity]]</f>
        <v>3954</v>
      </c>
      <c r="S283" t="str">
        <f>TEXT(orders[[#This Row],[Order_Date]],"DDDD")</f>
        <v>Saturday</v>
      </c>
      <c r="T283" t="str">
        <f>TEXT(orders[[#This Row],[Delivery_Date]],"DDDD")</f>
        <v>Sunday</v>
      </c>
    </row>
    <row r="284" spans="1:20" x14ac:dyDescent="0.35">
      <c r="A284">
        <v>283</v>
      </c>
      <c r="B284" t="s">
        <v>322</v>
      </c>
      <c r="C284">
        <v>23</v>
      </c>
      <c r="D284">
        <v>1098</v>
      </c>
      <c r="E284">
        <v>2</v>
      </c>
      <c r="F284" s="2">
        <v>45253</v>
      </c>
      <c r="G284" s="3">
        <v>0.11914351851851852</v>
      </c>
      <c r="H284" t="s">
        <v>37</v>
      </c>
      <c r="I284">
        <v>2</v>
      </c>
      <c r="J284" s="2">
        <v>45260</v>
      </c>
      <c r="K284" t="s">
        <v>37</v>
      </c>
      <c r="L284" s="3">
        <v>0.76504629629629628</v>
      </c>
      <c r="M284">
        <v>18</v>
      </c>
      <c r="N284" t="s">
        <v>334</v>
      </c>
      <c r="O284" t="s">
        <v>32</v>
      </c>
      <c r="P284">
        <v>7</v>
      </c>
      <c r="Q284">
        <v>7</v>
      </c>
      <c r="R284">
        <f>orders[[#This Row],[products.Price (INR)]]*orders[[#This Row],[Quantity]]</f>
        <v>2196</v>
      </c>
      <c r="S284" t="str">
        <f>TEXT(orders[[#This Row],[Order_Date]],"DDDD")</f>
        <v>Thursday</v>
      </c>
      <c r="T284" t="str">
        <f>TEXT(orders[[#This Row],[Delivery_Date]],"DDDD")</f>
        <v>Thursday</v>
      </c>
    </row>
    <row r="285" spans="1:20" x14ac:dyDescent="0.35">
      <c r="A285">
        <v>284</v>
      </c>
      <c r="B285" t="s">
        <v>160</v>
      </c>
      <c r="C285">
        <v>17</v>
      </c>
      <c r="D285">
        <v>1899</v>
      </c>
      <c r="E285">
        <v>1</v>
      </c>
      <c r="F285" s="2">
        <v>45148</v>
      </c>
      <c r="G285" s="3">
        <v>0.67574074074074075</v>
      </c>
      <c r="H285" t="s">
        <v>58</v>
      </c>
      <c r="I285">
        <v>16</v>
      </c>
      <c r="J285" s="2">
        <v>45154</v>
      </c>
      <c r="K285" t="s">
        <v>58</v>
      </c>
      <c r="L285" s="3">
        <v>0.47357638888888887</v>
      </c>
      <c r="M285">
        <v>11</v>
      </c>
      <c r="N285" t="s">
        <v>181</v>
      </c>
      <c r="O285" t="s">
        <v>32</v>
      </c>
      <c r="P285">
        <v>6</v>
      </c>
      <c r="Q285">
        <v>6</v>
      </c>
      <c r="R285">
        <f>orders[[#This Row],[products.Price (INR)]]*orders[[#This Row],[Quantity]]</f>
        <v>1899</v>
      </c>
      <c r="S285" t="str">
        <f>TEXT(orders[[#This Row],[Order_Date]],"DDDD")</f>
        <v>Thursday</v>
      </c>
      <c r="T285" t="str">
        <f>TEXT(orders[[#This Row],[Delivery_Date]],"DDDD")</f>
        <v>Wednesday</v>
      </c>
    </row>
    <row r="286" spans="1:20" x14ac:dyDescent="0.35">
      <c r="A286">
        <v>285</v>
      </c>
      <c r="B286" t="s">
        <v>197</v>
      </c>
      <c r="C286">
        <v>7</v>
      </c>
      <c r="D286">
        <v>409</v>
      </c>
      <c r="E286">
        <v>5</v>
      </c>
      <c r="F286" s="2">
        <v>44983</v>
      </c>
      <c r="G286" s="3">
        <v>0.72689814814814813</v>
      </c>
      <c r="H286" t="s">
        <v>29</v>
      </c>
      <c r="I286">
        <v>17</v>
      </c>
      <c r="J286" s="2">
        <v>44986</v>
      </c>
      <c r="K286" t="s">
        <v>30</v>
      </c>
      <c r="L286" s="3">
        <v>0.53634259259259254</v>
      </c>
      <c r="M286">
        <v>12</v>
      </c>
      <c r="N286" t="s">
        <v>326</v>
      </c>
      <c r="O286" t="s">
        <v>62</v>
      </c>
      <c r="P286">
        <v>3</v>
      </c>
      <c r="Q286">
        <v>3</v>
      </c>
      <c r="R286">
        <f>orders[[#This Row],[products.Price (INR)]]*orders[[#This Row],[Quantity]]</f>
        <v>2045</v>
      </c>
      <c r="S286" t="str">
        <f>TEXT(orders[[#This Row],[Order_Date]],"DDDD")</f>
        <v>Sunday</v>
      </c>
      <c r="T286" t="str">
        <f>TEXT(orders[[#This Row],[Delivery_Date]],"DDDD")</f>
        <v>Wednesday</v>
      </c>
    </row>
    <row r="287" spans="1:20" x14ac:dyDescent="0.35">
      <c r="A287">
        <v>286</v>
      </c>
      <c r="B287" t="s">
        <v>294</v>
      </c>
      <c r="C287">
        <v>50</v>
      </c>
      <c r="D287">
        <v>422</v>
      </c>
      <c r="E287">
        <v>3</v>
      </c>
      <c r="F287" s="2">
        <v>44991</v>
      </c>
      <c r="G287" s="3">
        <v>0.83726851851851847</v>
      </c>
      <c r="H287" t="s">
        <v>30</v>
      </c>
      <c r="I287">
        <v>20</v>
      </c>
      <c r="J287" s="2">
        <v>44997</v>
      </c>
      <c r="K287" t="s">
        <v>30</v>
      </c>
      <c r="L287" s="3">
        <v>0.11211805555555555</v>
      </c>
      <c r="M287">
        <v>2</v>
      </c>
      <c r="N287" t="s">
        <v>335</v>
      </c>
      <c r="O287" t="s">
        <v>62</v>
      </c>
      <c r="P287">
        <v>6</v>
      </c>
      <c r="Q287">
        <v>6</v>
      </c>
      <c r="R287">
        <f>orders[[#This Row],[products.Price (INR)]]*orders[[#This Row],[Quantity]]</f>
        <v>1266</v>
      </c>
      <c r="S287" t="str">
        <f>TEXT(orders[[#This Row],[Order_Date]],"DDDD")</f>
        <v>Monday</v>
      </c>
      <c r="T287" t="str">
        <f>TEXT(orders[[#This Row],[Delivery_Date]],"DDDD")</f>
        <v>Sunday</v>
      </c>
    </row>
    <row r="288" spans="1:20" x14ac:dyDescent="0.35">
      <c r="A288">
        <v>287</v>
      </c>
      <c r="B288" t="s">
        <v>121</v>
      </c>
      <c r="C288">
        <v>7</v>
      </c>
      <c r="D288">
        <v>409</v>
      </c>
      <c r="E288">
        <v>5</v>
      </c>
      <c r="F288" s="2">
        <v>44988</v>
      </c>
      <c r="G288" s="3">
        <v>0.20421296296296296</v>
      </c>
      <c r="H288" t="s">
        <v>30</v>
      </c>
      <c r="I288">
        <v>4</v>
      </c>
      <c r="J288" s="2">
        <v>44991</v>
      </c>
      <c r="K288" t="s">
        <v>30</v>
      </c>
      <c r="L288" s="3">
        <v>0.65274305555555556</v>
      </c>
      <c r="M288">
        <v>15</v>
      </c>
      <c r="N288" t="s">
        <v>336</v>
      </c>
      <c r="O288" t="s">
        <v>62</v>
      </c>
      <c r="P288">
        <v>3</v>
      </c>
      <c r="Q288">
        <v>3</v>
      </c>
      <c r="R288">
        <f>orders[[#This Row],[products.Price (INR)]]*orders[[#This Row],[Quantity]]</f>
        <v>2045</v>
      </c>
      <c r="S288" t="str">
        <f>TEXT(orders[[#This Row],[Order_Date]],"DDDD")</f>
        <v>Friday</v>
      </c>
      <c r="T288" t="str">
        <f>TEXT(orders[[#This Row],[Delivery_Date]],"DDDD")</f>
        <v>Monday</v>
      </c>
    </row>
    <row r="289" spans="1:20" x14ac:dyDescent="0.35">
      <c r="A289">
        <v>288</v>
      </c>
      <c r="B289" t="s">
        <v>210</v>
      </c>
      <c r="C289">
        <v>34</v>
      </c>
      <c r="D289">
        <v>1335</v>
      </c>
      <c r="E289">
        <v>2</v>
      </c>
      <c r="F289" s="2">
        <v>45159</v>
      </c>
      <c r="G289" s="3">
        <v>0.66594907407407411</v>
      </c>
      <c r="H289" t="s">
        <v>58</v>
      </c>
      <c r="I289">
        <v>15</v>
      </c>
      <c r="J289" s="2">
        <v>45161</v>
      </c>
      <c r="K289" t="s">
        <v>58</v>
      </c>
      <c r="L289" s="3">
        <v>0.86291666666666667</v>
      </c>
      <c r="M289">
        <v>20</v>
      </c>
      <c r="N289" t="s">
        <v>333</v>
      </c>
      <c r="O289" t="s">
        <v>60</v>
      </c>
      <c r="P289">
        <v>2</v>
      </c>
      <c r="Q289">
        <v>2</v>
      </c>
      <c r="R289">
        <f>orders[[#This Row],[products.Price (INR)]]*orders[[#This Row],[Quantity]]</f>
        <v>2670</v>
      </c>
      <c r="S289" t="str">
        <f>TEXT(orders[[#This Row],[Order_Date]],"DDDD")</f>
        <v>Monday</v>
      </c>
      <c r="T289" t="str">
        <f>TEXT(orders[[#This Row],[Delivery_Date]],"DDDD")</f>
        <v>Wednesday</v>
      </c>
    </row>
    <row r="290" spans="1:20" x14ac:dyDescent="0.35">
      <c r="A290">
        <v>289</v>
      </c>
      <c r="B290" t="s">
        <v>127</v>
      </c>
      <c r="C290">
        <v>30</v>
      </c>
      <c r="D290">
        <v>751</v>
      </c>
      <c r="E290">
        <v>4</v>
      </c>
      <c r="F290" s="2">
        <v>45167</v>
      </c>
      <c r="G290" s="3">
        <v>0.9861226851851852</v>
      </c>
      <c r="H290" t="s">
        <v>58</v>
      </c>
      <c r="I290">
        <v>23</v>
      </c>
      <c r="J290" s="2">
        <v>45175</v>
      </c>
      <c r="K290" t="s">
        <v>86</v>
      </c>
      <c r="L290" s="3">
        <v>0.11812499999999999</v>
      </c>
      <c r="M290">
        <v>2</v>
      </c>
      <c r="N290" t="s">
        <v>337</v>
      </c>
      <c r="O290" t="s">
        <v>32</v>
      </c>
      <c r="P290">
        <v>8</v>
      </c>
      <c r="Q290">
        <v>8</v>
      </c>
      <c r="R290">
        <f>orders[[#This Row],[products.Price (INR)]]*orders[[#This Row],[Quantity]]</f>
        <v>3004</v>
      </c>
      <c r="S290" t="str">
        <f>TEXT(orders[[#This Row],[Order_Date]],"DDDD")</f>
        <v>Tuesday</v>
      </c>
      <c r="T290" t="str">
        <f>TEXT(orders[[#This Row],[Delivery_Date]],"DDDD")</f>
        <v>Wednesday</v>
      </c>
    </row>
    <row r="291" spans="1:20" x14ac:dyDescent="0.35">
      <c r="A291">
        <v>290</v>
      </c>
      <c r="B291" t="s">
        <v>305</v>
      </c>
      <c r="C291">
        <v>69</v>
      </c>
      <c r="D291">
        <v>998</v>
      </c>
      <c r="E291">
        <v>3</v>
      </c>
      <c r="F291" s="2">
        <v>44991</v>
      </c>
      <c r="G291" s="3">
        <v>0.43562499999999998</v>
      </c>
      <c r="H291" t="s">
        <v>30</v>
      </c>
      <c r="I291">
        <v>10</v>
      </c>
      <c r="J291" s="2">
        <v>44995</v>
      </c>
      <c r="K291" t="s">
        <v>30</v>
      </c>
      <c r="L291" s="3">
        <v>0.6066435185185185</v>
      </c>
      <c r="M291">
        <v>14</v>
      </c>
      <c r="N291" t="s">
        <v>320</v>
      </c>
      <c r="O291" t="s">
        <v>62</v>
      </c>
      <c r="P291">
        <v>4</v>
      </c>
      <c r="Q291">
        <v>4</v>
      </c>
      <c r="R291">
        <f>orders[[#This Row],[products.Price (INR)]]*orders[[#This Row],[Quantity]]</f>
        <v>2994</v>
      </c>
      <c r="S291" t="str">
        <f>TEXT(orders[[#This Row],[Order_Date]],"DDDD")</f>
        <v>Monday</v>
      </c>
      <c r="T291" t="str">
        <f>TEXT(orders[[#This Row],[Delivery_Date]],"DDDD")</f>
        <v>Friday</v>
      </c>
    </row>
    <row r="292" spans="1:20" x14ac:dyDescent="0.35">
      <c r="A292">
        <v>291</v>
      </c>
      <c r="B292" t="s">
        <v>115</v>
      </c>
      <c r="C292">
        <v>49</v>
      </c>
      <c r="D292">
        <v>903</v>
      </c>
      <c r="E292">
        <v>2</v>
      </c>
      <c r="F292" s="2">
        <v>44967</v>
      </c>
      <c r="G292" s="3">
        <v>8.7962962962962968E-3</v>
      </c>
      <c r="H292" t="s">
        <v>29</v>
      </c>
      <c r="I292">
        <v>0</v>
      </c>
      <c r="J292" s="2">
        <v>44968</v>
      </c>
      <c r="K292" t="s">
        <v>29</v>
      </c>
      <c r="L292" s="3">
        <v>0.95336805555555559</v>
      </c>
      <c r="M292">
        <v>22</v>
      </c>
      <c r="N292" t="s">
        <v>309</v>
      </c>
      <c r="O292" t="s">
        <v>49</v>
      </c>
      <c r="P292">
        <v>1</v>
      </c>
      <c r="Q292">
        <v>1</v>
      </c>
      <c r="R292">
        <f>orders[[#This Row],[products.Price (INR)]]*orders[[#This Row],[Quantity]]</f>
        <v>1806</v>
      </c>
      <c r="S292" t="str">
        <f>TEXT(orders[[#This Row],[Order_Date]],"DDDD")</f>
        <v>Friday</v>
      </c>
      <c r="T292" t="str">
        <f>TEXT(orders[[#This Row],[Delivery_Date]],"DDDD")</f>
        <v>Saturday</v>
      </c>
    </row>
    <row r="293" spans="1:20" x14ac:dyDescent="0.35">
      <c r="A293">
        <v>292</v>
      </c>
      <c r="B293" t="s">
        <v>172</v>
      </c>
      <c r="C293">
        <v>54</v>
      </c>
      <c r="D293">
        <v>1236</v>
      </c>
      <c r="E293">
        <v>1</v>
      </c>
      <c r="F293" s="2">
        <v>45196</v>
      </c>
      <c r="G293" s="3">
        <v>0.94693287037037033</v>
      </c>
      <c r="H293" t="s">
        <v>86</v>
      </c>
      <c r="I293">
        <v>22</v>
      </c>
      <c r="J293" s="2">
        <v>45202</v>
      </c>
      <c r="K293" t="s">
        <v>94</v>
      </c>
      <c r="L293" s="3">
        <v>7.2766203703703708E-2</v>
      </c>
      <c r="M293">
        <v>1</v>
      </c>
      <c r="N293" t="s">
        <v>208</v>
      </c>
      <c r="O293" t="s">
        <v>32</v>
      </c>
      <c r="P293">
        <v>6</v>
      </c>
      <c r="Q293">
        <v>6</v>
      </c>
      <c r="R293">
        <f>orders[[#This Row],[products.Price (INR)]]*orders[[#This Row],[Quantity]]</f>
        <v>1236</v>
      </c>
      <c r="S293" t="str">
        <f>TEXT(orders[[#This Row],[Order_Date]],"DDDD")</f>
        <v>Wednesday</v>
      </c>
      <c r="T293" t="str">
        <f>TEXT(orders[[#This Row],[Delivery_Date]],"DDDD")</f>
        <v>Tuesday</v>
      </c>
    </row>
    <row r="294" spans="1:20" x14ac:dyDescent="0.35">
      <c r="A294">
        <v>293</v>
      </c>
      <c r="B294" t="s">
        <v>321</v>
      </c>
      <c r="C294">
        <v>1</v>
      </c>
      <c r="D294">
        <v>1935</v>
      </c>
      <c r="E294">
        <v>4</v>
      </c>
      <c r="F294" s="2">
        <v>45173</v>
      </c>
      <c r="G294" s="3">
        <v>0.16929398148148148</v>
      </c>
      <c r="H294" t="s">
        <v>86</v>
      </c>
      <c r="I294">
        <v>4</v>
      </c>
      <c r="J294" s="2">
        <v>45178</v>
      </c>
      <c r="K294" t="s">
        <v>86</v>
      </c>
      <c r="L294" s="3">
        <v>0.75736111111111115</v>
      </c>
      <c r="M294">
        <v>18</v>
      </c>
      <c r="N294" t="s">
        <v>338</v>
      </c>
      <c r="O294" t="s">
        <v>54</v>
      </c>
      <c r="P294">
        <v>5</v>
      </c>
      <c r="Q294">
        <v>5</v>
      </c>
      <c r="R294">
        <f>orders[[#This Row],[products.Price (INR)]]*orders[[#This Row],[Quantity]]</f>
        <v>7740</v>
      </c>
      <c r="S294" t="str">
        <f>TEXT(orders[[#This Row],[Order_Date]],"DDDD")</f>
        <v>Monday</v>
      </c>
      <c r="T294" t="str">
        <f>TEXT(orders[[#This Row],[Delivery_Date]],"DDDD")</f>
        <v>Saturday</v>
      </c>
    </row>
    <row r="295" spans="1:20" x14ac:dyDescent="0.35">
      <c r="A295">
        <v>294</v>
      </c>
      <c r="B295" t="s">
        <v>81</v>
      </c>
      <c r="C295">
        <v>26</v>
      </c>
      <c r="D295">
        <v>289</v>
      </c>
      <c r="E295">
        <v>5</v>
      </c>
      <c r="F295" s="2">
        <v>44986</v>
      </c>
      <c r="G295" s="3">
        <v>0.87798611111111113</v>
      </c>
      <c r="H295" t="s">
        <v>30</v>
      </c>
      <c r="I295">
        <v>21</v>
      </c>
      <c r="J295" s="2">
        <v>44988</v>
      </c>
      <c r="K295" t="s">
        <v>30</v>
      </c>
      <c r="L295" s="3">
        <v>0.82284722222222217</v>
      </c>
      <c r="M295">
        <v>19</v>
      </c>
      <c r="N295" t="s">
        <v>339</v>
      </c>
      <c r="O295" t="s">
        <v>62</v>
      </c>
      <c r="P295">
        <v>2</v>
      </c>
      <c r="Q295">
        <v>2</v>
      </c>
      <c r="R295">
        <f>orders[[#This Row],[products.Price (INR)]]*orders[[#This Row],[Quantity]]</f>
        <v>1445</v>
      </c>
      <c r="S295" t="str">
        <f>TEXT(orders[[#This Row],[Order_Date]],"DDDD")</f>
        <v>Wednesday</v>
      </c>
      <c r="T295" t="str">
        <f>TEXT(orders[[#This Row],[Delivery_Date]],"DDDD")</f>
        <v>Friday</v>
      </c>
    </row>
    <row r="296" spans="1:20" x14ac:dyDescent="0.35">
      <c r="A296">
        <v>295</v>
      </c>
      <c r="B296" t="s">
        <v>305</v>
      </c>
      <c r="C296">
        <v>18</v>
      </c>
      <c r="D296">
        <v>781</v>
      </c>
      <c r="E296">
        <v>1</v>
      </c>
      <c r="F296" s="2">
        <v>45075</v>
      </c>
      <c r="G296" s="3">
        <v>0.66260416666666666</v>
      </c>
      <c r="H296" t="s">
        <v>66</v>
      </c>
      <c r="I296">
        <v>15</v>
      </c>
      <c r="J296" s="2">
        <v>45079</v>
      </c>
      <c r="K296" t="s">
        <v>130</v>
      </c>
      <c r="L296" s="3">
        <v>0.42131944444444447</v>
      </c>
      <c r="M296">
        <v>10</v>
      </c>
      <c r="N296" t="s">
        <v>340</v>
      </c>
      <c r="O296" t="s">
        <v>44</v>
      </c>
      <c r="P296">
        <v>4</v>
      </c>
      <c r="Q296">
        <v>4</v>
      </c>
      <c r="R296">
        <f>orders[[#This Row],[products.Price (INR)]]*orders[[#This Row],[Quantity]]</f>
        <v>781</v>
      </c>
      <c r="S296" t="str">
        <f>TEXT(orders[[#This Row],[Order_Date]],"DDDD")</f>
        <v>Monday</v>
      </c>
      <c r="T296" t="str">
        <f>TEXT(orders[[#This Row],[Delivery_Date]],"DDDD")</f>
        <v>Friday</v>
      </c>
    </row>
    <row r="297" spans="1:20" x14ac:dyDescent="0.35">
      <c r="A297">
        <v>296</v>
      </c>
      <c r="B297" t="s">
        <v>194</v>
      </c>
      <c r="C297">
        <v>70</v>
      </c>
      <c r="D297">
        <v>866</v>
      </c>
      <c r="E297">
        <v>5</v>
      </c>
      <c r="F297" s="2">
        <v>45017</v>
      </c>
      <c r="G297" s="3">
        <v>0.49668981481481483</v>
      </c>
      <c r="H297" t="s">
        <v>82</v>
      </c>
      <c r="I297">
        <v>11</v>
      </c>
      <c r="J297" s="2">
        <v>45027</v>
      </c>
      <c r="K297" t="s">
        <v>82</v>
      </c>
      <c r="L297" s="3">
        <v>0.81511574074074078</v>
      </c>
      <c r="M297">
        <v>19</v>
      </c>
      <c r="N297" t="s">
        <v>326</v>
      </c>
      <c r="O297" t="s">
        <v>44</v>
      </c>
      <c r="P297">
        <v>10</v>
      </c>
      <c r="Q297">
        <v>10</v>
      </c>
      <c r="R297">
        <f>orders[[#This Row],[products.Price (INR)]]*orders[[#This Row],[Quantity]]</f>
        <v>4330</v>
      </c>
      <c r="S297" t="str">
        <f>TEXT(orders[[#This Row],[Order_Date]],"DDDD")</f>
        <v>Saturday</v>
      </c>
      <c r="T297" t="str">
        <f>TEXT(orders[[#This Row],[Delivery_Date]],"DDDD")</f>
        <v>Tuesday</v>
      </c>
    </row>
    <row r="298" spans="1:20" x14ac:dyDescent="0.35">
      <c r="A298">
        <v>297</v>
      </c>
      <c r="B298" t="s">
        <v>81</v>
      </c>
      <c r="C298">
        <v>13</v>
      </c>
      <c r="D298">
        <v>1141</v>
      </c>
      <c r="E298">
        <v>3</v>
      </c>
      <c r="F298" s="2">
        <v>44985</v>
      </c>
      <c r="G298" s="3">
        <v>0.84408564814814813</v>
      </c>
      <c r="H298" t="s">
        <v>29</v>
      </c>
      <c r="I298">
        <v>20</v>
      </c>
      <c r="J298" s="2">
        <v>44990</v>
      </c>
      <c r="K298" t="s">
        <v>30</v>
      </c>
      <c r="L298" s="3">
        <v>0.8697569444444444</v>
      </c>
      <c r="M298">
        <v>20</v>
      </c>
      <c r="N298" t="s">
        <v>278</v>
      </c>
      <c r="O298" t="s">
        <v>62</v>
      </c>
      <c r="P298">
        <v>5</v>
      </c>
      <c r="Q298">
        <v>5</v>
      </c>
      <c r="R298">
        <f>orders[[#This Row],[products.Price (INR)]]*orders[[#This Row],[Quantity]]</f>
        <v>3423</v>
      </c>
      <c r="S298" t="str">
        <f>TEXT(orders[[#This Row],[Order_Date]],"DDDD")</f>
        <v>Tuesday</v>
      </c>
      <c r="T298" t="str">
        <f>TEXT(orders[[#This Row],[Delivery_Date]],"DDDD")</f>
        <v>Sunday</v>
      </c>
    </row>
    <row r="299" spans="1:20" x14ac:dyDescent="0.35">
      <c r="A299">
        <v>298</v>
      </c>
      <c r="B299" t="s">
        <v>160</v>
      </c>
      <c r="C299">
        <v>3</v>
      </c>
      <c r="D299">
        <v>1534</v>
      </c>
      <c r="E299">
        <v>1</v>
      </c>
      <c r="F299" s="2">
        <v>44968</v>
      </c>
      <c r="G299" s="3">
        <v>0.96283564814814815</v>
      </c>
      <c r="H299" t="s">
        <v>29</v>
      </c>
      <c r="I299">
        <v>23</v>
      </c>
      <c r="J299" s="2">
        <v>44969</v>
      </c>
      <c r="K299" t="s">
        <v>29</v>
      </c>
      <c r="L299" s="3">
        <v>9.5636574074074068E-2</v>
      </c>
      <c r="M299">
        <v>2</v>
      </c>
      <c r="N299" t="s">
        <v>267</v>
      </c>
      <c r="O299" t="s">
        <v>49</v>
      </c>
      <c r="P299">
        <v>1</v>
      </c>
      <c r="Q299">
        <v>1</v>
      </c>
      <c r="R299">
        <f>orders[[#This Row],[products.Price (INR)]]*orders[[#This Row],[Quantity]]</f>
        <v>1534</v>
      </c>
      <c r="S299" t="str">
        <f>TEXT(orders[[#This Row],[Order_Date]],"DDDD")</f>
        <v>Saturday</v>
      </c>
      <c r="T299" t="str">
        <f>TEXT(orders[[#This Row],[Delivery_Date]],"DDDD")</f>
        <v>Sunday</v>
      </c>
    </row>
    <row r="300" spans="1:20" x14ac:dyDescent="0.35">
      <c r="A300">
        <v>299</v>
      </c>
      <c r="B300" t="s">
        <v>102</v>
      </c>
      <c r="C300">
        <v>8</v>
      </c>
      <c r="D300">
        <v>252</v>
      </c>
      <c r="E300">
        <v>5</v>
      </c>
      <c r="F300" s="2">
        <v>45238</v>
      </c>
      <c r="G300" s="3">
        <v>0.49399305555555556</v>
      </c>
      <c r="H300" t="s">
        <v>37</v>
      </c>
      <c r="I300">
        <v>11</v>
      </c>
      <c r="J300" s="2">
        <v>45247</v>
      </c>
      <c r="K300" t="s">
        <v>37</v>
      </c>
      <c r="L300" s="3">
        <v>0.55406250000000001</v>
      </c>
      <c r="M300">
        <v>13</v>
      </c>
      <c r="N300" t="s">
        <v>78</v>
      </c>
      <c r="O300" t="s">
        <v>32</v>
      </c>
      <c r="P300">
        <v>9</v>
      </c>
      <c r="Q300">
        <v>9</v>
      </c>
      <c r="R300">
        <f>orders[[#This Row],[products.Price (INR)]]*orders[[#This Row],[Quantity]]</f>
        <v>1260</v>
      </c>
      <c r="S300" t="str">
        <f>TEXT(orders[[#This Row],[Order_Date]],"DDDD")</f>
        <v>Wednesday</v>
      </c>
      <c r="T300" t="str">
        <f>TEXT(orders[[#This Row],[Delivery_Date]],"DDDD")</f>
        <v>Friday</v>
      </c>
    </row>
    <row r="301" spans="1:20" x14ac:dyDescent="0.35">
      <c r="A301">
        <v>300</v>
      </c>
      <c r="B301" t="s">
        <v>176</v>
      </c>
      <c r="C301">
        <v>22</v>
      </c>
      <c r="D301">
        <v>1639</v>
      </c>
      <c r="E301">
        <v>1</v>
      </c>
      <c r="F301" s="2">
        <v>45167</v>
      </c>
      <c r="G301" s="3">
        <v>0.80561342592592589</v>
      </c>
      <c r="H301" t="s">
        <v>58</v>
      </c>
      <c r="I301">
        <v>19</v>
      </c>
      <c r="J301" s="2">
        <v>45177</v>
      </c>
      <c r="K301" t="s">
        <v>86</v>
      </c>
      <c r="L301" s="3">
        <v>0.76754629629629634</v>
      </c>
      <c r="M301">
        <v>18</v>
      </c>
      <c r="N301" t="s">
        <v>341</v>
      </c>
      <c r="O301" t="s">
        <v>54</v>
      </c>
      <c r="P301">
        <v>10</v>
      </c>
      <c r="Q301">
        <v>10</v>
      </c>
      <c r="R301">
        <f>orders[[#This Row],[products.Price (INR)]]*orders[[#This Row],[Quantity]]</f>
        <v>1639</v>
      </c>
      <c r="S301" t="str">
        <f>TEXT(orders[[#This Row],[Order_Date]],"DDDD")</f>
        <v>Tuesday</v>
      </c>
      <c r="T301" t="str">
        <f>TEXT(orders[[#This Row],[Delivery_Date]],"DDDD")</f>
        <v>Friday</v>
      </c>
    </row>
    <row r="302" spans="1:20" x14ac:dyDescent="0.35">
      <c r="A302">
        <v>301</v>
      </c>
      <c r="B302" t="s">
        <v>224</v>
      </c>
      <c r="C302">
        <v>6</v>
      </c>
      <c r="D302">
        <v>1112</v>
      </c>
      <c r="E302">
        <v>3</v>
      </c>
      <c r="F302" s="2">
        <v>44984</v>
      </c>
      <c r="G302" s="3">
        <v>0.2669212962962963</v>
      </c>
      <c r="H302" t="s">
        <v>29</v>
      </c>
      <c r="I302">
        <v>6</v>
      </c>
      <c r="J302" s="2">
        <v>44989</v>
      </c>
      <c r="K302" t="s">
        <v>30</v>
      </c>
      <c r="L302" s="3">
        <v>0.70296296296296301</v>
      </c>
      <c r="M302">
        <v>16</v>
      </c>
      <c r="N302" t="s">
        <v>109</v>
      </c>
      <c r="O302" t="s">
        <v>62</v>
      </c>
      <c r="P302">
        <v>5</v>
      </c>
      <c r="Q302">
        <v>5</v>
      </c>
      <c r="R302">
        <f>orders[[#This Row],[products.Price (INR)]]*orders[[#This Row],[Quantity]]</f>
        <v>3336</v>
      </c>
      <c r="S302" t="str">
        <f>TEXT(orders[[#This Row],[Order_Date]],"DDDD")</f>
        <v>Monday</v>
      </c>
      <c r="T302" t="str">
        <f>TEXT(orders[[#This Row],[Delivery_Date]],"DDDD")</f>
        <v>Saturday</v>
      </c>
    </row>
    <row r="303" spans="1:20" x14ac:dyDescent="0.35">
      <c r="A303">
        <v>302</v>
      </c>
      <c r="B303" t="s">
        <v>112</v>
      </c>
      <c r="C303">
        <v>25</v>
      </c>
      <c r="D303">
        <v>1202</v>
      </c>
      <c r="E303">
        <v>4</v>
      </c>
      <c r="F303" s="2">
        <v>45223</v>
      </c>
      <c r="G303" s="3">
        <v>0.57853009259259258</v>
      </c>
      <c r="H303" t="s">
        <v>94</v>
      </c>
      <c r="I303">
        <v>13</v>
      </c>
      <c r="J303" s="2">
        <v>45224</v>
      </c>
      <c r="K303" t="s">
        <v>94</v>
      </c>
      <c r="L303" s="3">
        <v>0.71765046296296298</v>
      </c>
      <c r="M303">
        <v>17</v>
      </c>
      <c r="N303" t="s">
        <v>223</v>
      </c>
      <c r="O303" t="s">
        <v>32</v>
      </c>
      <c r="P303">
        <v>1</v>
      </c>
      <c r="Q303">
        <v>1</v>
      </c>
      <c r="R303">
        <f>orders[[#This Row],[products.Price (INR)]]*orders[[#This Row],[Quantity]]</f>
        <v>4808</v>
      </c>
      <c r="S303" t="str">
        <f>TEXT(orders[[#This Row],[Order_Date]],"DDDD")</f>
        <v>Tuesday</v>
      </c>
      <c r="T303" t="str">
        <f>TEXT(orders[[#This Row],[Delivery_Date]],"DDDD")</f>
        <v>Wednesday</v>
      </c>
    </row>
    <row r="304" spans="1:20" x14ac:dyDescent="0.35">
      <c r="A304">
        <v>303</v>
      </c>
      <c r="B304" t="s">
        <v>222</v>
      </c>
      <c r="C304">
        <v>14</v>
      </c>
      <c r="D304">
        <v>1915</v>
      </c>
      <c r="E304">
        <v>1</v>
      </c>
      <c r="F304" s="2">
        <v>45250</v>
      </c>
      <c r="G304" s="3">
        <v>0.27982638888888889</v>
      </c>
      <c r="H304" t="s">
        <v>37</v>
      </c>
      <c r="I304">
        <v>6</v>
      </c>
      <c r="J304" s="2">
        <v>45259</v>
      </c>
      <c r="K304" t="s">
        <v>37</v>
      </c>
      <c r="L304" s="3">
        <v>0.29724537037037035</v>
      </c>
      <c r="M304">
        <v>7</v>
      </c>
      <c r="N304" t="s">
        <v>190</v>
      </c>
      <c r="O304" t="s">
        <v>44</v>
      </c>
      <c r="P304">
        <v>9</v>
      </c>
      <c r="Q304">
        <v>9</v>
      </c>
      <c r="R304">
        <f>orders[[#This Row],[products.Price (INR)]]*orders[[#This Row],[Quantity]]</f>
        <v>1915</v>
      </c>
      <c r="S304" t="str">
        <f>TEXT(orders[[#This Row],[Order_Date]],"DDDD")</f>
        <v>Monday</v>
      </c>
      <c r="T304" t="str">
        <f>TEXT(orders[[#This Row],[Delivery_Date]],"DDDD")</f>
        <v>Wednesday</v>
      </c>
    </row>
    <row r="305" spans="1:20" x14ac:dyDescent="0.35">
      <c r="A305">
        <v>304</v>
      </c>
      <c r="B305" t="s">
        <v>129</v>
      </c>
      <c r="C305">
        <v>67</v>
      </c>
      <c r="D305">
        <v>1374</v>
      </c>
      <c r="E305">
        <v>3</v>
      </c>
      <c r="F305" s="2">
        <v>44997</v>
      </c>
      <c r="G305" s="3">
        <v>0.39199074074074075</v>
      </c>
      <c r="H305" t="s">
        <v>30</v>
      </c>
      <c r="I305">
        <v>9</v>
      </c>
      <c r="J305" s="2">
        <v>45004</v>
      </c>
      <c r="K305" t="s">
        <v>30</v>
      </c>
      <c r="L305" s="3">
        <v>0.96501157407407412</v>
      </c>
      <c r="M305">
        <v>23</v>
      </c>
      <c r="N305" t="s">
        <v>342</v>
      </c>
      <c r="O305" t="s">
        <v>32</v>
      </c>
      <c r="P305">
        <v>7</v>
      </c>
      <c r="Q305">
        <v>7</v>
      </c>
      <c r="R305">
        <f>orders[[#This Row],[products.Price (INR)]]*orders[[#This Row],[Quantity]]</f>
        <v>4122</v>
      </c>
      <c r="S305" t="str">
        <f>TEXT(orders[[#This Row],[Order_Date]],"DDDD")</f>
        <v>Sunday</v>
      </c>
      <c r="T305" t="str">
        <f>TEXT(orders[[#This Row],[Delivery_Date]],"DDDD")</f>
        <v>Sunday</v>
      </c>
    </row>
    <row r="306" spans="1:20" x14ac:dyDescent="0.35">
      <c r="A306">
        <v>305</v>
      </c>
      <c r="B306" t="s">
        <v>321</v>
      </c>
      <c r="C306">
        <v>26</v>
      </c>
      <c r="D306">
        <v>289</v>
      </c>
      <c r="E306">
        <v>1</v>
      </c>
      <c r="F306" s="2">
        <v>44987</v>
      </c>
      <c r="G306" s="3">
        <v>7.4537037037037037E-3</v>
      </c>
      <c r="H306" t="s">
        <v>30</v>
      </c>
      <c r="I306">
        <v>0</v>
      </c>
      <c r="J306" s="2">
        <v>44995</v>
      </c>
      <c r="K306" t="s">
        <v>30</v>
      </c>
      <c r="L306" s="3">
        <v>0.58408564814814812</v>
      </c>
      <c r="M306">
        <v>14</v>
      </c>
      <c r="N306" t="s">
        <v>256</v>
      </c>
      <c r="O306" t="s">
        <v>62</v>
      </c>
      <c r="P306">
        <v>8</v>
      </c>
      <c r="Q306">
        <v>8</v>
      </c>
      <c r="R306">
        <f>orders[[#This Row],[products.Price (INR)]]*orders[[#This Row],[Quantity]]</f>
        <v>289</v>
      </c>
      <c r="S306" t="str">
        <f>TEXT(orders[[#This Row],[Order_Date]],"DDDD")</f>
        <v>Thursday</v>
      </c>
      <c r="T306" t="str">
        <f>TEXT(orders[[#This Row],[Delivery_Date]],"DDDD")</f>
        <v>Friday</v>
      </c>
    </row>
    <row r="307" spans="1:20" x14ac:dyDescent="0.35">
      <c r="A307">
        <v>306</v>
      </c>
      <c r="B307" t="s">
        <v>263</v>
      </c>
      <c r="C307">
        <v>49</v>
      </c>
      <c r="D307">
        <v>903</v>
      </c>
      <c r="E307">
        <v>4</v>
      </c>
      <c r="F307" s="2">
        <v>44961</v>
      </c>
      <c r="G307" s="3">
        <v>0.48322916666666665</v>
      </c>
      <c r="H307" t="s">
        <v>29</v>
      </c>
      <c r="I307">
        <v>11</v>
      </c>
      <c r="J307" s="2">
        <v>44969</v>
      </c>
      <c r="K307" t="s">
        <v>29</v>
      </c>
      <c r="L307" s="3">
        <v>0.27638888888888891</v>
      </c>
      <c r="M307">
        <v>6</v>
      </c>
      <c r="N307" t="s">
        <v>343</v>
      </c>
      <c r="O307" t="s">
        <v>49</v>
      </c>
      <c r="P307">
        <v>8</v>
      </c>
      <c r="Q307">
        <v>8</v>
      </c>
      <c r="R307">
        <f>orders[[#This Row],[products.Price (INR)]]*orders[[#This Row],[Quantity]]</f>
        <v>3612</v>
      </c>
      <c r="S307" t="str">
        <f>TEXT(orders[[#This Row],[Order_Date]],"DDDD")</f>
        <v>Saturday</v>
      </c>
      <c r="T307" t="str">
        <f>TEXT(orders[[#This Row],[Delivery_Date]],"DDDD")</f>
        <v>Sunday</v>
      </c>
    </row>
    <row r="308" spans="1:20" x14ac:dyDescent="0.35">
      <c r="A308">
        <v>307</v>
      </c>
      <c r="B308" t="s">
        <v>107</v>
      </c>
      <c r="C308">
        <v>3</v>
      </c>
      <c r="D308">
        <v>1534</v>
      </c>
      <c r="E308">
        <v>1</v>
      </c>
      <c r="F308" s="2">
        <v>44961</v>
      </c>
      <c r="G308" s="3">
        <v>0.90131944444444445</v>
      </c>
      <c r="H308" t="s">
        <v>29</v>
      </c>
      <c r="I308">
        <v>21</v>
      </c>
      <c r="J308" s="2">
        <v>44965</v>
      </c>
      <c r="K308" t="s">
        <v>29</v>
      </c>
      <c r="L308" s="3">
        <v>0.47789351851851852</v>
      </c>
      <c r="M308">
        <v>11</v>
      </c>
      <c r="N308" t="s">
        <v>293</v>
      </c>
      <c r="O308" t="s">
        <v>49</v>
      </c>
      <c r="P308">
        <v>4</v>
      </c>
      <c r="Q308">
        <v>4</v>
      </c>
      <c r="R308">
        <f>orders[[#This Row],[products.Price (INR)]]*orders[[#This Row],[Quantity]]</f>
        <v>1534</v>
      </c>
      <c r="S308" t="str">
        <f>TEXT(orders[[#This Row],[Order_Date]],"DDDD")</f>
        <v>Saturday</v>
      </c>
      <c r="T308" t="str">
        <f>TEXT(orders[[#This Row],[Delivery_Date]],"DDDD")</f>
        <v>Wednesday</v>
      </c>
    </row>
    <row r="309" spans="1:20" x14ac:dyDescent="0.35">
      <c r="A309">
        <v>308</v>
      </c>
      <c r="B309" t="s">
        <v>344</v>
      </c>
      <c r="C309">
        <v>57</v>
      </c>
      <c r="D309">
        <v>1582</v>
      </c>
      <c r="E309">
        <v>1</v>
      </c>
      <c r="F309" s="2">
        <v>44994</v>
      </c>
      <c r="G309" s="3">
        <v>0.32929398148148148</v>
      </c>
      <c r="H309" t="s">
        <v>30</v>
      </c>
      <c r="I309">
        <v>7</v>
      </c>
      <c r="J309" s="2">
        <v>44997</v>
      </c>
      <c r="K309" t="s">
        <v>30</v>
      </c>
      <c r="L309" s="3">
        <v>0.50791666666666668</v>
      </c>
      <c r="M309">
        <v>12</v>
      </c>
      <c r="N309" t="s">
        <v>155</v>
      </c>
      <c r="O309" t="s">
        <v>44</v>
      </c>
      <c r="P309">
        <v>3</v>
      </c>
      <c r="Q309">
        <v>3</v>
      </c>
      <c r="R309">
        <f>orders[[#This Row],[products.Price (INR)]]*orders[[#This Row],[Quantity]]</f>
        <v>1582</v>
      </c>
      <c r="S309" t="str">
        <f>TEXT(orders[[#This Row],[Order_Date]],"DDDD")</f>
        <v>Thursday</v>
      </c>
      <c r="T309" t="str">
        <f>TEXT(orders[[#This Row],[Delivery_Date]],"DDDD")</f>
        <v>Sunday</v>
      </c>
    </row>
    <row r="310" spans="1:20" x14ac:dyDescent="0.35">
      <c r="A310">
        <v>309</v>
      </c>
      <c r="B310" t="s">
        <v>112</v>
      </c>
      <c r="C310">
        <v>60</v>
      </c>
      <c r="D310">
        <v>827</v>
      </c>
      <c r="E310">
        <v>4</v>
      </c>
      <c r="F310" s="2">
        <v>45240</v>
      </c>
      <c r="G310" s="3">
        <v>0.27688657407407408</v>
      </c>
      <c r="H310" t="s">
        <v>37</v>
      </c>
      <c r="I310">
        <v>6</v>
      </c>
      <c r="J310" s="2">
        <v>45243</v>
      </c>
      <c r="K310" t="s">
        <v>37</v>
      </c>
      <c r="L310" s="3">
        <v>0.21843750000000001</v>
      </c>
      <c r="M310">
        <v>5</v>
      </c>
      <c r="N310" t="s">
        <v>241</v>
      </c>
      <c r="O310" t="s">
        <v>39</v>
      </c>
      <c r="P310">
        <v>3</v>
      </c>
      <c r="Q310">
        <v>3</v>
      </c>
      <c r="R310">
        <f>orders[[#This Row],[products.Price (INR)]]*orders[[#This Row],[Quantity]]</f>
        <v>3308</v>
      </c>
      <c r="S310" t="str">
        <f>TEXT(orders[[#This Row],[Order_Date]],"DDDD")</f>
        <v>Friday</v>
      </c>
      <c r="T310" t="str">
        <f>TEXT(orders[[#This Row],[Delivery_Date]],"DDDD")</f>
        <v>Monday</v>
      </c>
    </row>
    <row r="311" spans="1:20" x14ac:dyDescent="0.35">
      <c r="A311">
        <v>310</v>
      </c>
      <c r="B311" t="s">
        <v>183</v>
      </c>
      <c r="C311">
        <v>38</v>
      </c>
      <c r="D311">
        <v>562</v>
      </c>
      <c r="E311">
        <v>3</v>
      </c>
      <c r="F311" s="2">
        <v>45158</v>
      </c>
      <c r="G311" s="3">
        <v>0.51692129629629635</v>
      </c>
      <c r="H311" t="s">
        <v>58</v>
      </c>
      <c r="I311">
        <v>12</v>
      </c>
      <c r="J311" s="2">
        <v>45162</v>
      </c>
      <c r="K311" t="s">
        <v>58</v>
      </c>
      <c r="L311" s="3">
        <v>0.65472222222222221</v>
      </c>
      <c r="M311">
        <v>15</v>
      </c>
      <c r="N311" t="s">
        <v>300</v>
      </c>
      <c r="O311" t="s">
        <v>44</v>
      </c>
      <c r="P311">
        <v>4</v>
      </c>
      <c r="Q311">
        <v>4</v>
      </c>
      <c r="R311">
        <f>orders[[#This Row],[products.Price (INR)]]*orders[[#This Row],[Quantity]]</f>
        <v>1686</v>
      </c>
      <c r="S311" t="str">
        <f>TEXT(orders[[#This Row],[Order_Date]],"DDDD")</f>
        <v>Sunday</v>
      </c>
      <c r="T311" t="str">
        <f>TEXT(orders[[#This Row],[Delivery_Date]],"DDDD")</f>
        <v>Thursday</v>
      </c>
    </row>
    <row r="312" spans="1:20" x14ac:dyDescent="0.35">
      <c r="A312">
        <v>311</v>
      </c>
      <c r="B312" t="s">
        <v>222</v>
      </c>
      <c r="C312">
        <v>39</v>
      </c>
      <c r="D312">
        <v>387</v>
      </c>
      <c r="E312">
        <v>2</v>
      </c>
      <c r="F312" s="2">
        <v>45171</v>
      </c>
      <c r="G312" s="3">
        <v>0.39359953703703704</v>
      </c>
      <c r="H312" t="s">
        <v>86</v>
      </c>
      <c r="I312">
        <v>9</v>
      </c>
      <c r="J312" s="2">
        <v>45181</v>
      </c>
      <c r="K312" t="s">
        <v>86</v>
      </c>
      <c r="L312" s="3">
        <v>0.74424768518518514</v>
      </c>
      <c r="M312">
        <v>17</v>
      </c>
      <c r="N312" t="s">
        <v>307</v>
      </c>
      <c r="O312" t="s">
        <v>54</v>
      </c>
      <c r="P312">
        <v>10</v>
      </c>
      <c r="Q312">
        <v>10</v>
      </c>
      <c r="R312">
        <f>orders[[#This Row],[products.Price (INR)]]*orders[[#This Row],[Quantity]]</f>
        <v>774</v>
      </c>
      <c r="S312" t="str">
        <f>TEXT(orders[[#This Row],[Order_Date]],"DDDD")</f>
        <v>Saturday</v>
      </c>
      <c r="T312" t="str">
        <f>TEXT(orders[[#This Row],[Delivery_Date]],"DDDD")</f>
        <v>Tuesday</v>
      </c>
    </row>
    <row r="313" spans="1:20" x14ac:dyDescent="0.35">
      <c r="A313">
        <v>312</v>
      </c>
      <c r="B313" t="s">
        <v>83</v>
      </c>
      <c r="C313">
        <v>9</v>
      </c>
      <c r="D313">
        <v>1605</v>
      </c>
      <c r="E313">
        <v>1</v>
      </c>
      <c r="F313" s="2">
        <v>45160</v>
      </c>
      <c r="G313" s="3">
        <v>0.76916666666666667</v>
      </c>
      <c r="H313" t="s">
        <v>58</v>
      </c>
      <c r="I313">
        <v>18</v>
      </c>
      <c r="J313" s="2">
        <v>45165</v>
      </c>
      <c r="K313" t="s">
        <v>58</v>
      </c>
      <c r="L313" s="3">
        <v>0.25085648148148149</v>
      </c>
      <c r="M313">
        <v>6</v>
      </c>
      <c r="N313" t="s">
        <v>345</v>
      </c>
      <c r="O313" t="s">
        <v>60</v>
      </c>
      <c r="P313">
        <v>5</v>
      </c>
      <c r="Q313">
        <v>5</v>
      </c>
      <c r="R313">
        <f>orders[[#This Row],[products.Price (INR)]]*orders[[#This Row],[Quantity]]</f>
        <v>1605</v>
      </c>
      <c r="S313" t="str">
        <f>TEXT(orders[[#This Row],[Order_Date]],"DDDD")</f>
        <v>Tuesday</v>
      </c>
      <c r="T313" t="str">
        <f>TEXT(orders[[#This Row],[Delivery_Date]],"DDDD")</f>
        <v>Sunday</v>
      </c>
    </row>
    <row r="314" spans="1:20" x14ac:dyDescent="0.35">
      <c r="A314">
        <v>313</v>
      </c>
      <c r="B314" t="s">
        <v>108</v>
      </c>
      <c r="C314">
        <v>30</v>
      </c>
      <c r="D314">
        <v>751</v>
      </c>
      <c r="E314">
        <v>2</v>
      </c>
      <c r="F314" s="2">
        <v>45129</v>
      </c>
      <c r="G314" s="3">
        <v>0.80866898148148147</v>
      </c>
      <c r="H314" t="s">
        <v>34</v>
      </c>
      <c r="I314">
        <v>19</v>
      </c>
      <c r="J314" s="2">
        <v>45133</v>
      </c>
      <c r="K314" t="s">
        <v>34</v>
      </c>
      <c r="L314" s="3">
        <v>0.25431712962962966</v>
      </c>
      <c r="M314">
        <v>6</v>
      </c>
      <c r="N314" t="s">
        <v>346</v>
      </c>
      <c r="O314" t="s">
        <v>32</v>
      </c>
      <c r="P314">
        <v>4</v>
      </c>
      <c r="Q314">
        <v>4</v>
      </c>
      <c r="R314">
        <f>orders[[#This Row],[products.Price (INR)]]*orders[[#This Row],[Quantity]]</f>
        <v>1502</v>
      </c>
      <c r="S314" t="str">
        <f>TEXT(orders[[#This Row],[Order_Date]],"DDDD")</f>
        <v>Saturday</v>
      </c>
      <c r="T314" t="str">
        <f>TEXT(orders[[#This Row],[Delivery_Date]],"DDDD")</f>
        <v>Wednesday</v>
      </c>
    </row>
    <row r="315" spans="1:20" x14ac:dyDescent="0.35">
      <c r="A315">
        <v>314</v>
      </c>
      <c r="B315" t="s">
        <v>33</v>
      </c>
      <c r="C315">
        <v>43</v>
      </c>
      <c r="D315">
        <v>750</v>
      </c>
      <c r="E315">
        <v>4</v>
      </c>
      <c r="F315" s="2">
        <v>45235</v>
      </c>
      <c r="G315" s="3">
        <v>0.49214120370370368</v>
      </c>
      <c r="H315" t="s">
        <v>37</v>
      </c>
      <c r="I315">
        <v>11</v>
      </c>
      <c r="J315" s="2">
        <v>45245</v>
      </c>
      <c r="K315" t="s">
        <v>37</v>
      </c>
      <c r="L315" s="3">
        <v>0.20515046296296297</v>
      </c>
      <c r="M315">
        <v>4</v>
      </c>
      <c r="N315" t="s">
        <v>260</v>
      </c>
      <c r="O315" t="s">
        <v>39</v>
      </c>
      <c r="P315">
        <v>10</v>
      </c>
      <c r="Q315">
        <v>10</v>
      </c>
      <c r="R315">
        <f>orders[[#This Row],[products.Price (INR)]]*orders[[#This Row],[Quantity]]</f>
        <v>3000</v>
      </c>
      <c r="S315" t="str">
        <f>TEXT(orders[[#This Row],[Order_Date]],"DDDD")</f>
        <v>Sunday</v>
      </c>
      <c r="T315" t="str">
        <f>TEXT(orders[[#This Row],[Delivery_Date]],"DDDD")</f>
        <v>Wednesday</v>
      </c>
    </row>
    <row r="316" spans="1:20" x14ac:dyDescent="0.35">
      <c r="A316">
        <v>315</v>
      </c>
      <c r="B316" t="s">
        <v>84</v>
      </c>
      <c r="C316">
        <v>26</v>
      </c>
      <c r="D316">
        <v>289</v>
      </c>
      <c r="E316">
        <v>5</v>
      </c>
      <c r="F316" s="2">
        <v>44991</v>
      </c>
      <c r="G316" s="3">
        <v>0.59827546296296297</v>
      </c>
      <c r="H316" t="s">
        <v>30</v>
      </c>
      <c r="I316">
        <v>14</v>
      </c>
      <c r="J316" s="2">
        <v>44994</v>
      </c>
      <c r="K316" t="s">
        <v>30</v>
      </c>
      <c r="L316" s="3">
        <v>0.80579861111111106</v>
      </c>
      <c r="M316">
        <v>19</v>
      </c>
      <c r="N316" t="s">
        <v>347</v>
      </c>
      <c r="O316" t="s">
        <v>62</v>
      </c>
      <c r="P316">
        <v>3</v>
      </c>
      <c r="Q316">
        <v>3</v>
      </c>
      <c r="R316">
        <f>orders[[#This Row],[products.Price (INR)]]*orders[[#This Row],[Quantity]]</f>
        <v>1445</v>
      </c>
      <c r="S316" t="str">
        <f>TEXT(orders[[#This Row],[Order_Date]],"DDDD")</f>
        <v>Monday</v>
      </c>
      <c r="T316" t="str">
        <f>TEXT(orders[[#This Row],[Delivery_Date]],"DDDD")</f>
        <v>Thursday</v>
      </c>
    </row>
    <row r="317" spans="1:20" x14ac:dyDescent="0.35">
      <c r="A317">
        <v>316</v>
      </c>
      <c r="B317" t="s">
        <v>212</v>
      </c>
      <c r="C317">
        <v>2</v>
      </c>
      <c r="D317">
        <v>441</v>
      </c>
      <c r="E317">
        <v>5</v>
      </c>
      <c r="F317" s="2">
        <v>44968</v>
      </c>
      <c r="G317" s="3">
        <v>0.89936342592592589</v>
      </c>
      <c r="H317" t="s">
        <v>29</v>
      </c>
      <c r="I317">
        <v>21</v>
      </c>
      <c r="J317" s="2">
        <v>44972</v>
      </c>
      <c r="K317" t="s">
        <v>29</v>
      </c>
      <c r="L317" s="3">
        <v>0.30682870370370369</v>
      </c>
      <c r="M317">
        <v>7</v>
      </c>
      <c r="N317" t="s">
        <v>336</v>
      </c>
      <c r="O317" t="s">
        <v>49</v>
      </c>
      <c r="P317">
        <v>4</v>
      </c>
      <c r="Q317">
        <v>4</v>
      </c>
      <c r="R317">
        <f>orders[[#This Row],[products.Price (INR)]]*orders[[#This Row],[Quantity]]</f>
        <v>2205</v>
      </c>
      <c r="S317" t="str">
        <f>TEXT(orders[[#This Row],[Order_Date]],"DDDD")</f>
        <v>Saturday</v>
      </c>
      <c r="T317" t="str">
        <f>TEXT(orders[[#This Row],[Delivery_Date]],"DDDD")</f>
        <v>Wednesday</v>
      </c>
    </row>
    <row r="318" spans="1:20" x14ac:dyDescent="0.35">
      <c r="A318">
        <v>317</v>
      </c>
      <c r="B318" t="s">
        <v>40</v>
      </c>
      <c r="C318">
        <v>29</v>
      </c>
      <c r="D318">
        <v>1252</v>
      </c>
      <c r="E318">
        <v>3</v>
      </c>
      <c r="F318" s="2">
        <v>44992</v>
      </c>
      <c r="G318" s="3">
        <v>0.7857291666666667</v>
      </c>
      <c r="H318" t="s">
        <v>30</v>
      </c>
      <c r="I318">
        <v>18</v>
      </c>
      <c r="J318" s="2">
        <v>45000</v>
      </c>
      <c r="K318" t="s">
        <v>30</v>
      </c>
      <c r="L318" s="3">
        <v>0.67557870370370365</v>
      </c>
      <c r="M318">
        <v>16</v>
      </c>
      <c r="N318" t="s">
        <v>198</v>
      </c>
      <c r="O318" t="s">
        <v>62</v>
      </c>
      <c r="P318">
        <v>8</v>
      </c>
      <c r="Q318">
        <v>8</v>
      </c>
      <c r="R318">
        <f>orders[[#This Row],[products.Price (INR)]]*orders[[#This Row],[Quantity]]</f>
        <v>3756</v>
      </c>
      <c r="S318" t="str">
        <f>TEXT(orders[[#This Row],[Order_Date]],"DDDD")</f>
        <v>Tuesday</v>
      </c>
      <c r="T318" t="str">
        <f>TEXT(orders[[#This Row],[Delivery_Date]],"DDDD")</f>
        <v>Wednesday</v>
      </c>
    </row>
    <row r="319" spans="1:20" x14ac:dyDescent="0.35">
      <c r="A319">
        <v>318</v>
      </c>
      <c r="B319" t="s">
        <v>174</v>
      </c>
      <c r="C319">
        <v>26</v>
      </c>
      <c r="D319">
        <v>289</v>
      </c>
      <c r="E319">
        <v>5</v>
      </c>
      <c r="F319" s="2">
        <v>44992</v>
      </c>
      <c r="G319" s="3">
        <v>0.51098379629629631</v>
      </c>
      <c r="H319" t="s">
        <v>30</v>
      </c>
      <c r="I319">
        <v>12</v>
      </c>
      <c r="J319" s="2">
        <v>44996</v>
      </c>
      <c r="K319" t="s">
        <v>30</v>
      </c>
      <c r="L319" s="3">
        <v>0.66651620370370368</v>
      </c>
      <c r="M319">
        <v>15</v>
      </c>
      <c r="N319" t="s">
        <v>348</v>
      </c>
      <c r="O319" t="s">
        <v>62</v>
      </c>
      <c r="P319">
        <v>4</v>
      </c>
      <c r="Q319">
        <v>4</v>
      </c>
      <c r="R319">
        <f>orders[[#This Row],[products.Price (INR)]]*orders[[#This Row],[Quantity]]</f>
        <v>1445</v>
      </c>
      <c r="S319" t="str">
        <f>TEXT(orders[[#This Row],[Order_Date]],"DDDD")</f>
        <v>Tuesday</v>
      </c>
      <c r="T319" t="str">
        <f>TEXT(orders[[#This Row],[Delivery_Date]],"DDDD")</f>
        <v>Saturday</v>
      </c>
    </row>
    <row r="320" spans="1:20" x14ac:dyDescent="0.35">
      <c r="A320">
        <v>319</v>
      </c>
      <c r="B320" t="s">
        <v>83</v>
      </c>
      <c r="C320">
        <v>64</v>
      </c>
      <c r="D320">
        <v>1878</v>
      </c>
      <c r="E320">
        <v>1</v>
      </c>
      <c r="F320" s="2">
        <v>45158</v>
      </c>
      <c r="G320" s="3">
        <v>0.26605324074074072</v>
      </c>
      <c r="H320" t="s">
        <v>58</v>
      </c>
      <c r="I320">
        <v>6</v>
      </c>
      <c r="J320" s="2">
        <v>45164</v>
      </c>
      <c r="K320" t="s">
        <v>58</v>
      </c>
      <c r="L320" s="3">
        <v>0.94748842592592597</v>
      </c>
      <c r="M320">
        <v>22</v>
      </c>
      <c r="N320" t="s">
        <v>349</v>
      </c>
      <c r="O320" t="s">
        <v>60</v>
      </c>
      <c r="P320">
        <v>6</v>
      </c>
      <c r="Q320">
        <v>6</v>
      </c>
      <c r="R320">
        <f>orders[[#This Row],[products.Price (INR)]]*orders[[#This Row],[Quantity]]</f>
        <v>1878</v>
      </c>
      <c r="S320" t="str">
        <f>TEXT(orders[[#This Row],[Order_Date]],"DDDD")</f>
        <v>Sunday</v>
      </c>
      <c r="T320" t="str">
        <f>TEXT(orders[[#This Row],[Delivery_Date]],"DDDD")</f>
        <v>Saturday</v>
      </c>
    </row>
    <row r="321" spans="1:20" x14ac:dyDescent="0.35">
      <c r="A321">
        <v>320</v>
      </c>
      <c r="B321" t="s">
        <v>250</v>
      </c>
      <c r="C321">
        <v>13</v>
      </c>
      <c r="D321">
        <v>1141</v>
      </c>
      <c r="E321">
        <v>1</v>
      </c>
      <c r="F321" s="2">
        <v>44986</v>
      </c>
      <c r="G321" s="3">
        <v>0.32633101851851853</v>
      </c>
      <c r="H321" t="s">
        <v>30</v>
      </c>
      <c r="I321">
        <v>7</v>
      </c>
      <c r="J321" s="2">
        <v>44993</v>
      </c>
      <c r="K321" t="s">
        <v>30</v>
      </c>
      <c r="L321" s="3">
        <v>0.35996527777777776</v>
      </c>
      <c r="M321">
        <v>8</v>
      </c>
      <c r="N321" t="s">
        <v>304</v>
      </c>
      <c r="O321" t="s">
        <v>62</v>
      </c>
      <c r="P321">
        <v>7</v>
      </c>
      <c r="Q321">
        <v>7</v>
      </c>
      <c r="R321">
        <f>orders[[#This Row],[products.Price (INR)]]*orders[[#This Row],[Quantity]]</f>
        <v>1141</v>
      </c>
      <c r="S321" t="str">
        <f>TEXT(orders[[#This Row],[Order_Date]],"DDDD")</f>
        <v>Wednesday</v>
      </c>
      <c r="T321" t="str">
        <f>TEXT(orders[[#This Row],[Delivery_Date]],"DDDD")</f>
        <v>Wednesday</v>
      </c>
    </row>
    <row r="322" spans="1:20" x14ac:dyDescent="0.35">
      <c r="A322">
        <v>321</v>
      </c>
      <c r="B322" t="s">
        <v>248</v>
      </c>
      <c r="C322">
        <v>12</v>
      </c>
      <c r="D322">
        <v>672</v>
      </c>
      <c r="E322">
        <v>5</v>
      </c>
      <c r="F322" s="2">
        <v>44993</v>
      </c>
      <c r="G322" s="3">
        <v>0.47714120370370372</v>
      </c>
      <c r="H322" t="s">
        <v>30</v>
      </c>
      <c r="I322">
        <v>11</v>
      </c>
      <c r="J322" s="2">
        <v>45002</v>
      </c>
      <c r="K322" t="s">
        <v>30</v>
      </c>
      <c r="L322" s="3">
        <v>0.41091435185185188</v>
      </c>
      <c r="M322">
        <v>9</v>
      </c>
      <c r="N322" t="s">
        <v>350</v>
      </c>
      <c r="O322" t="s">
        <v>32</v>
      </c>
      <c r="P322">
        <v>9</v>
      </c>
      <c r="Q322">
        <v>9</v>
      </c>
      <c r="R322">
        <f>orders[[#This Row],[products.Price (INR)]]*orders[[#This Row],[Quantity]]</f>
        <v>3360</v>
      </c>
      <c r="S322" t="str">
        <f>TEXT(orders[[#This Row],[Order_Date]],"DDDD")</f>
        <v>Wednesday</v>
      </c>
      <c r="T322" t="str">
        <f>TEXT(orders[[#This Row],[Delivery_Date]],"DDDD")</f>
        <v>Friday</v>
      </c>
    </row>
    <row r="323" spans="1:20" x14ac:dyDescent="0.35">
      <c r="A323">
        <v>322</v>
      </c>
      <c r="B323" t="s">
        <v>108</v>
      </c>
      <c r="C323">
        <v>15</v>
      </c>
      <c r="D323">
        <v>1488</v>
      </c>
      <c r="E323">
        <v>1</v>
      </c>
      <c r="F323" s="2">
        <v>45027</v>
      </c>
      <c r="G323" s="3">
        <v>0.35568287037037039</v>
      </c>
      <c r="H323" t="s">
        <v>82</v>
      </c>
      <c r="I323">
        <v>8</v>
      </c>
      <c r="J323" s="2">
        <v>45031</v>
      </c>
      <c r="K323" t="s">
        <v>82</v>
      </c>
      <c r="L323" s="3">
        <v>0.14614583333333334</v>
      </c>
      <c r="M323">
        <v>3</v>
      </c>
      <c r="N323" t="s">
        <v>351</v>
      </c>
      <c r="O323" t="s">
        <v>32</v>
      </c>
      <c r="P323">
        <v>4</v>
      </c>
      <c r="Q323">
        <v>4</v>
      </c>
      <c r="R323">
        <f>orders[[#This Row],[products.Price (INR)]]*orders[[#This Row],[Quantity]]</f>
        <v>1488</v>
      </c>
      <c r="S323" t="str">
        <f>TEXT(orders[[#This Row],[Order_Date]],"DDDD")</f>
        <v>Tuesday</v>
      </c>
      <c r="T323" t="str">
        <f>TEXT(orders[[#This Row],[Delivery_Date]],"DDDD")</f>
        <v>Saturday</v>
      </c>
    </row>
    <row r="324" spans="1:20" x14ac:dyDescent="0.35">
      <c r="A324">
        <v>323</v>
      </c>
      <c r="B324" t="s">
        <v>73</v>
      </c>
      <c r="C324">
        <v>23</v>
      </c>
      <c r="D324">
        <v>1098</v>
      </c>
      <c r="E324">
        <v>2</v>
      </c>
      <c r="F324" s="2">
        <v>44966</v>
      </c>
      <c r="G324" s="3">
        <v>0.75907407407407412</v>
      </c>
      <c r="H324" t="s">
        <v>29</v>
      </c>
      <c r="I324">
        <v>18</v>
      </c>
      <c r="J324" s="2">
        <v>44967</v>
      </c>
      <c r="K324" t="s">
        <v>29</v>
      </c>
      <c r="L324" s="3">
        <v>0.43234953703703705</v>
      </c>
      <c r="M324">
        <v>10</v>
      </c>
      <c r="N324" t="s">
        <v>324</v>
      </c>
      <c r="O324" t="s">
        <v>32</v>
      </c>
      <c r="P324">
        <v>1</v>
      </c>
      <c r="Q324">
        <v>1</v>
      </c>
      <c r="R324">
        <f>orders[[#This Row],[products.Price (INR)]]*orders[[#This Row],[Quantity]]</f>
        <v>2196</v>
      </c>
      <c r="S324" t="str">
        <f>TEXT(orders[[#This Row],[Order_Date]],"DDDD")</f>
        <v>Thursday</v>
      </c>
      <c r="T324" t="str">
        <f>TEXT(orders[[#This Row],[Delivery_Date]],"DDDD")</f>
        <v>Friday</v>
      </c>
    </row>
    <row r="325" spans="1:20" x14ac:dyDescent="0.35">
      <c r="A325">
        <v>324</v>
      </c>
      <c r="B325" t="s">
        <v>352</v>
      </c>
      <c r="C325">
        <v>14</v>
      </c>
      <c r="D325">
        <v>1915</v>
      </c>
      <c r="E325">
        <v>2</v>
      </c>
      <c r="F325" s="2">
        <v>44959</v>
      </c>
      <c r="G325" s="3">
        <v>0.78296296296296297</v>
      </c>
      <c r="H325" t="s">
        <v>29</v>
      </c>
      <c r="I325">
        <v>18</v>
      </c>
      <c r="J325" s="2">
        <v>44968</v>
      </c>
      <c r="K325" t="s">
        <v>29</v>
      </c>
      <c r="L325" s="3">
        <v>0.64923611111111112</v>
      </c>
      <c r="M325">
        <v>15</v>
      </c>
      <c r="N325" t="s">
        <v>353</v>
      </c>
      <c r="O325" t="s">
        <v>44</v>
      </c>
      <c r="P325">
        <v>9</v>
      </c>
      <c r="Q325">
        <v>9</v>
      </c>
      <c r="R325">
        <f>orders[[#This Row],[products.Price (INR)]]*orders[[#This Row],[Quantity]]</f>
        <v>3830</v>
      </c>
      <c r="S325" t="str">
        <f>TEXT(orders[[#This Row],[Order_Date]],"DDDD")</f>
        <v>Thursday</v>
      </c>
      <c r="T325" t="str">
        <f>TEXT(orders[[#This Row],[Delivery_Date]],"DDDD")</f>
        <v>Saturday</v>
      </c>
    </row>
    <row r="326" spans="1:20" x14ac:dyDescent="0.35">
      <c r="A326">
        <v>325</v>
      </c>
      <c r="B326" t="s">
        <v>102</v>
      </c>
      <c r="C326">
        <v>27</v>
      </c>
      <c r="D326">
        <v>548</v>
      </c>
      <c r="E326">
        <v>5</v>
      </c>
      <c r="F326" s="2">
        <v>45163</v>
      </c>
      <c r="G326" s="3">
        <v>0.77135416666666667</v>
      </c>
      <c r="H326" t="s">
        <v>58</v>
      </c>
      <c r="I326">
        <v>18</v>
      </c>
      <c r="J326" s="2">
        <v>45173</v>
      </c>
      <c r="K326" t="s">
        <v>86</v>
      </c>
      <c r="L326" s="3">
        <v>0.83515046296296291</v>
      </c>
      <c r="M326">
        <v>20</v>
      </c>
      <c r="N326" t="s">
        <v>232</v>
      </c>
      <c r="O326" t="s">
        <v>60</v>
      </c>
      <c r="P326">
        <v>10</v>
      </c>
      <c r="Q326">
        <v>10</v>
      </c>
      <c r="R326">
        <f>orders[[#This Row],[products.Price (INR)]]*orders[[#This Row],[Quantity]]</f>
        <v>2740</v>
      </c>
      <c r="S326" t="str">
        <f>TEXT(orders[[#This Row],[Order_Date]],"DDDD")</f>
        <v>Friday</v>
      </c>
      <c r="T326" t="str">
        <f>TEXT(orders[[#This Row],[Delivery_Date]],"DDDD")</f>
        <v>Monday</v>
      </c>
    </row>
    <row r="327" spans="1:20" x14ac:dyDescent="0.35">
      <c r="A327">
        <v>326</v>
      </c>
      <c r="B327" t="s">
        <v>129</v>
      </c>
      <c r="C327">
        <v>34</v>
      </c>
      <c r="D327">
        <v>1335</v>
      </c>
      <c r="E327">
        <v>3</v>
      </c>
      <c r="F327" s="2">
        <v>45165</v>
      </c>
      <c r="G327" s="3">
        <v>0.65214120370370365</v>
      </c>
      <c r="H327" t="s">
        <v>58</v>
      </c>
      <c r="I327">
        <v>15</v>
      </c>
      <c r="J327" s="2">
        <v>45172</v>
      </c>
      <c r="K327" t="s">
        <v>86</v>
      </c>
      <c r="L327" s="3">
        <v>0.64828703703703705</v>
      </c>
      <c r="M327">
        <v>15</v>
      </c>
      <c r="N327" t="s">
        <v>354</v>
      </c>
      <c r="O327" t="s">
        <v>60</v>
      </c>
      <c r="P327">
        <v>7</v>
      </c>
      <c r="Q327">
        <v>7</v>
      </c>
      <c r="R327">
        <f>orders[[#This Row],[products.Price (INR)]]*orders[[#This Row],[Quantity]]</f>
        <v>4005</v>
      </c>
      <c r="S327" t="str">
        <f>TEXT(orders[[#This Row],[Order_Date]],"DDDD")</f>
        <v>Sunday</v>
      </c>
      <c r="T327" t="str">
        <f>TEXT(orders[[#This Row],[Delivery_Date]],"DDDD")</f>
        <v>Sunday</v>
      </c>
    </row>
    <row r="328" spans="1:20" x14ac:dyDescent="0.35">
      <c r="A328">
        <v>327</v>
      </c>
      <c r="B328" t="s">
        <v>212</v>
      </c>
      <c r="C328">
        <v>51</v>
      </c>
      <c r="D328">
        <v>1084</v>
      </c>
      <c r="E328">
        <v>1</v>
      </c>
      <c r="F328" s="2">
        <v>45193</v>
      </c>
      <c r="G328" s="3">
        <v>0.39519675925925923</v>
      </c>
      <c r="H328" t="s">
        <v>86</v>
      </c>
      <c r="I328">
        <v>9</v>
      </c>
      <c r="J328" s="2">
        <v>45195</v>
      </c>
      <c r="K328" t="s">
        <v>86</v>
      </c>
      <c r="L328" s="3">
        <v>0.83964120370370365</v>
      </c>
      <c r="M328">
        <v>20</v>
      </c>
      <c r="N328" t="s">
        <v>336</v>
      </c>
      <c r="O328" t="s">
        <v>54</v>
      </c>
      <c r="P328">
        <v>2</v>
      </c>
      <c r="Q328">
        <v>2</v>
      </c>
      <c r="R328">
        <f>orders[[#This Row],[products.Price (INR)]]*orders[[#This Row],[Quantity]]</f>
        <v>1084</v>
      </c>
      <c r="S328" t="str">
        <f>TEXT(orders[[#This Row],[Order_Date]],"DDDD")</f>
        <v>Sunday</v>
      </c>
      <c r="T328" t="str">
        <f>TEXT(orders[[#This Row],[Delivery_Date]],"DDDD")</f>
        <v>Tuesday</v>
      </c>
    </row>
    <row r="329" spans="1:20" x14ac:dyDescent="0.35">
      <c r="A329">
        <v>328</v>
      </c>
      <c r="B329" t="s">
        <v>104</v>
      </c>
      <c r="C329">
        <v>23</v>
      </c>
      <c r="D329">
        <v>1098</v>
      </c>
      <c r="E329">
        <v>3</v>
      </c>
      <c r="F329" s="2">
        <v>45033</v>
      </c>
      <c r="G329" s="3">
        <v>0.74418981481481483</v>
      </c>
      <c r="H329" t="s">
        <v>82</v>
      </c>
      <c r="I329">
        <v>17</v>
      </c>
      <c r="J329" s="2">
        <v>45038</v>
      </c>
      <c r="K329" t="s">
        <v>82</v>
      </c>
      <c r="L329" s="3">
        <v>0.37451388888888887</v>
      </c>
      <c r="M329">
        <v>8</v>
      </c>
      <c r="N329" t="s">
        <v>355</v>
      </c>
      <c r="O329" t="s">
        <v>32</v>
      </c>
      <c r="P329">
        <v>5</v>
      </c>
      <c r="Q329">
        <v>5</v>
      </c>
      <c r="R329">
        <f>orders[[#This Row],[products.Price (INR)]]*orders[[#This Row],[Quantity]]</f>
        <v>3294</v>
      </c>
      <c r="S329" t="str">
        <f>TEXT(orders[[#This Row],[Order_Date]],"DDDD")</f>
        <v>Monday</v>
      </c>
      <c r="T329" t="str">
        <f>TEXT(orders[[#This Row],[Delivery_Date]],"DDDD")</f>
        <v>Saturday</v>
      </c>
    </row>
    <row r="330" spans="1:20" x14ac:dyDescent="0.35">
      <c r="A330">
        <v>329</v>
      </c>
      <c r="B330" t="s">
        <v>50</v>
      </c>
      <c r="C330">
        <v>17</v>
      </c>
      <c r="D330">
        <v>1899</v>
      </c>
      <c r="E330">
        <v>3</v>
      </c>
      <c r="F330" s="2">
        <v>45164</v>
      </c>
      <c r="G330" s="3">
        <v>9.8645833333333335E-2</v>
      </c>
      <c r="H330" t="s">
        <v>58</v>
      </c>
      <c r="I330">
        <v>2</v>
      </c>
      <c r="J330" s="2">
        <v>45173</v>
      </c>
      <c r="K330" t="s">
        <v>86</v>
      </c>
      <c r="L330" s="3">
        <v>0.13115740740740742</v>
      </c>
      <c r="M330">
        <v>3</v>
      </c>
      <c r="N330" t="s">
        <v>356</v>
      </c>
      <c r="O330" t="s">
        <v>32</v>
      </c>
      <c r="P330">
        <v>9</v>
      </c>
      <c r="Q330">
        <v>9</v>
      </c>
      <c r="R330">
        <f>orders[[#This Row],[products.Price (INR)]]*orders[[#This Row],[Quantity]]</f>
        <v>5697</v>
      </c>
      <c r="S330" t="str">
        <f>TEXT(orders[[#This Row],[Order_Date]],"DDDD")</f>
        <v>Saturday</v>
      </c>
      <c r="T330" t="str">
        <f>TEXT(orders[[#This Row],[Delivery_Date]],"DDDD")</f>
        <v>Monday</v>
      </c>
    </row>
    <row r="331" spans="1:20" x14ac:dyDescent="0.35">
      <c r="A331">
        <v>330</v>
      </c>
      <c r="B331" t="s">
        <v>125</v>
      </c>
      <c r="C331">
        <v>59</v>
      </c>
      <c r="D331">
        <v>811</v>
      </c>
      <c r="E331">
        <v>2</v>
      </c>
      <c r="F331" s="2">
        <v>45162</v>
      </c>
      <c r="G331" s="3">
        <v>0.8507986111111111</v>
      </c>
      <c r="H331" t="s">
        <v>58</v>
      </c>
      <c r="I331">
        <v>20</v>
      </c>
      <c r="J331" s="2">
        <v>45170</v>
      </c>
      <c r="K331" t="s">
        <v>86</v>
      </c>
      <c r="L331" s="3">
        <v>0.51828703703703705</v>
      </c>
      <c r="M331">
        <v>12</v>
      </c>
      <c r="N331" t="s">
        <v>182</v>
      </c>
      <c r="O331" t="s">
        <v>60</v>
      </c>
      <c r="P331">
        <v>8</v>
      </c>
      <c r="Q331">
        <v>8</v>
      </c>
      <c r="R331">
        <f>orders[[#This Row],[products.Price (INR)]]*orders[[#This Row],[Quantity]]</f>
        <v>1622</v>
      </c>
      <c r="S331" t="str">
        <f>TEXT(orders[[#This Row],[Order_Date]],"DDDD")</f>
        <v>Thursday</v>
      </c>
      <c r="T331" t="str">
        <f>TEXT(orders[[#This Row],[Delivery_Date]],"DDDD")</f>
        <v>Friday</v>
      </c>
    </row>
    <row r="332" spans="1:20" x14ac:dyDescent="0.35">
      <c r="A332">
        <v>331</v>
      </c>
      <c r="B332" t="s">
        <v>55</v>
      </c>
      <c r="C332">
        <v>41</v>
      </c>
      <c r="D332">
        <v>1977</v>
      </c>
      <c r="E332">
        <v>5</v>
      </c>
      <c r="F332" s="2">
        <v>45234</v>
      </c>
      <c r="G332" s="3">
        <v>0.90967592592592594</v>
      </c>
      <c r="H332" t="s">
        <v>37</v>
      </c>
      <c r="I332">
        <v>21</v>
      </c>
      <c r="J332" s="2">
        <v>45235</v>
      </c>
      <c r="K332" t="s">
        <v>37</v>
      </c>
      <c r="L332" s="3">
        <v>0.59273148148148147</v>
      </c>
      <c r="M332">
        <v>14</v>
      </c>
      <c r="N332" t="s">
        <v>330</v>
      </c>
      <c r="O332" t="s">
        <v>39</v>
      </c>
      <c r="P332">
        <v>1</v>
      </c>
      <c r="Q332">
        <v>1</v>
      </c>
      <c r="R332">
        <f>orders[[#This Row],[products.Price (INR)]]*orders[[#This Row],[Quantity]]</f>
        <v>9885</v>
      </c>
      <c r="S332" t="str">
        <f>TEXT(orders[[#This Row],[Order_Date]],"DDDD")</f>
        <v>Saturday</v>
      </c>
      <c r="T332" t="str">
        <f>TEXT(orders[[#This Row],[Delivery_Date]],"DDDD")</f>
        <v>Sunday</v>
      </c>
    </row>
    <row r="333" spans="1:20" x14ac:dyDescent="0.35">
      <c r="A333">
        <v>332</v>
      </c>
      <c r="B333" t="s">
        <v>318</v>
      </c>
      <c r="C333">
        <v>20</v>
      </c>
      <c r="D333">
        <v>697</v>
      </c>
      <c r="E333">
        <v>5</v>
      </c>
      <c r="F333" s="2">
        <v>45027</v>
      </c>
      <c r="G333" s="3">
        <v>0.84320601851851851</v>
      </c>
      <c r="H333" t="s">
        <v>82</v>
      </c>
      <c r="I333">
        <v>20</v>
      </c>
      <c r="J333" s="2">
        <v>45034</v>
      </c>
      <c r="K333" t="s">
        <v>82</v>
      </c>
      <c r="L333" s="3">
        <v>0.59078703703703705</v>
      </c>
      <c r="M333">
        <v>14</v>
      </c>
      <c r="N333" t="s">
        <v>106</v>
      </c>
      <c r="O333" t="s">
        <v>32</v>
      </c>
      <c r="P333">
        <v>7</v>
      </c>
      <c r="Q333">
        <v>7</v>
      </c>
      <c r="R333">
        <f>orders[[#This Row],[products.Price (INR)]]*orders[[#This Row],[Quantity]]</f>
        <v>3485</v>
      </c>
      <c r="S333" t="str">
        <f>TEXT(orders[[#This Row],[Order_Date]],"DDDD")</f>
        <v>Tuesday</v>
      </c>
      <c r="T333" t="str">
        <f>TEXT(orders[[#This Row],[Delivery_Date]],"DDDD")</f>
        <v>Tuesday</v>
      </c>
    </row>
    <row r="334" spans="1:20" x14ac:dyDescent="0.35">
      <c r="A334">
        <v>333</v>
      </c>
      <c r="B334" t="s">
        <v>185</v>
      </c>
      <c r="C334">
        <v>22</v>
      </c>
      <c r="D334">
        <v>1639</v>
      </c>
      <c r="E334">
        <v>5</v>
      </c>
      <c r="F334" s="2">
        <v>44966</v>
      </c>
      <c r="G334" s="3">
        <v>0.26336805555555554</v>
      </c>
      <c r="H334" t="s">
        <v>29</v>
      </c>
      <c r="I334">
        <v>6</v>
      </c>
      <c r="J334" s="2">
        <v>44967</v>
      </c>
      <c r="K334" t="s">
        <v>29</v>
      </c>
      <c r="L334" s="3">
        <v>0.1572800925925926</v>
      </c>
      <c r="M334">
        <v>3</v>
      </c>
      <c r="N334" t="s">
        <v>357</v>
      </c>
      <c r="O334" t="s">
        <v>54</v>
      </c>
      <c r="P334">
        <v>1</v>
      </c>
      <c r="Q334">
        <v>1</v>
      </c>
      <c r="R334">
        <f>orders[[#This Row],[products.Price (INR)]]*orders[[#This Row],[Quantity]]</f>
        <v>8195</v>
      </c>
      <c r="S334" t="str">
        <f>TEXT(orders[[#This Row],[Order_Date]],"DDDD")</f>
        <v>Thursday</v>
      </c>
      <c r="T334" t="str">
        <f>TEXT(orders[[#This Row],[Delivery_Date]],"DDDD")</f>
        <v>Friday</v>
      </c>
    </row>
    <row r="335" spans="1:20" x14ac:dyDescent="0.35">
      <c r="A335">
        <v>334</v>
      </c>
      <c r="B335" t="s">
        <v>146</v>
      </c>
      <c r="C335">
        <v>53</v>
      </c>
      <c r="D335">
        <v>1672</v>
      </c>
      <c r="E335">
        <v>1</v>
      </c>
      <c r="F335" s="2">
        <v>45166</v>
      </c>
      <c r="G335" s="3">
        <v>0.88872685185185185</v>
      </c>
      <c r="H335" t="s">
        <v>58</v>
      </c>
      <c r="I335">
        <v>21</v>
      </c>
      <c r="J335" s="2">
        <v>45170</v>
      </c>
      <c r="K335" t="s">
        <v>86</v>
      </c>
      <c r="L335" s="3">
        <v>0.91878472222222218</v>
      </c>
      <c r="M335">
        <v>22</v>
      </c>
      <c r="N335" t="s">
        <v>260</v>
      </c>
      <c r="O335" t="s">
        <v>60</v>
      </c>
      <c r="P335">
        <v>4</v>
      </c>
      <c r="Q335">
        <v>4</v>
      </c>
      <c r="R335">
        <f>orders[[#This Row],[products.Price (INR)]]*orders[[#This Row],[Quantity]]</f>
        <v>1672</v>
      </c>
      <c r="S335" t="str">
        <f>TEXT(orders[[#This Row],[Order_Date]],"DDDD")</f>
        <v>Monday</v>
      </c>
      <c r="T335" t="str">
        <f>TEXT(orders[[#This Row],[Delivery_Date]],"DDDD")</f>
        <v>Friday</v>
      </c>
    </row>
    <row r="336" spans="1:20" x14ac:dyDescent="0.35">
      <c r="A336">
        <v>335</v>
      </c>
      <c r="B336" t="s">
        <v>73</v>
      </c>
      <c r="C336">
        <v>17</v>
      </c>
      <c r="D336">
        <v>1899</v>
      </c>
      <c r="E336">
        <v>2</v>
      </c>
      <c r="F336" s="2">
        <v>45236</v>
      </c>
      <c r="G336" s="3">
        <v>8.998842592592593E-2</v>
      </c>
      <c r="H336" t="s">
        <v>37</v>
      </c>
      <c r="I336">
        <v>2</v>
      </c>
      <c r="J336" s="2">
        <v>45238</v>
      </c>
      <c r="K336" t="s">
        <v>37</v>
      </c>
      <c r="L336" s="3">
        <v>9.9583333333333329E-2</v>
      </c>
      <c r="M336">
        <v>2</v>
      </c>
      <c r="N336" t="s">
        <v>358</v>
      </c>
      <c r="O336" t="s">
        <v>32</v>
      </c>
      <c r="P336">
        <v>2</v>
      </c>
      <c r="Q336">
        <v>2</v>
      </c>
      <c r="R336">
        <f>orders[[#This Row],[products.Price (INR)]]*orders[[#This Row],[Quantity]]</f>
        <v>3798</v>
      </c>
      <c r="S336" t="str">
        <f>TEXT(orders[[#This Row],[Order_Date]],"DDDD")</f>
        <v>Monday</v>
      </c>
      <c r="T336" t="str">
        <f>TEXT(orders[[#This Row],[Delivery_Date]],"DDDD")</f>
        <v>Wednesday</v>
      </c>
    </row>
    <row r="337" spans="1:20" x14ac:dyDescent="0.35">
      <c r="A337">
        <v>336</v>
      </c>
      <c r="B337" t="s">
        <v>110</v>
      </c>
      <c r="C337">
        <v>53</v>
      </c>
      <c r="D337">
        <v>1672</v>
      </c>
      <c r="E337">
        <v>1</v>
      </c>
      <c r="F337" s="2">
        <v>45158</v>
      </c>
      <c r="G337" s="3">
        <v>0.18916666666666668</v>
      </c>
      <c r="H337" t="s">
        <v>58</v>
      </c>
      <c r="I337">
        <v>4</v>
      </c>
      <c r="J337" s="2">
        <v>45163</v>
      </c>
      <c r="K337" t="s">
        <v>58</v>
      </c>
      <c r="L337" s="3">
        <v>0.82936342592592593</v>
      </c>
      <c r="M337">
        <v>19</v>
      </c>
      <c r="N337" t="s">
        <v>342</v>
      </c>
      <c r="O337" t="s">
        <v>60</v>
      </c>
      <c r="P337">
        <v>5</v>
      </c>
      <c r="Q337">
        <v>5</v>
      </c>
      <c r="R337">
        <f>orders[[#This Row],[products.Price (INR)]]*orders[[#This Row],[Quantity]]</f>
        <v>1672</v>
      </c>
      <c r="S337" t="str">
        <f>TEXT(orders[[#This Row],[Order_Date]],"DDDD")</f>
        <v>Sunday</v>
      </c>
      <c r="T337" t="str">
        <f>TEXT(orders[[#This Row],[Delivery_Date]],"DDDD")</f>
        <v>Friday</v>
      </c>
    </row>
    <row r="338" spans="1:20" x14ac:dyDescent="0.35">
      <c r="A338">
        <v>337</v>
      </c>
      <c r="B338" t="s">
        <v>170</v>
      </c>
      <c r="C338">
        <v>24</v>
      </c>
      <c r="D338">
        <v>535</v>
      </c>
      <c r="E338">
        <v>3</v>
      </c>
      <c r="F338" s="2">
        <v>45062</v>
      </c>
      <c r="G338" s="3">
        <v>0.59805555555555556</v>
      </c>
      <c r="H338" t="s">
        <v>66</v>
      </c>
      <c r="I338">
        <v>14</v>
      </c>
      <c r="J338" s="2">
        <v>45068</v>
      </c>
      <c r="K338" t="s">
        <v>66</v>
      </c>
      <c r="L338" s="3">
        <v>0.85153935185185181</v>
      </c>
      <c r="M338">
        <v>20</v>
      </c>
      <c r="N338" t="s">
        <v>315</v>
      </c>
      <c r="O338" t="s">
        <v>44</v>
      </c>
      <c r="P338">
        <v>6</v>
      </c>
      <c r="Q338">
        <v>6</v>
      </c>
      <c r="R338">
        <f>orders[[#This Row],[products.Price (INR)]]*orders[[#This Row],[Quantity]]</f>
        <v>1605</v>
      </c>
      <c r="S338" t="str">
        <f>TEXT(orders[[#This Row],[Order_Date]],"DDDD")</f>
        <v>Tuesday</v>
      </c>
      <c r="T338" t="str">
        <f>TEXT(orders[[#This Row],[Delivery_Date]],"DDDD")</f>
        <v>Monday</v>
      </c>
    </row>
    <row r="339" spans="1:20" x14ac:dyDescent="0.35">
      <c r="A339">
        <v>338</v>
      </c>
      <c r="B339" t="s">
        <v>228</v>
      </c>
      <c r="C339">
        <v>21</v>
      </c>
      <c r="D339">
        <v>1561</v>
      </c>
      <c r="E339">
        <v>3</v>
      </c>
      <c r="F339" s="2">
        <v>45158</v>
      </c>
      <c r="G339" s="3">
        <v>0.59434027777777776</v>
      </c>
      <c r="H339" t="s">
        <v>58</v>
      </c>
      <c r="I339">
        <v>14</v>
      </c>
      <c r="J339" s="2">
        <v>45166</v>
      </c>
      <c r="K339" t="s">
        <v>58</v>
      </c>
      <c r="L339" s="3">
        <v>6.535879629629629E-2</v>
      </c>
      <c r="M339">
        <v>1</v>
      </c>
      <c r="N339" t="s">
        <v>354</v>
      </c>
      <c r="O339" t="s">
        <v>60</v>
      </c>
      <c r="P339">
        <v>8</v>
      </c>
      <c r="Q339">
        <v>8</v>
      </c>
      <c r="R339">
        <f>orders[[#This Row],[products.Price (INR)]]*orders[[#This Row],[Quantity]]</f>
        <v>4683</v>
      </c>
      <c r="S339" t="str">
        <f>TEXT(orders[[#This Row],[Order_Date]],"DDDD")</f>
        <v>Sunday</v>
      </c>
      <c r="T339" t="str">
        <f>TEXT(orders[[#This Row],[Delivery_Date]],"DDDD")</f>
        <v>Monday</v>
      </c>
    </row>
    <row r="340" spans="1:20" x14ac:dyDescent="0.35">
      <c r="A340">
        <v>339</v>
      </c>
      <c r="B340" t="s">
        <v>214</v>
      </c>
      <c r="C340">
        <v>8</v>
      </c>
      <c r="D340">
        <v>252</v>
      </c>
      <c r="E340">
        <v>1</v>
      </c>
      <c r="F340" s="2">
        <v>45189</v>
      </c>
      <c r="G340" s="3">
        <v>0.83841435185185187</v>
      </c>
      <c r="H340" t="s">
        <v>86</v>
      </c>
      <c r="I340">
        <v>20</v>
      </c>
      <c r="J340" s="2">
        <v>45198</v>
      </c>
      <c r="K340" t="s">
        <v>86</v>
      </c>
      <c r="L340" s="3">
        <v>0.4516087962962963</v>
      </c>
      <c r="M340">
        <v>10</v>
      </c>
      <c r="N340" t="s">
        <v>59</v>
      </c>
      <c r="O340" t="s">
        <v>32</v>
      </c>
      <c r="P340">
        <v>9</v>
      </c>
      <c r="Q340">
        <v>9</v>
      </c>
      <c r="R340">
        <f>orders[[#This Row],[products.Price (INR)]]*orders[[#This Row],[Quantity]]</f>
        <v>252</v>
      </c>
      <c r="S340" t="str">
        <f>TEXT(orders[[#This Row],[Order_Date]],"DDDD")</f>
        <v>Wednesday</v>
      </c>
      <c r="T340" t="str">
        <f>TEXT(orders[[#This Row],[Delivery_Date]],"DDDD")</f>
        <v>Friday</v>
      </c>
    </row>
    <row r="341" spans="1:20" x14ac:dyDescent="0.35">
      <c r="A341">
        <v>340</v>
      </c>
      <c r="B341" t="s">
        <v>298</v>
      </c>
      <c r="C341">
        <v>38</v>
      </c>
      <c r="D341">
        <v>562</v>
      </c>
      <c r="E341">
        <v>3</v>
      </c>
      <c r="F341" s="2">
        <v>45121</v>
      </c>
      <c r="G341" s="3">
        <v>0.32848379629629632</v>
      </c>
      <c r="H341" t="s">
        <v>34</v>
      </c>
      <c r="I341">
        <v>7</v>
      </c>
      <c r="J341" s="2">
        <v>45129</v>
      </c>
      <c r="K341" t="s">
        <v>34</v>
      </c>
      <c r="L341" s="3">
        <v>0.1222337962962963</v>
      </c>
      <c r="M341">
        <v>2</v>
      </c>
      <c r="N341" t="s">
        <v>252</v>
      </c>
      <c r="O341" t="s">
        <v>44</v>
      </c>
      <c r="P341">
        <v>8</v>
      </c>
      <c r="Q341">
        <v>8</v>
      </c>
      <c r="R341">
        <f>orders[[#This Row],[products.Price (INR)]]*orders[[#This Row],[Quantity]]</f>
        <v>1686</v>
      </c>
      <c r="S341" t="str">
        <f>TEXT(orders[[#This Row],[Order_Date]],"DDDD")</f>
        <v>Friday</v>
      </c>
      <c r="T341" t="str">
        <f>TEXT(orders[[#This Row],[Delivery_Date]],"DDDD")</f>
        <v>Saturday</v>
      </c>
    </row>
    <row r="342" spans="1:20" x14ac:dyDescent="0.35">
      <c r="A342">
        <v>341</v>
      </c>
      <c r="B342" t="s">
        <v>164</v>
      </c>
      <c r="C342">
        <v>9</v>
      </c>
      <c r="D342">
        <v>1605</v>
      </c>
      <c r="E342">
        <v>2</v>
      </c>
      <c r="F342" s="2">
        <v>45158</v>
      </c>
      <c r="G342" s="3">
        <v>0.62123842592592593</v>
      </c>
      <c r="H342" t="s">
        <v>58</v>
      </c>
      <c r="I342">
        <v>14</v>
      </c>
      <c r="J342" s="2">
        <v>45168</v>
      </c>
      <c r="K342" t="s">
        <v>58</v>
      </c>
      <c r="L342" s="3">
        <v>0.93903935185185183</v>
      </c>
      <c r="M342">
        <v>22</v>
      </c>
      <c r="N342" t="s">
        <v>359</v>
      </c>
      <c r="O342" t="s">
        <v>60</v>
      </c>
      <c r="P342">
        <v>10</v>
      </c>
      <c r="Q342">
        <v>10</v>
      </c>
      <c r="R342">
        <f>orders[[#This Row],[products.Price (INR)]]*orders[[#This Row],[Quantity]]</f>
        <v>3210</v>
      </c>
      <c r="S342" t="str">
        <f>TEXT(orders[[#This Row],[Order_Date]],"DDDD")</f>
        <v>Sunday</v>
      </c>
      <c r="T342" t="str">
        <f>TEXT(orders[[#This Row],[Delivery_Date]],"DDDD")</f>
        <v>Wednesday</v>
      </c>
    </row>
    <row r="343" spans="1:20" x14ac:dyDescent="0.35">
      <c r="A343">
        <v>342</v>
      </c>
      <c r="B343" t="s">
        <v>166</v>
      </c>
      <c r="C343">
        <v>36</v>
      </c>
      <c r="D343">
        <v>203</v>
      </c>
      <c r="E343">
        <v>5</v>
      </c>
      <c r="F343" s="2">
        <v>45233</v>
      </c>
      <c r="G343" s="3">
        <v>0.16924768518518518</v>
      </c>
      <c r="H343" t="s">
        <v>37</v>
      </c>
      <c r="I343">
        <v>4</v>
      </c>
      <c r="J343" s="2">
        <v>45238</v>
      </c>
      <c r="K343" t="s">
        <v>37</v>
      </c>
      <c r="L343" s="3">
        <v>0.68490740740740741</v>
      </c>
      <c r="M343">
        <v>16</v>
      </c>
      <c r="N343" t="s">
        <v>171</v>
      </c>
      <c r="O343" t="s">
        <v>44</v>
      </c>
      <c r="P343">
        <v>5</v>
      </c>
      <c r="Q343">
        <v>5</v>
      </c>
      <c r="R343">
        <f>orders[[#This Row],[products.Price (INR)]]*orders[[#This Row],[Quantity]]</f>
        <v>1015</v>
      </c>
      <c r="S343" t="str">
        <f>TEXT(orders[[#This Row],[Order_Date]],"DDDD")</f>
        <v>Friday</v>
      </c>
      <c r="T343" t="str">
        <f>TEXT(orders[[#This Row],[Delivery_Date]],"DDDD")</f>
        <v>Wednesday</v>
      </c>
    </row>
    <row r="344" spans="1:20" x14ac:dyDescent="0.35">
      <c r="A344">
        <v>343</v>
      </c>
      <c r="B344" t="s">
        <v>45</v>
      </c>
      <c r="C344">
        <v>66</v>
      </c>
      <c r="D344">
        <v>610</v>
      </c>
      <c r="E344">
        <v>3</v>
      </c>
      <c r="F344" s="2">
        <v>44991</v>
      </c>
      <c r="G344" s="3">
        <v>0.59212962962962967</v>
      </c>
      <c r="H344" t="s">
        <v>30</v>
      </c>
      <c r="I344">
        <v>14</v>
      </c>
      <c r="J344" s="2">
        <v>44994</v>
      </c>
      <c r="K344" t="s">
        <v>30</v>
      </c>
      <c r="L344" s="3">
        <v>0.39380787037037035</v>
      </c>
      <c r="M344">
        <v>9</v>
      </c>
      <c r="N344" t="s">
        <v>360</v>
      </c>
      <c r="O344" t="s">
        <v>62</v>
      </c>
      <c r="P344">
        <v>3</v>
      </c>
      <c r="Q344">
        <v>3</v>
      </c>
      <c r="R344">
        <f>orders[[#This Row],[products.Price (INR)]]*orders[[#This Row],[Quantity]]</f>
        <v>1830</v>
      </c>
      <c r="S344" t="str">
        <f>TEXT(orders[[#This Row],[Order_Date]],"DDDD")</f>
        <v>Monday</v>
      </c>
      <c r="T344" t="str">
        <f>TEXT(orders[[#This Row],[Delivery_Date]],"DDDD")</f>
        <v>Thursday</v>
      </c>
    </row>
    <row r="345" spans="1:20" x14ac:dyDescent="0.35">
      <c r="A345">
        <v>344</v>
      </c>
      <c r="B345" t="s">
        <v>79</v>
      </c>
      <c r="C345">
        <v>28</v>
      </c>
      <c r="D345">
        <v>1778</v>
      </c>
      <c r="E345">
        <v>5</v>
      </c>
      <c r="F345" s="2">
        <v>45167</v>
      </c>
      <c r="G345" s="3">
        <v>0.71275462962962965</v>
      </c>
      <c r="H345" t="s">
        <v>58</v>
      </c>
      <c r="I345">
        <v>17</v>
      </c>
      <c r="J345" s="2">
        <v>45172</v>
      </c>
      <c r="K345" t="s">
        <v>86</v>
      </c>
      <c r="L345" s="3">
        <v>0.26952546296296298</v>
      </c>
      <c r="M345">
        <v>6</v>
      </c>
      <c r="N345" t="s">
        <v>259</v>
      </c>
      <c r="O345" t="s">
        <v>60</v>
      </c>
      <c r="P345">
        <v>5</v>
      </c>
      <c r="Q345">
        <v>5</v>
      </c>
      <c r="R345">
        <f>orders[[#This Row],[products.Price (INR)]]*orders[[#This Row],[Quantity]]</f>
        <v>8890</v>
      </c>
      <c r="S345" t="str">
        <f>TEXT(orders[[#This Row],[Order_Date]],"DDDD")</f>
        <v>Tuesday</v>
      </c>
      <c r="T345" t="str">
        <f>TEXT(orders[[#This Row],[Delivery_Date]],"DDDD")</f>
        <v>Sunday</v>
      </c>
    </row>
    <row r="346" spans="1:20" x14ac:dyDescent="0.35">
      <c r="A346">
        <v>345</v>
      </c>
      <c r="B346" t="s">
        <v>108</v>
      </c>
      <c r="C346">
        <v>45</v>
      </c>
      <c r="D346">
        <v>722</v>
      </c>
      <c r="E346">
        <v>4</v>
      </c>
      <c r="F346" s="2">
        <v>45184</v>
      </c>
      <c r="G346" s="3">
        <v>0.65326388888888887</v>
      </c>
      <c r="H346" t="s">
        <v>86</v>
      </c>
      <c r="I346">
        <v>15</v>
      </c>
      <c r="J346" s="2">
        <v>45192</v>
      </c>
      <c r="K346" t="s">
        <v>86</v>
      </c>
      <c r="L346" s="3">
        <v>0.96633101851851855</v>
      </c>
      <c r="M346">
        <v>23</v>
      </c>
      <c r="N346" t="s">
        <v>343</v>
      </c>
      <c r="O346" t="s">
        <v>44</v>
      </c>
      <c r="P346">
        <v>8</v>
      </c>
      <c r="Q346">
        <v>8</v>
      </c>
      <c r="R346">
        <f>orders[[#This Row],[products.Price (INR)]]*orders[[#This Row],[Quantity]]</f>
        <v>2888</v>
      </c>
      <c r="S346" t="str">
        <f>TEXT(orders[[#This Row],[Order_Date]],"DDDD")</f>
        <v>Friday</v>
      </c>
      <c r="T346" t="str">
        <f>TEXT(orders[[#This Row],[Delivery_Date]],"DDDD")</f>
        <v>Saturday</v>
      </c>
    </row>
    <row r="347" spans="1:20" x14ac:dyDescent="0.35">
      <c r="A347">
        <v>346</v>
      </c>
      <c r="B347" t="s">
        <v>123</v>
      </c>
      <c r="C347">
        <v>50</v>
      </c>
      <c r="D347">
        <v>422</v>
      </c>
      <c r="E347">
        <v>1</v>
      </c>
      <c r="F347" s="2">
        <v>44989</v>
      </c>
      <c r="G347" s="3">
        <v>0.9751967592592593</v>
      </c>
      <c r="H347" t="s">
        <v>30</v>
      </c>
      <c r="I347">
        <v>23</v>
      </c>
      <c r="J347" s="2">
        <v>44997</v>
      </c>
      <c r="K347" t="s">
        <v>30</v>
      </c>
      <c r="L347" s="3">
        <v>0.69900462962962961</v>
      </c>
      <c r="M347">
        <v>16</v>
      </c>
      <c r="N347" t="s">
        <v>276</v>
      </c>
      <c r="O347" t="s">
        <v>62</v>
      </c>
      <c r="P347">
        <v>8</v>
      </c>
      <c r="Q347">
        <v>8</v>
      </c>
      <c r="R347">
        <f>orders[[#This Row],[products.Price (INR)]]*orders[[#This Row],[Quantity]]</f>
        <v>422</v>
      </c>
      <c r="S347" t="str">
        <f>TEXT(orders[[#This Row],[Order_Date]],"DDDD")</f>
        <v>Saturday</v>
      </c>
      <c r="T347" t="str">
        <f>TEXT(orders[[#This Row],[Delivery_Date]],"DDDD")</f>
        <v>Sunday</v>
      </c>
    </row>
    <row r="348" spans="1:20" x14ac:dyDescent="0.35">
      <c r="A348">
        <v>347</v>
      </c>
      <c r="B348" t="s">
        <v>361</v>
      </c>
      <c r="C348">
        <v>34</v>
      </c>
      <c r="D348">
        <v>1335</v>
      </c>
      <c r="E348">
        <v>2</v>
      </c>
      <c r="F348" s="2">
        <v>45167</v>
      </c>
      <c r="G348" s="3">
        <v>0.40718749999999998</v>
      </c>
      <c r="H348" t="s">
        <v>58</v>
      </c>
      <c r="I348">
        <v>9</v>
      </c>
      <c r="J348" s="2">
        <v>45177</v>
      </c>
      <c r="K348" t="s">
        <v>86</v>
      </c>
      <c r="L348" s="3">
        <v>0.35913194444444446</v>
      </c>
      <c r="M348">
        <v>8</v>
      </c>
      <c r="N348" t="s">
        <v>362</v>
      </c>
      <c r="O348" t="s">
        <v>60</v>
      </c>
      <c r="P348">
        <v>10</v>
      </c>
      <c r="Q348">
        <v>10</v>
      </c>
      <c r="R348">
        <f>orders[[#This Row],[products.Price (INR)]]*orders[[#This Row],[Quantity]]</f>
        <v>2670</v>
      </c>
      <c r="S348" t="str">
        <f>TEXT(orders[[#This Row],[Order_Date]],"DDDD")</f>
        <v>Tuesday</v>
      </c>
      <c r="T348" t="str">
        <f>TEXT(orders[[#This Row],[Delivery_Date]],"DDDD")</f>
        <v>Friday</v>
      </c>
    </row>
    <row r="349" spans="1:20" x14ac:dyDescent="0.35">
      <c r="A349">
        <v>348</v>
      </c>
      <c r="B349" t="s">
        <v>180</v>
      </c>
      <c r="C349">
        <v>30</v>
      </c>
      <c r="D349">
        <v>751</v>
      </c>
      <c r="E349">
        <v>2</v>
      </c>
      <c r="F349" s="2">
        <v>45258</v>
      </c>
      <c r="G349" s="3">
        <v>0.85667824074074073</v>
      </c>
      <c r="H349" t="s">
        <v>37</v>
      </c>
      <c r="I349">
        <v>20</v>
      </c>
      <c r="J349" s="2">
        <v>45267</v>
      </c>
      <c r="K349" t="s">
        <v>56</v>
      </c>
      <c r="L349" s="3">
        <v>0.50207175925925929</v>
      </c>
      <c r="M349">
        <v>12</v>
      </c>
      <c r="N349" t="s">
        <v>173</v>
      </c>
      <c r="O349" t="s">
        <v>32</v>
      </c>
      <c r="P349">
        <v>9</v>
      </c>
      <c r="Q349">
        <v>9</v>
      </c>
      <c r="R349">
        <f>orders[[#This Row],[products.Price (INR)]]*orders[[#This Row],[Quantity]]</f>
        <v>1502</v>
      </c>
      <c r="S349" t="str">
        <f>TEXT(orders[[#This Row],[Order_Date]],"DDDD")</f>
        <v>Tuesday</v>
      </c>
      <c r="T349" t="str">
        <f>TEXT(orders[[#This Row],[Delivery_Date]],"DDDD")</f>
        <v>Thursday</v>
      </c>
    </row>
    <row r="350" spans="1:20" x14ac:dyDescent="0.35">
      <c r="A350">
        <v>349</v>
      </c>
      <c r="B350" t="s">
        <v>140</v>
      </c>
      <c r="C350">
        <v>44</v>
      </c>
      <c r="D350">
        <v>794</v>
      </c>
      <c r="E350">
        <v>4</v>
      </c>
      <c r="F350" s="2">
        <v>45241</v>
      </c>
      <c r="G350" s="3">
        <v>0.14765046296296297</v>
      </c>
      <c r="H350" t="s">
        <v>37</v>
      </c>
      <c r="I350">
        <v>3</v>
      </c>
      <c r="J350" s="2">
        <v>45242</v>
      </c>
      <c r="K350" t="s">
        <v>37</v>
      </c>
      <c r="L350" s="3">
        <v>0.43834490740740739</v>
      </c>
      <c r="M350">
        <v>10</v>
      </c>
      <c r="N350" t="s">
        <v>306</v>
      </c>
      <c r="O350" t="s">
        <v>39</v>
      </c>
      <c r="P350">
        <v>1</v>
      </c>
      <c r="Q350">
        <v>1</v>
      </c>
      <c r="R350">
        <f>orders[[#This Row],[products.Price (INR)]]*orders[[#This Row],[Quantity]]</f>
        <v>3176</v>
      </c>
      <c r="S350" t="str">
        <f>TEXT(orders[[#This Row],[Order_Date]],"DDDD")</f>
        <v>Saturday</v>
      </c>
      <c r="T350" t="str">
        <f>TEXT(orders[[#This Row],[Delivery_Date]],"DDDD")</f>
        <v>Sunday</v>
      </c>
    </row>
    <row r="351" spans="1:20" x14ac:dyDescent="0.35">
      <c r="A351">
        <v>350</v>
      </c>
      <c r="B351" t="s">
        <v>79</v>
      </c>
      <c r="C351">
        <v>19</v>
      </c>
      <c r="D351">
        <v>1234</v>
      </c>
      <c r="E351">
        <v>3</v>
      </c>
      <c r="F351" s="2">
        <v>44970</v>
      </c>
      <c r="G351" s="3">
        <v>0.51593750000000005</v>
      </c>
      <c r="H351" t="s">
        <v>29</v>
      </c>
      <c r="I351">
        <v>12</v>
      </c>
      <c r="J351" s="2">
        <v>44979</v>
      </c>
      <c r="K351" t="s">
        <v>29</v>
      </c>
      <c r="L351" s="3">
        <v>0.68483796296296295</v>
      </c>
      <c r="M351">
        <v>16</v>
      </c>
      <c r="N351" t="s">
        <v>220</v>
      </c>
      <c r="O351" t="s">
        <v>49</v>
      </c>
      <c r="P351">
        <v>9</v>
      </c>
      <c r="Q351">
        <v>9</v>
      </c>
      <c r="R351">
        <f>orders[[#This Row],[products.Price (INR)]]*orders[[#This Row],[Quantity]]</f>
        <v>3702</v>
      </c>
      <c r="S351" t="str">
        <f>TEXT(orders[[#This Row],[Order_Date]],"DDDD")</f>
        <v>Monday</v>
      </c>
      <c r="T351" t="str">
        <f>TEXT(orders[[#This Row],[Delivery_Date]],"DDDD")</f>
        <v>Wednesday</v>
      </c>
    </row>
    <row r="352" spans="1:20" x14ac:dyDescent="0.35">
      <c r="A352">
        <v>351</v>
      </c>
      <c r="B352" t="s">
        <v>91</v>
      </c>
      <c r="C352">
        <v>1</v>
      </c>
      <c r="D352">
        <v>1935</v>
      </c>
      <c r="E352">
        <v>1</v>
      </c>
      <c r="F352" s="2">
        <v>44942</v>
      </c>
      <c r="G352" s="3">
        <v>0.63271990740740736</v>
      </c>
      <c r="H352" t="s">
        <v>117</v>
      </c>
      <c r="I352">
        <v>15</v>
      </c>
      <c r="J352" s="2">
        <v>44951</v>
      </c>
      <c r="K352" t="s">
        <v>117</v>
      </c>
      <c r="L352" s="3">
        <v>0.93748842592592596</v>
      </c>
      <c r="M352">
        <v>22</v>
      </c>
      <c r="N352" t="s">
        <v>264</v>
      </c>
      <c r="O352" t="s">
        <v>54</v>
      </c>
      <c r="P352">
        <v>9</v>
      </c>
      <c r="Q352">
        <v>9</v>
      </c>
      <c r="R352">
        <f>orders[[#This Row],[products.Price (INR)]]*orders[[#This Row],[Quantity]]</f>
        <v>1935</v>
      </c>
      <c r="S352" t="str">
        <f>TEXT(orders[[#This Row],[Order_Date]],"DDDD")</f>
        <v>Monday</v>
      </c>
      <c r="T352" t="str">
        <f>TEXT(orders[[#This Row],[Delivery_Date]],"DDDD")</f>
        <v>Wednesday</v>
      </c>
    </row>
    <row r="353" spans="1:20" x14ac:dyDescent="0.35">
      <c r="A353">
        <v>352</v>
      </c>
      <c r="B353" t="s">
        <v>138</v>
      </c>
      <c r="C353">
        <v>28</v>
      </c>
      <c r="D353">
        <v>1778</v>
      </c>
      <c r="E353">
        <v>1</v>
      </c>
      <c r="F353" s="2">
        <v>45161</v>
      </c>
      <c r="G353" s="3">
        <v>0.99288194444444444</v>
      </c>
      <c r="H353" t="s">
        <v>58</v>
      </c>
      <c r="I353">
        <v>23</v>
      </c>
      <c r="J353" s="2">
        <v>45171</v>
      </c>
      <c r="K353" t="s">
        <v>86</v>
      </c>
      <c r="L353" s="3">
        <v>0.3853240740740741</v>
      </c>
      <c r="M353">
        <v>9</v>
      </c>
      <c r="N353" t="s">
        <v>343</v>
      </c>
      <c r="O353" t="s">
        <v>60</v>
      </c>
      <c r="P353">
        <v>10</v>
      </c>
      <c r="Q353">
        <v>10</v>
      </c>
      <c r="R353">
        <f>orders[[#This Row],[products.Price (INR)]]*orders[[#This Row],[Quantity]]</f>
        <v>1778</v>
      </c>
      <c r="S353" t="str">
        <f>TEXT(orders[[#This Row],[Order_Date]],"DDDD")</f>
        <v>Wednesday</v>
      </c>
      <c r="T353" t="str">
        <f>TEXT(orders[[#This Row],[Delivery_Date]],"DDDD")</f>
        <v>Saturday</v>
      </c>
    </row>
    <row r="354" spans="1:20" x14ac:dyDescent="0.35">
      <c r="A354">
        <v>353</v>
      </c>
      <c r="B354" t="s">
        <v>283</v>
      </c>
      <c r="C354">
        <v>55</v>
      </c>
      <c r="D354">
        <v>1904</v>
      </c>
      <c r="E354">
        <v>2</v>
      </c>
      <c r="F354" s="2">
        <v>45159</v>
      </c>
      <c r="G354" s="3">
        <v>0.40517361111111111</v>
      </c>
      <c r="H354" t="s">
        <v>58</v>
      </c>
      <c r="I354">
        <v>9</v>
      </c>
      <c r="J354" s="2">
        <v>45162</v>
      </c>
      <c r="K354" t="s">
        <v>58</v>
      </c>
      <c r="L354" s="3">
        <v>0.59182870370370366</v>
      </c>
      <c r="M354">
        <v>14</v>
      </c>
      <c r="N354" t="s">
        <v>323</v>
      </c>
      <c r="O354" t="s">
        <v>60</v>
      </c>
      <c r="P354">
        <v>3</v>
      </c>
      <c r="Q354">
        <v>3</v>
      </c>
      <c r="R354">
        <f>orders[[#This Row],[products.Price (INR)]]*orders[[#This Row],[Quantity]]</f>
        <v>3808</v>
      </c>
      <c r="S354" t="str">
        <f>TEXT(orders[[#This Row],[Order_Date]],"DDDD")</f>
        <v>Monday</v>
      </c>
      <c r="T354" t="str">
        <f>TEXT(orders[[#This Row],[Delivery_Date]],"DDDD")</f>
        <v>Thursday</v>
      </c>
    </row>
    <row r="355" spans="1:20" x14ac:dyDescent="0.35">
      <c r="A355">
        <v>354</v>
      </c>
      <c r="B355" t="s">
        <v>228</v>
      </c>
      <c r="C355">
        <v>13</v>
      </c>
      <c r="D355">
        <v>1141</v>
      </c>
      <c r="E355">
        <v>5</v>
      </c>
      <c r="F355" s="2">
        <v>44983</v>
      </c>
      <c r="G355" s="3">
        <v>0.72601851851851851</v>
      </c>
      <c r="H355" t="s">
        <v>29</v>
      </c>
      <c r="I355">
        <v>17</v>
      </c>
      <c r="J355" s="2">
        <v>44991</v>
      </c>
      <c r="K355" t="s">
        <v>30</v>
      </c>
      <c r="L355" s="3">
        <v>0.40523148148148147</v>
      </c>
      <c r="M355">
        <v>9</v>
      </c>
      <c r="N355" t="s">
        <v>190</v>
      </c>
      <c r="O355" t="s">
        <v>62</v>
      </c>
      <c r="P355">
        <v>8</v>
      </c>
      <c r="Q355">
        <v>8</v>
      </c>
      <c r="R355">
        <f>orders[[#This Row],[products.Price (INR)]]*orders[[#This Row],[Quantity]]</f>
        <v>5705</v>
      </c>
      <c r="S355" t="str">
        <f>TEXT(orders[[#This Row],[Order_Date]],"DDDD")</f>
        <v>Sunday</v>
      </c>
      <c r="T355" t="str">
        <f>TEXT(orders[[#This Row],[Delivery_Date]],"DDDD")</f>
        <v>Monday</v>
      </c>
    </row>
    <row r="356" spans="1:20" x14ac:dyDescent="0.35">
      <c r="A356">
        <v>355</v>
      </c>
      <c r="B356" t="s">
        <v>91</v>
      </c>
      <c r="C356">
        <v>10</v>
      </c>
      <c r="D356">
        <v>259</v>
      </c>
      <c r="E356">
        <v>1</v>
      </c>
      <c r="F356" s="2">
        <v>45284</v>
      </c>
      <c r="G356" s="3">
        <v>0.20328703703703704</v>
      </c>
      <c r="H356" t="s">
        <v>56</v>
      </c>
      <c r="I356">
        <v>4</v>
      </c>
      <c r="J356" s="2">
        <v>45293</v>
      </c>
      <c r="K356" t="s">
        <v>117</v>
      </c>
      <c r="L356" s="3">
        <v>0.40177083333333335</v>
      </c>
      <c r="M356">
        <v>9</v>
      </c>
      <c r="N356" t="s">
        <v>225</v>
      </c>
      <c r="O356" t="s">
        <v>44</v>
      </c>
      <c r="P356">
        <v>9</v>
      </c>
      <c r="Q356">
        <v>9</v>
      </c>
      <c r="R356">
        <f>orders[[#This Row],[products.Price (INR)]]*orders[[#This Row],[Quantity]]</f>
        <v>259</v>
      </c>
      <c r="S356" t="str">
        <f>TEXT(orders[[#This Row],[Order_Date]],"DDDD")</f>
        <v>Sunday</v>
      </c>
      <c r="T356" t="str">
        <f>TEXT(orders[[#This Row],[Delivery_Date]],"DDDD")</f>
        <v>Tuesday</v>
      </c>
    </row>
    <row r="357" spans="1:20" x14ac:dyDescent="0.35">
      <c r="A357">
        <v>356</v>
      </c>
      <c r="B357" t="s">
        <v>164</v>
      </c>
      <c r="C357">
        <v>14</v>
      </c>
      <c r="D357">
        <v>1915</v>
      </c>
      <c r="E357">
        <v>1</v>
      </c>
      <c r="F357" s="2">
        <v>45115</v>
      </c>
      <c r="G357" s="3">
        <v>2.8935185185185185E-2</v>
      </c>
      <c r="H357" t="s">
        <v>34</v>
      </c>
      <c r="I357">
        <v>0</v>
      </c>
      <c r="J357" s="2">
        <v>45116</v>
      </c>
      <c r="K357" t="s">
        <v>34</v>
      </c>
      <c r="L357" s="3">
        <v>0.18868055555555555</v>
      </c>
      <c r="M357">
        <v>4</v>
      </c>
      <c r="N357" t="s">
        <v>312</v>
      </c>
      <c r="O357" t="s">
        <v>44</v>
      </c>
      <c r="P357">
        <v>1</v>
      </c>
      <c r="Q357">
        <v>1</v>
      </c>
      <c r="R357">
        <f>orders[[#This Row],[products.Price (INR)]]*orders[[#This Row],[Quantity]]</f>
        <v>1915</v>
      </c>
      <c r="S357" t="str">
        <f>TEXT(orders[[#This Row],[Order_Date]],"DDDD")</f>
        <v>Saturday</v>
      </c>
      <c r="T357" t="str">
        <f>TEXT(orders[[#This Row],[Delivery_Date]],"DDDD")</f>
        <v>Sunday</v>
      </c>
    </row>
    <row r="358" spans="1:20" x14ac:dyDescent="0.35">
      <c r="A358">
        <v>357</v>
      </c>
      <c r="B358" t="s">
        <v>84</v>
      </c>
      <c r="C358">
        <v>62</v>
      </c>
      <c r="D358">
        <v>1356</v>
      </c>
      <c r="E358">
        <v>4</v>
      </c>
      <c r="F358" s="2">
        <v>44988</v>
      </c>
      <c r="G358" s="3">
        <v>0.83423611111111107</v>
      </c>
      <c r="H358" t="s">
        <v>30</v>
      </c>
      <c r="I358">
        <v>20</v>
      </c>
      <c r="J358" s="2">
        <v>44998</v>
      </c>
      <c r="K358" t="s">
        <v>30</v>
      </c>
      <c r="L358" s="3">
        <v>0.87192129629629633</v>
      </c>
      <c r="M358">
        <v>20</v>
      </c>
      <c r="N358" t="s">
        <v>363</v>
      </c>
      <c r="O358" t="s">
        <v>62</v>
      </c>
      <c r="P358">
        <v>10</v>
      </c>
      <c r="Q358">
        <v>10</v>
      </c>
      <c r="R358">
        <f>orders[[#This Row],[products.Price (INR)]]*orders[[#This Row],[Quantity]]</f>
        <v>5424</v>
      </c>
      <c r="S358" t="str">
        <f>TEXT(orders[[#This Row],[Order_Date]],"DDDD")</f>
        <v>Friday</v>
      </c>
      <c r="T358" t="str">
        <f>TEXT(orders[[#This Row],[Delivery_Date]],"DDDD")</f>
        <v>Monday</v>
      </c>
    </row>
    <row r="359" spans="1:20" x14ac:dyDescent="0.35">
      <c r="A359">
        <v>358</v>
      </c>
      <c r="B359" t="s">
        <v>52</v>
      </c>
      <c r="C359">
        <v>55</v>
      </c>
      <c r="D359">
        <v>1904</v>
      </c>
      <c r="E359">
        <v>1</v>
      </c>
      <c r="F359" s="2">
        <v>45158</v>
      </c>
      <c r="G359" s="3">
        <v>0.7038078703703704</v>
      </c>
      <c r="H359" t="s">
        <v>58</v>
      </c>
      <c r="I359">
        <v>16</v>
      </c>
      <c r="J359" s="2">
        <v>45163</v>
      </c>
      <c r="K359" t="s">
        <v>58</v>
      </c>
      <c r="L359" s="3">
        <v>0.56292824074074077</v>
      </c>
      <c r="M359">
        <v>13</v>
      </c>
      <c r="N359" t="s">
        <v>364</v>
      </c>
      <c r="O359" t="s">
        <v>60</v>
      </c>
      <c r="P359">
        <v>5</v>
      </c>
      <c r="Q359">
        <v>5</v>
      </c>
      <c r="R359">
        <f>orders[[#This Row],[products.Price (INR)]]*orders[[#This Row],[Quantity]]</f>
        <v>1904</v>
      </c>
      <c r="S359" t="str">
        <f>TEXT(orders[[#This Row],[Order_Date]],"DDDD")</f>
        <v>Sunday</v>
      </c>
      <c r="T359" t="str">
        <f>TEXT(orders[[#This Row],[Delivery_Date]],"DDDD")</f>
        <v>Friday</v>
      </c>
    </row>
    <row r="360" spans="1:20" x14ac:dyDescent="0.35">
      <c r="A360">
        <v>359</v>
      </c>
      <c r="B360" t="s">
        <v>318</v>
      </c>
      <c r="C360">
        <v>47</v>
      </c>
      <c r="D360">
        <v>1638</v>
      </c>
      <c r="E360">
        <v>2</v>
      </c>
      <c r="F360" s="2">
        <v>44985</v>
      </c>
      <c r="G360" s="3">
        <v>0.50944444444444448</v>
      </c>
      <c r="H360" t="s">
        <v>29</v>
      </c>
      <c r="I360">
        <v>12</v>
      </c>
      <c r="J360" s="2">
        <v>44990</v>
      </c>
      <c r="K360" t="s">
        <v>30</v>
      </c>
      <c r="L360" s="3">
        <v>0.85520833333333335</v>
      </c>
      <c r="M360">
        <v>20</v>
      </c>
      <c r="N360" t="s">
        <v>339</v>
      </c>
      <c r="O360" t="s">
        <v>62</v>
      </c>
      <c r="P360">
        <v>5</v>
      </c>
      <c r="Q360">
        <v>5</v>
      </c>
      <c r="R360">
        <f>orders[[#This Row],[products.Price (INR)]]*orders[[#This Row],[Quantity]]</f>
        <v>3276</v>
      </c>
      <c r="S360" t="str">
        <f>TEXT(orders[[#This Row],[Order_Date]],"DDDD")</f>
        <v>Tuesday</v>
      </c>
      <c r="T360" t="str">
        <f>TEXT(orders[[#This Row],[Delivery_Date]],"DDDD")</f>
        <v>Sunday</v>
      </c>
    </row>
    <row r="361" spans="1:20" x14ac:dyDescent="0.35">
      <c r="A361">
        <v>360</v>
      </c>
      <c r="B361" t="s">
        <v>91</v>
      </c>
      <c r="C361">
        <v>41</v>
      </c>
      <c r="D361">
        <v>1977</v>
      </c>
      <c r="E361">
        <v>1</v>
      </c>
      <c r="F361" s="2">
        <v>45236</v>
      </c>
      <c r="G361" s="3">
        <v>0.1332986111111111</v>
      </c>
      <c r="H361" t="s">
        <v>37</v>
      </c>
      <c r="I361">
        <v>3</v>
      </c>
      <c r="J361" s="2">
        <v>45239</v>
      </c>
      <c r="K361" t="s">
        <v>37</v>
      </c>
      <c r="L361" s="3">
        <v>0.73994212962962957</v>
      </c>
      <c r="M361">
        <v>17</v>
      </c>
      <c r="N361" t="s">
        <v>99</v>
      </c>
      <c r="O361" t="s">
        <v>39</v>
      </c>
      <c r="P361">
        <v>3</v>
      </c>
      <c r="Q361">
        <v>3</v>
      </c>
      <c r="R361">
        <f>orders[[#This Row],[products.Price (INR)]]*orders[[#This Row],[Quantity]]</f>
        <v>1977</v>
      </c>
      <c r="S361" t="str">
        <f>TEXT(orders[[#This Row],[Order_Date]],"DDDD")</f>
        <v>Monday</v>
      </c>
      <c r="T361" t="str">
        <f>TEXT(orders[[#This Row],[Delivery_Date]],"DDDD")</f>
        <v>Thursday</v>
      </c>
    </row>
    <row r="362" spans="1:20" x14ac:dyDescent="0.35">
      <c r="A362">
        <v>361</v>
      </c>
      <c r="B362" t="s">
        <v>248</v>
      </c>
      <c r="C362">
        <v>47</v>
      </c>
      <c r="D362">
        <v>1638</v>
      </c>
      <c r="E362">
        <v>4</v>
      </c>
      <c r="F362" s="2">
        <v>44988</v>
      </c>
      <c r="G362" s="3">
        <v>0.25689814814814815</v>
      </c>
      <c r="H362" t="s">
        <v>30</v>
      </c>
      <c r="I362">
        <v>6</v>
      </c>
      <c r="J362" s="2">
        <v>44996</v>
      </c>
      <c r="K362" t="s">
        <v>30</v>
      </c>
      <c r="L362" s="3">
        <v>0.35636574074074073</v>
      </c>
      <c r="M362">
        <v>8</v>
      </c>
      <c r="N362" t="s">
        <v>48</v>
      </c>
      <c r="O362" t="s">
        <v>62</v>
      </c>
      <c r="P362">
        <v>8</v>
      </c>
      <c r="Q362">
        <v>8</v>
      </c>
      <c r="R362">
        <f>orders[[#This Row],[products.Price (INR)]]*orders[[#This Row],[Quantity]]</f>
        <v>6552</v>
      </c>
      <c r="S362" t="str">
        <f>TEXT(orders[[#This Row],[Order_Date]],"DDDD")</f>
        <v>Friday</v>
      </c>
      <c r="T362" t="str">
        <f>TEXT(orders[[#This Row],[Delivery_Date]],"DDDD")</f>
        <v>Saturday</v>
      </c>
    </row>
    <row r="363" spans="1:20" x14ac:dyDescent="0.35">
      <c r="A363">
        <v>362</v>
      </c>
      <c r="B363" t="s">
        <v>100</v>
      </c>
      <c r="C363">
        <v>31</v>
      </c>
      <c r="D363">
        <v>1804</v>
      </c>
      <c r="E363">
        <v>2</v>
      </c>
      <c r="F363" s="2">
        <v>44995</v>
      </c>
      <c r="G363" s="3">
        <v>0.15278935185185186</v>
      </c>
      <c r="H363" t="s">
        <v>30</v>
      </c>
      <c r="I363">
        <v>3</v>
      </c>
      <c r="J363" s="2">
        <v>45002</v>
      </c>
      <c r="K363" t="s">
        <v>30</v>
      </c>
      <c r="L363" s="3">
        <v>0.44123842592592594</v>
      </c>
      <c r="M363">
        <v>10</v>
      </c>
      <c r="N363" t="s">
        <v>356</v>
      </c>
      <c r="O363" t="s">
        <v>54</v>
      </c>
      <c r="P363">
        <v>7</v>
      </c>
      <c r="Q363">
        <v>7</v>
      </c>
      <c r="R363">
        <f>orders[[#This Row],[products.Price (INR)]]*orders[[#This Row],[Quantity]]</f>
        <v>3608</v>
      </c>
      <c r="S363" t="str">
        <f>TEXT(orders[[#This Row],[Order_Date]],"DDDD")</f>
        <v>Friday</v>
      </c>
      <c r="T363" t="str">
        <f>TEXT(orders[[#This Row],[Delivery_Date]],"DDDD")</f>
        <v>Friday</v>
      </c>
    </row>
    <row r="364" spans="1:20" x14ac:dyDescent="0.35">
      <c r="A364">
        <v>363</v>
      </c>
      <c r="B364" t="s">
        <v>230</v>
      </c>
      <c r="C364">
        <v>15</v>
      </c>
      <c r="D364">
        <v>1488</v>
      </c>
      <c r="E364">
        <v>2</v>
      </c>
      <c r="F364" s="2">
        <v>45257</v>
      </c>
      <c r="G364" s="3">
        <v>0.79237268518518522</v>
      </c>
      <c r="H364" t="s">
        <v>37</v>
      </c>
      <c r="I364">
        <v>19</v>
      </c>
      <c r="J364" s="2">
        <v>45265</v>
      </c>
      <c r="K364" t="s">
        <v>56</v>
      </c>
      <c r="L364" s="3">
        <v>7.6805555555555557E-2</v>
      </c>
      <c r="M364">
        <v>1</v>
      </c>
      <c r="N364" t="s">
        <v>46</v>
      </c>
      <c r="O364" t="s">
        <v>32</v>
      </c>
      <c r="P364">
        <v>8</v>
      </c>
      <c r="Q364">
        <v>8</v>
      </c>
      <c r="R364">
        <f>orders[[#This Row],[products.Price (INR)]]*orders[[#This Row],[Quantity]]</f>
        <v>2976</v>
      </c>
      <c r="S364" t="str">
        <f>TEXT(orders[[#This Row],[Order_Date]],"DDDD")</f>
        <v>Monday</v>
      </c>
      <c r="T364" t="str">
        <f>TEXT(orders[[#This Row],[Delivery_Date]],"DDDD")</f>
        <v>Tuesday</v>
      </c>
    </row>
    <row r="365" spans="1:20" x14ac:dyDescent="0.35">
      <c r="A365">
        <v>364</v>
      </c>
      <c r="B365" t="s">
        <v>321</v>
      </c>
      <c r="C365">
        <v>43</v>
      </c>
      <c r="D365">
        <v>750</v>
      </c>
      <c r="E365">
        <v>3</v>
      </c>
      <c r="F365" s="2">
        <v>45238</v>
      </c>
      <c r="G365" s="3">
        <v>0.25626157407407407</v>
      </c>
      <c r="H365" t="s">
        <v>37</v>
      </c>
      <c r="I365">
        <v>6</v>
      </c>
      <c r="J365" s="2">
        <v>45239</v>
      </c>
      <c r="K365" t="s">
        <v>37</v>
      </c>
      <c r="L365" s="3">
        <v>0.19274305555555554</v>
      </c>
      <c r="M365">
        <v>4</v>
      </c>
      <c r="N365" t="s">
        <v>225</v>
      </c>
      <c r="O365" t="s">
        <v>39</v>
      </c>
      <c r="P365">
        <v>1</v>
      </c>
      <c r="Q365">
        <v>1</v>
      </c>
      <c r="R365">
        <f>orders[[#This Row],[products.Price (INR)]]*orders[[#This Row],[Quantity]]</f>
        <v>2250</v>
      </c>
      <c r="S365" t="str">
        <f>TEXT(orders[[#This Row],[Order_Date]],"DDDD")</f>
        <v>Wednesday</v>
      </c>
      <c r="T365" t="str">
        <f>TEXT(orders[[#This Row],[Delivery_Date]],"DDDD")</f>
        <v>Thursday</v>
      </c>
    </row>
    <row r="366" spans="1:20" x14ac:dyDescent="0.35">
      <c r="A366">
        <v>365</v>
      </c>
      <c r="B366" t="s">
        <v>164</v>
      </c>
      <c r="C366">
        <v>8</v>
      </c>
      <c r="D366">
        <v>252</v>
      </c>
      <c r="E366">
        <v>5</v>
      </c>
      <c r="F366" s="2">
        <v>45078</v>
      </c>
      <c r="G366" s="3">
        <v>0.6470717592592593</v>
      </c>
      <c r="H366" t="s">
        <v>130</v>
      </c>
      <c r="I366">
        <v>15</v>
      </c>
      <c r="J366" s="2">
        <v>45081</v>
      </c>
      <c r="K366" t="s">
        <v>130</v>
      </c>
      <c r="L366" s="3">
        <v>0.4274189814814815</v>
      </c>
      <c r="M366">
        <v>10</v>
      </c>
      <c r="N366" t="s">
        <v>177</v>
      </c>
      <c r="O366" t="s">
        <v>32</v>
      </c>
      <c r="P366">
        <v>3</v>
      </c>
      <c r="Q366">
        <v>3</v>
      </c>
      <c r="R366">
        <f>orders[[#This Row],[products.Price (INR)]]*orders[[#This Row],[Quantity]]</f>
        <v>1260</v>
      </c>
      <c r="S366" t="str">
        <f>TEXT(orders[[#This Row],[Order_Date]],"DDDD")</f>
        <v>Thursday</v>
      </c>
      <c r="T366" t="str">
        <f>TEXT(orders[[#This Row],[Delivery_Date]],"DDDD")</f>
        <v>Sunday</v>
      </c>
    </row>
    <row r="367" spans="1:20" x14ac:dyDescent="0.35">
      <c r="A367">
        <v>366</v>
      </c>
      <c r="B367" t="s">
        <v>149</v>
      </c>
      <c r="C367">
        <v>3</v>
      </c>
      <c r="D367">
        <v>1534</v>
      </c>
      <c r="E367">
        <v>3</v>
      </c>
      <c r="F367" s="2">
        <v>44965</v>
      </c>
      <c r="G367" s="3">
        <v>0.96929398148148149</v>
      </c>
      <c r="H367" t="s">
        <v>29</v>
      </c>
      <c r="I367">
        <v>23</v>
      </c>
      <c r="J367" s="2">
        <v>44973</v>
      </c>
      <c r="K367" t="s">
        <v>29</v>
      </c>
      <c r="L367" s="3">
        <v>0.45252314814814815</v>
      </c>
      <c r="M367">
        <v>10</v>
      </c>
      <c r="N367" t="s">
        <v>220</v>
      </c>
      <c r="O367" t="s">
        <v>49</v>
      </c>
      <c r="P367">
        <v>8</v>
      </c>
      <c r="Q367">
        <v>8</v>
      </c>
      <c r="R367">
        <f>orders[[#This Row],[products.Price (INR)]]*orders[[#This Row],[Quantity]]</f>
        <v>4602</v>
      </c>
      <c r="S367" t="str">
        <f>TEXT(orders[[#This Row],[Order_Date]],"DDDD")</f>
        <v>Wednesday</v>
      </c>
      <c r="T367" t="str">
        <f>TEXT(orders[[#This Row],[Delivery_Date]],"DDDD")</f>
        <v>Thursday</v>
      </c>
    </row>
    <row r="368" spans="1:20" x14ac:dyDescent="0.35">
      <c r="A368">
        <v>367</v>
      </c>
      <c r="B368" t="s">
        <v>168</v>
      </c>
      <c r="C368">
        <v>47</v>
      </c>
      <c r="D368">
        <v>1638</v>
      </c>
      <c r="E368">
        <v>5</v>
      </c>
      <c r="F368" s="2">
        <v>44988</v>
      </c>
      <c r="G368" s="3">
        <v>3.0659722222222224E-2</v>
      </c>
      <c r="H368" t="s">
        <v>30</v>
      </c>
      <c r="I368">
        <v>0</v>
      </c>
      <c r="J368" s="2">
        <v>44997</v>
      </c>
      <c r="K368" t="s">
        <v>30</v>
      </c>
      <c r="L368" s="3">
        <v>0.62850694444444444</v>
      </c>
      <c r="M368">
        <v>15</v>
      </c>
      <c r="N368" t="s">
        <v>357</v>
      </c>
      <c r="O368" t="s">
        <v>62</v>
      </c>
      <c r="P368">
        <v>9</v>
      </c>
      <c r="Q368">
        <v>9</v>
      </c>
      <c r="R368">
        <f>orders[[#This Row],[products.Price (INR)]]*orders[[#This Row],[Quantity]]</f>
        <v>8190</v>
      </c>
      <c r="S368" t="str">
        <f>TEXT(orders[[#This Row],[Order_Date]],"DDDD")</f>
        <v>Friday</v>
      </c>
      <c r="T368" t="str">
        <f>TEXT(orders[[#This Row],[Delivery_Date]],"DDDD")</f>
        <v>Sunday</v>
      </c>
    </row>
    <row r="369" spans="1:20" x14ac:dyDescent="0.35">
      <c r="A369">
        <v>368</v>
      </c>
      <c r="B369" t="s">
        <v>107</v>
      </c>
      <c r="C369">
        <v>6</v>
      </c>
      <c r="D369">
        <v>1112</v>
      </c>
      <c r="E369">
        <v>3</v>
      </c>
      <c r="F369" s="2">
        <v>44989</v>
      </c>
      <c r="G369" s="3">
        <v>0.96067129629629633</v>
      </c>
      <c r="H369" t="s">
        <v>30</v>
      </c>
      <c r="I369">
        <v>23</v>
      </c>
      <c r="J369" s="2">
        <v>44991</v>
      </c>
      <c r="K369" t="s">
        <v>30</v>
      </c>
      <c r="L369" s="3">
        <v>0.11956018518518519</v>
      </c>
      <c r="M369">
        <v>2</v>
      </c>
      <c r="N369" t="s">
        <v>356</v>
      </c>
      <c r="O369" t="s">
        <v>62</v>
      </c>
      <c r="P369">
        <v>2</v>
      </c>
      <c r="Q369">
        <v>2</v>
      </c>
      <c r="R369">
        <f>orders[[#This Row],[products.Price (INR)]]*orders[[#This Row],[Quantity]]</f>
        <v>3336</v>
      </c>
      <c r="S369" t="str">
        <f>TEXT(orders[[#This Row],[Order_Date]],"DDDD")</f>
        <v>Saturday</v>
      </c>
      <c r="T369" t="str">
        <f>TEXT(orders[[#This Row],[Delivery_Date]],"DDDD")</f>
        <v>Monday</v>
      </c>
    </row>
    <row r="370" spans="1:20" x14ac:dyDescent="0.35">
      <c r="A370">
        <v>369</v>
      </c>
      <c r="B370" t="s">
        <v>40</v>
      </c>
      <c r="C370">
        <v>63</v>
      </c>
      <c r="D370">
        <v>1348</v>
      </c>
      <c r="E370">
        <v>3</v>
      </c>
      <c r="F370" s="2">
        <v>45145</v>
      </c>
      <c r="G370" s="3">
        <v>0.30814814814814817</v>
      </c>
      <c r="H370" t="s">
        <v>58</v>
      </c>
      <c r="I370">
        <v>7</v>
      </c>
      <c r="J370" s="2">
        <v>45153</v>
      </c>
      <c r="K370" t="s">
        <v>58</v>
      </c>
      <c r="L370" s="3">
        <v>0.18645833333333334</v>
      </c>
      <c r="M370">
        <v>4</v>
      </c>
      <c r="N370" t="s">
        <v>314</v>
      </c>
      <c r="O370" t="s">
        <v>54</v>
      </c>
      <c r="P370">
        <v>8</v>
      </c>
      <c r="Q370">
        <v>8</v>
      </c>
      <c r="R370">
        <f>orders[[#This Row],[products.Price (INR)]]*orders[[#This Row],[Quantity]]</f>
        <v>4044</v>
      </c>
      <c r="S370" t="str">
        <f>TEXT(orders[[#This Row],[Order_Date]],"DDDD")</f>
        <v>Monday</v>
      </c>
      <c r="T370" t="str">
        <f>TEXT(orders[[#This Row],[Delivery_Date]],"DDDD")</f>
        <v>Tuesday</v>
      </c>
    </row>
    <row r="371" spans="1:20" x14ac:dyDescent="0.35">
      <c r="A371">
        <v>370</v>
      </c>
      <c r="B371" t="s">
        <v>352</v>
      </c>
      <c r="C371">
        <v>54</v>
      </c>
      <c r="D371">
        <v>1236</v>
      </c>
      <c r="E371">
        <v>2</v>
      </c>
      <c r="F371" s="2">
        <v>45116</v>
      </c>
      <c r="G371" s="3">
        <v>0.24836805555555555</v>
      </c>
      <c r="H371" t="s">
        <v>34</v>
      </c>
      <c r="I371">
        <v>5</v>
      </c>
      <c r="J371" s="2">
        <v>45120</v>
      </c>
      <c r="K371" t="s">
        <v>34</v>
      </c>
      <c r="L371" s="3">
        <v>0.79282407407407407</v>
      </c>
      <c r="M371">
        <v>19</v>
      </c>
      <c r="N371" t="s">
        <v>51</v>
      </c>
      <c r="O371" t="s">
        <v>32</v>
      </c>
      <c r="P371">
        <v>4</v>
      </c>
      <c r="Q371">
        <v>4</v>
      </c>
      <c r="R371">
        <f>orders[[#This Row],[products.Price (INR)]]*orders[[#This Row],[Quantity]]</f>
        <v>2472</v>
      </c>
      <c r="S371" t="str">
        <f>TEXT(orders[[#This Row],[Order_Date]],"DDDD")</f>
        <v>Sunday</v>
      </c>
      <c r="T371" t="str">
        <f>TEXT(orders[[#This Row],[Delivery_Date]],"DDDD")</f>
        <v>Thursday</v>
      </c>
    </row>
    <row r="372" spans="1:20" x14ac:dyDescent="0.35">
      <c r="A372">
        <v>371</v>
      </c>
      <c r="B372" t="s">
        <v>123</v>
      </c>
      <c r="C372">
        <v>23</v>
      </c>
      <c r="D372">
        <v>1098</v>
      </c>
      <c r="E372">
        <v>4</v>
      </c>
      <c r="F372" s="2">
        <v>45061</v>
      </c>
      <c r="G372" s="3">
        <v>6.1087962962962962E-2</v>
      </c>
      <c r="H372" t="s">
        <v>66</v>
      </c>
      <c r="I372">
        <v>1</v>
      </c>
      <c r="J372" s="2">
        <v>45065</v>
      </c>
      <c r="K372" t="s">
        <v>66</v>
      </c>
      <c r="L372" s="3">
        <v>0.43665509259259261</v>
      </c>
      <c r="M372">
        <v>10</v>
      </c>
      <c r="N372" t="s">
        <v>252</v>
      </c>
      <c r="O372" t="s">
        <v>32</v>
      </c>
      <c r="P372">
        <v>4</v>
      </c>
      <c r="Q372">
        <v>4</v>
      </c>
      <c r="R372">
        <f>orders[[#This Row],[products.Price (INR)]]*orders[[#This Row],[Quantity]]</f>
        <v>4392</v>
      </c>
      <c r="S372" t="str">
        <f>TEXT(orders[[#This Row],[Order_Date]],"DDDD")</f>
        <v>Monday</v>
      </c>
      <c r="T372" t="str">
        <f>TEXT(orders[[#This Row],[Delivery_Date]],"DDDD")</f>
        <v>Friday</v>
      </c>
    </row>
    <row r="373" spans="1:20" x14ac:dyDescent="0.35">
      <c r="A373">
        <v>372</v>
      </c>
      <c r="B373" t="s">
        <v>45</v>
      </c>
      <c r="C373">
        <v>25</v>
      </c>
      <c r="D373">
        <v>1202</v>
      </c>
      <c r="E373">
        <v>3</v>
      </c>
      <c r="F373" s="2">
        <v>45238</v>
      </c>
      <c r="G373" s="3">
        <v>0.79473379629629626</v>
      </c>
      <c r="H373" t="s">
        <v>37</v>
      </c>
      <c r="I373">
        <v>19</v>
      </c>
      <c r="J373" s="2">
        <v>45248</v>
      </c>
      <c r="K373" t="s">
        <v>37</v>
      </c>
      <c r="L373" s="3">
        <v>0.76997685185185183</v>
      </c>
      <c r="M373">
        <v>18</v>
      </c>
      <c r="N373" t="s">
        <v>258</v>
      </c>
      <c r="O373" t="s">
        <v>32</v>
      </c>
      <c r="P373">
        <v>10</v>
      </c>
      <c r="Q373">
        <v>10</v>
      </c>
      <c r="R373">
        <f>orders[[#This Row],[products.Price (INR)]]*orders[[#This Row],[Quantity]]</f>
        <v>3606</v>
      </c>
      <c r="S373" t="str">
        <f>TEXT(orders[[#This Row],[Order_Date]],"DDDD")</f>
        <v>Wednesday</v>
      </c>
      <c r="T373" t="str">
        <f>TEXT(orders[[#This Row],[Delivery_Date]],"DDDD")</f>
        <v>Saturday</v>
      </c>
    </row>
    <row r="374" spans="1:20" x14ac:dyDescent="0.35">
      <c r="A374">
        <v>373</v>
      </c>
      <c r="B374" t="s">
        <v>216</v>
      </c>
      <c r="C374">
        <v>65</v>
      </c>
      <c r="D374">
        <v>1895</v>
      </c>
      <c r="E374">
        <v>2</v>
      </c>
      <c r="F374" s="2">
        <v>45084</v>
      </c>
      <c r="G374" s="3">
        <v>0.8674884259259259</v>
      </c>
      <c r="H374" t="s">
        <v>130</v>
      </c>
      <c r="I374">
        <v>20</v>
      </c>
      <c r="J374" s="2">
        <v>45087</v>
      </c>
      <c r="K374" t="s">
        <v>130</v>
      </c>
      <c r="L374" s="3">
        <v>0.99837962962962967</v>
      </c>
      <c r="M374">
        <v>23</v>
      </c>
      <c r="N374" t="s">
        <v>353</v>
      </c>
      <c r="O374" t="s">
        <v>54</v>
      </c>
      <c r="P374">
        <v>3</v>
      </c>
      <c r="Q374">
        <v>3</v>
      </c>
      <c r="R374">
        <f>orders[[#This Row],[products.Price (INR)]]*orders[[#This Row],[Quantity]]</f>
        <v>3790</v>
      </c>
      <c r="S374" t="str">
        <f>TEXT(orders[[#This Row],[Order_Date]],"DDDD")</f>
        <v>Wednesday</v>
      </c>
      <c r="T374" t="str">
        <f>TEXT(orders[[#This Row],[Delivery_Date]],"DDDD")</f>
        <v>Saturday</v>
      </c>
    </row>
    <row r="375" spans="1:20" x14ac:dyDescent="0.35">
      <c r="A375">
        <v>374</v>
      </c>
      <c r="B375" t="s">
        <v>228</v>
      </c>
      <c r="C375">
        <v>4</v>
      </c>
      <c r="D375">
        <v>1199</v>
      </c>
      <c r="E375">
        <v>1</v>
      </c>
      <c r="F375" s="2">
        <v>45237</v>
      </c>
      <c r="G375" s="3">
        <v>0.32467592592592592</v>
      </c>
      <c r="H375" t="s">
        <v>37</v>
      </c>
      <c r="I375">
        <v>7</v>
      </c>
      <c r="J375" s="2">
        <v>45239</v>
      </c>
      <c r="K375" t="s">
        <v>37</v>
      </c>
      <c r="L375" s="3">
        <v>0.93939814814814815</v>
      </c>
      <c r="M375">
        <v>22</v>
      </c>
      <c r="N375" t="s">
        <v>126</v>
      </c>
      <c r="O375" t="s">
        <v>39</v>
      </c>
      <c r="P375">
        <v>2</v>
      </c>
      <c r="Q375">
        <v>2</v>
      </c>
      <c r="R375">
        <f>orders[[#This Row],[products.Price (INR)]]*orders[[#This Row],[Quantity]]</f>
        <v>1199</v>
      </c>
      <c r="S375" t="str">
        <f>TEXT(orders[[#This Row],[Order_Date]],"DDDD")</f>
        <v>Tuesday</v>
      </c>
      <c r="T375" t="str">
        <f>TEXT(orders[[#This Row],[Delivery_Date]],"DDDD")</f>
        <v>Thursday</v>
      </c>
    </row>
    <row r="376" spans="1:20" x14ac:dyDescent="0.35">
      <c r="A376">
        <v>375</v>
      </c>
      <c r="B376" t="s">
        <v>102</v>
      </c>
      <c r="C376">
        <v>46</v>
      </c>
      <c r="D376">
        <v>758</v>
      </c>
      <c r="E376">
        <v>1</v>
      </c>
      <c r="F376" s="2">
        <v>44968</v>
      </c>
      <c r="G376" s="3">
        <v>0.17806712962962962</v>
      </c>
      <c r="H376" t="s">
        <v>29</v>
      </c>
      <c r="I376">
        <v>4</v>
      </c>
      <c r="J376" s="2">
        <v>44977</v>
      </c>
      <c r="K376" t="s">
        <v>29</v>
      </c>
      <c r="L376" s="3">
        <v>0.8178009259259259</v>
      </c>
      <c r="M376">
        <v>19</v>
      </c>
      <c r="N376" t="s">
        <v>365</v>
      </c>
      <c r="O376" t="s">
        <v>32</v>
      </c>
      <c r="P376">
        <v>9</v>
      </c>
      <c r="Q376">
        <v>9</v>
      </c>
      <c r="R376">
        <f>orders[[#This Row],[products.Price (INR)]]*orders[[#This Row],[Quantity]]</f>
        <v>758</v>
      </c>
      <c r="S376" t="str">
        <f>TEXT(orders[[#This Row],[Order_Date]],"DDDD")</f>
        <v>Saturday</v>
      </c>
      <c r="T376" t="str">
        <f>TEXT(orders[[#This Row],[Delivery_Date]],"DDDD")</f>
        <v>Monday</v>
      </c>
    </row>
    <row r="377" spans="1:20" x14ac:dyDescent="0.35">
      <c r="A377">
        <v>376</v>
      </c>
      <c r="B377" t="s">
        <v>74</v>
      </c>
      <c r="C377">
        <v>10</v>
      </c>
      <c r="D377">
        <v>259</v>
      </c>
      <c r="E377">
        <v>2</v>
      </c>
      <c r="F377" s="2">
        <v>45060</v>
      </c>
      <c r="G377" s="3">
        <v>0.84620370370370368</v>
      </c>
      <c r="H377" t="s">
        <v>66</v>
      </c>
      <c r="I377">
        <v>20</v>
      </c>
      <c r="J377" s="2">
        <v>45065</v>
      </c>
      <c r="K377" t="s">
        <v>66</v>
      </c>
      <c r="L377" s="3">
        <v>0.99168981481481477</v>
      </c>
      <c r="M377">
        <v>23</v>
      </c>
      <c r="N377" t="s">
        <v>118</v>
      </c>
      <c r="O377" t="s">
        <v>44</v>
      </c>
      <c r="P377">
        <v>5</v>
      </c>
      <c r="Q377">
        <v>5</v>
      </c>
      <c r="R377">
        <f>orders[[#This Row],[products.Price (INR)]]*orders[[#This Row],[Quantity]]</f>
        <v>518</v>
      </c>
      <c r="S377" t="str">
        <f>TEXT(orders[[#This Row],[Order_Date]],"DDDD")</f>
        <v>Sunday</v>
      </c>
      <c r="T377" t="str">
        <f>TEXT(orders[[#This Row],[Delivery_Date]],"DDDD")</f>
        <v>Friday</v>
      </c>
    </row>
    <row r="378" spans="1:20" x14ac:dyDescent="0.35">
      <c r="A378">
        <v>377</v>
      </c>
      <c r="B378" t="s">
        <v>73</v>
      </c>
      <c r="C378">
        <v>55</v>
      </c>
      <c r="D378">
        <v>1904</v>
      </c>
      <c r="E378">
        <v>4</v>
      </c>
      <c r="F378" s="2">
        <v>45164</v>
      </c>
      <c r="G378" s="3">
        <v>0.35701388888888891</v>
      </c>
      <c r="H378" t="s">
        <v>58</v>
      </c>
      <c r="I378">
        <v>8</v>
      </c>
      <c r="J378" s="2">
        <v>45169</v>
      </c>
      <c r="K378" t="s">
        <v>58</v>
      </c>
      <c r="L378" s="3">
        <v>0.49107638888888888</v>
      </c>
      <c r="M378">
        <v>11</v>
      </c>
      <c r="N378" t="s">
        <v>366</v>
      </c>
      <c r="O378" t="s">
        <v>60</v>
      </c>
      <c r="P378">
        <v>5</v>
      </c>
      <c r="Q378">
        <v>5</v>
      </c>
      <c r="R378">
        <f>orders[[#This Row],[products.Price (INR)]]*orders[[#This Row],[Quantity]]</f>
        <v>7616</v>
      </c>
      <c r="S378" t="str">
        <f>TEXT(orders[[#This Row],[Order_Date]],"DDDD")</f>
        <v>Saturday</v>
      </c>
      <c r="T378" t="str">
        <f>TEXT(orders[[#This Row],[Delivery_Date]],"DDDD")</f>
        <v>Thursday</v>
      </c>
    </row>
    <row r="379" spans="1:20" x14ac:dyDescent="0.35">
      <c r="A379">
        <v>378</v>
      </c>
      <c r="B379" t="s">
        <v>52</v>
      </c>
      <c r="C379">
        <v>6</v>
      </c>
      <c r="D379">
        <v>1112</v>
      </c>
      <c r="E379">
        <v>2</v>
      </c>
      <c r="F379" s="2">
        <v>44986</v>
      </c>
      <c r="G379" s="3">
        <v>0.47939814814814813</v>
      </c>
      <c r="H379" t="s">
        <v>30</v>
      </c>
      <c r="I379">
        <v>11</v>
      </c>
      <c r="J379" s="2">
        <v>44993</v>
      </c>
      <c r="K379" t="s">
        <v>30</v>
      </c>
      <c r="L379" s="3">
        <v>0.81032407407407403</v>
      </c>
      <c r="M379">
        <v>19</v>
      </c>
      <c r="N379" t="s">
        <v>367</v>
      </c>
      <c r="O379" t="s">
        <v>62</v>
      </c>
      <c r="P379">
        <v>7</v>
      </c>
      <c r="Q379">
        <v>7</v>
      </c>
      <c r="R379">
        <f>orders[[#This Row],[products.Price (INR)]]*orders[[#This Row],[Quantity]]</f>
        <v>2224</v>
      </c>
      <c r="S379" t="str">
        <f>TEXT(orders[[#This Row],[Order_Date]],"DDDD")</f>
        <v>Wednesday</v>
      </c>
      <c r="T379" t="str">
        <f>TEXT(orders[[#This Row],[Delivery_Date]],"DDDD")</f>
        <v>Wednesday</v>
      </c>
    </row>
    <row r="380" spans="1:20" x14ac:dyDescent="0.35">
      <c r="A380">
        <v>379</v>
      </c>
      <c r="B380" t="s">
        <v>47</v>
      </c>
      <c r="C380">
        <v>66</v>
      </c>
      <c r="D380">
        <v>610</v>
      </c>
      <c r="E380">
        <v>1</v>
      </c>
      <c r="F380" s="2">
        <v>44988</v>
      </c>
      <c r="G380" s="3">
        <v>0.98033564814814811</v>
      </c>
      <c r="H380" t="s">
        <v>30</v>
      </c>
      <c r="I380">
        <v>23</v>
      </c>
      <c r="J380" s="2">
        <v>44991</v>
      </c>
      <c r="K380" t="s">
        <v>30</v>
      </c>
      <c r="L380" s="3">
        <v>0.44725694444444447</v>
      </c>
      <c r="M380">
        <v>10</v>
      </c>
      <c r="N380" t="s">
        <v>46</v>
      </c>
      <c r="O380" t="s">
        <v>62</v>
      </c>
      <c r="P380">
        <v>3</v>
      </c>
      <c r="Q380">
        <v>3</v>
      </c>
      <c r="R380">
        <f>orders[[#This Row],[products.Price (INR)]]*orders[[#This Row],[Quantity]]</f>
        <v>610</v>
      </c>
      <c r="S380" t="str">
        <f>TEXT(orders[[#This Row],[Order_Date]],"DDDD")</f>
        <v>Friday</v>
      </c>
      <c r="T380" t="str">
        <f>TEXT(orders[[#This Row],[Delivery_Date]],"DDDD")</f>
        <v>Monday</v>
      </c>
    </row>
    <row r="381" spans="1:20" x14ac:dyDescent="0.35">
      <c r="A381">
        <v>380</v>
      </c>
      <c r="B381" t="s">
        <v>65</v>
      </c>
      <c r="C381">
        <v>60</v>
      </c>
      <c r="D381">
        <v>827</v>
      </c>
      <c r="E381">
        <v>4</v>
      </c>
      <c r="F381" s="2">
        <v>45238</v>
      </c>
      <c r="G381" s="3">
        <v>0.56460648148148151</v>
      </c>
      <c r="H381" t="s">
        <v>37</v>
      </c>
      <c r="I381">
        <v>13</v>
      </c>
      <c r="J381" s="2">
        <v>45245</v>
      </c>
      <c r="K381" t="s">
        <v>37</v>
      </c>
      <c r="L381" s="3">
        <v>0.98653935185185182</v>
      </c>
      <c r="M381">
        <v>23</v>
      </c>
      <c r="N381" t="s">
        <v>368</v>
      </c>
      <c r="O381" t="s">
        <v>39</v>
      </c>
      <c r="P381">
        <v>7</v>
      </c>
      <c r="Q381">
        <v>7</v>
      </c>
      <c r="R381">
        <f>orders[[#This Row],[products.Price (INR)]]*orders[[#This Row],[Quantity]]</f>
        <v>3308</v>
      </c>
      <c r="S381" t="str">
        <f>TEXT(orders[[#This Row],[Order_Date]],"DDDD")</f>
        <v>Wednesday</v>
      </c>
      <c r="T381" t="str">
        <f>TEXT(orders[[#This Row],[Delivery_Date]],"DDDD")</f>
        <v>Wednesday</v>
      </c>
    </row>
    <row r="382" spans="1:20" x14ac:dyDescent="0.35">
      <c r="A382">
        <v>381</v>
      </c>
      <c r="B382" t="s">
        <v>73</v>
      </c>
      <c r="C382">
        <v>25</v>
      </c>
      <c r="D382">
        <v>1202</v>
      </c>
      <c r="E382">
        <v>3</v>
      </c>
      <c r="F382" s="2">
        <v>44951</v>
      </c>
      <c r="G382" s="3">
        <v>0.7708680555555556</v>
      </c>
      <c r="H382" t="s">
        <v>117</v>
      </c>
      <c r="I382">
        <v>18</v>
      </c>
      <c r="J382" s="2">
        <v>44954</v>
      </c>
      <c r="K382" t="s">
        <v>117</v>
      </c>
      <c r="L382" s="3">
        <v>0.26465277777777779</v>
      </c>
      <c r="M382">
        <v>6</v>
      </c>
      <c r="N382" t="s">
        <v>342</v>
      </c>
      <c r="O382" t="s">
        <v>32</v>
      </c>
      <c r="P382">
        <v>3</v>
      </c>
      <c r="Q382">
        <v>3</v>
      </c>
      <c r="R382">
        <f>orders[[#This Row],[products.Price (INR)]]*orders[[#This Row],[Quantity]]</f>
        <v>3606</v>
      </c>
      <c r="S382" t="str">
        <f>TEXT(orders[[#This Row],[Order_Date]],"DDDD")</f>
        <v>Wednesday</v>
      </c>
      <c r="T382" t="str">
        <f>TEXT(orders[[#This Row],[Delivery_Date]],"DDDD")</f>
        <v>Saturday</v>
      </c>
    </row>
    <row r="383" spans="1:20" x14ac:dyDescent="0.35">
      <c r="A383">
        <v>382</v>
      </c>
      <c r="B383" t="s">
        <v>321</v>
      </c>
      <c r="C383">
        <v>24</v>
      </c>
      <c r="D383">
        <v>535</v>
      </c>
      <c r="E383">
        <v>1</v>
      </c>
      <c r="F383" s="2">
        <v>45080</v>
      </c>
      <c r="G383" s="3">
        <v>0.41827546296296297</v>
      </c>
      <c r="H383" t="s">
        <v>130</v>
      </c>
      <c r="I383">
        <v>10</v>
      </c>
      <c r="J383" s="2">
        <v>45090</v>
      </c>
      <c r="K383" t="s">
        <v>130</v>
      </c>
      <c r="L383" s="3">
        <v>0.91236111111111107</v>
      </c>
      <c r="M383">
        <v>21</v>
      </c>
      <c r="N383" t="s">
        <v>258</v>
      </c>
      <c r="O383" t="s">
        <v>44</v>
      </c>
      <c r="P383">
        <v>10</v>
      </c>
      <c r="Q383">
        <v>10</v>
      </c>
      <c r="R383">
        <f>orders[[#This Row],[products.Price (INR)]]*orders[[#This Row],[Quantity]]</f>
        <v>535</v>
      </c>
      <c r="S383" t="str">
        <f>TEXT(orders[[#This Row],[Order_Date]],"DDDD")</f>
        <v>Saturday</v>
      </c>
      <c r="T383" t="str">
        <f>TEXT(orders[[#This Row],[Delivery_Date]],"DDDD")</f>
        <v>Tuesday</v>
      </c>
    </row>
    <row r="384" spans="1:20" x14ac:dyDescent="0.35">
      <c r="A384">
        <v>383</v>
      </c>
      <c r="B384" t="s">
        <v>273</v>
      </c>
      <c r="C384">
        <v>37</v>
      </c>
      <c r="D384">
        <v>1428</v>
      </c>
      <c r="E384">
        <v>1</v>
      </c>
      <c r="F384" s="2">
        <v>45236</v>
      </c>
      <c r="G384" s="3">
        <v>1.1631944444444445E-2</v>
      </c>
      <c r="H384" t="s">
        <v>37</v>
      </c>
      <c r="I384">
        <v>0</v>
      </c>
      <c r="J384" s="2">
        <v>45238</v>
      </c>
      <c r="K384" t="s">
        <v>37</v>
      </c>
      <c r="L384" s="3">
        <v>0.84018518518518515</v>
      </c>
      <c r="M384">
        <v>20</v>
      </c>
      <c r="N384" t="s">
        <v>354</v>
      </c>
      <c r="O384" t="s">
        <v>39</v>
      </c>
      <c r="P384">
        <v>2</v>
      </c>
      <c r="Q384">
        <v>2</v>
      </c>
      <c r="R384">
        <f>orders[[#This Row],[products.Price (INR)]]*orders[[#This Row],[Quantity]]</f>
        <v>1428</v>
      </c>
      <c r="S384" t="str">
        <f>TEXT(orders[[#This Row],[Order_Date]],"DDDD")</f>
        <v>Monday</v>
      </c>
      <c r="T384" t="str">
        <f>TEXT(orders[[#This Row],[Delivery_Date]],"DDDD")</f>
        <v>Wednesday</v>
      </c>
    </row>
    <row r="385" spans="1:20" x14ac:dyDescent="0.35">
      <c r="A385">
        <v>384</v>
      </c>
      <c r="B385" t="s">
        <v>281</v>
      </c>
      <c r="C385">
        <v>25</v>
      </c>
      <c r="D385">
        <v>1202</v>
      </c>
      <c r="E385">
        <v>3</v>
      </c>
      <c r="F385" s="2">
        <v>45057</v>
      </c>
      <c r="G385" s="3">
        <v>0.70690972222222226</v>
      </c>
      <c r="H385" t="s">
        <v>66</v>
      </c>
      <c r="I385">
        <v>16</v>
      </c>
      <c r="J385" s="2">
        <v>45061</v>
      </c>
      <c r="K385" t="s">
        <v>66</v>
      </c>
      <c r="L385" s="3">
        <v>0.58140046296296299</v>
      </c>
      <c r="M385">
        <v>13</v>
      </c>
      <c r="N385" t="s">
        <v>264</v>
      </c>
      <c r="O385" t="s">
        <v>32</v>
      </c>
      <c r="P385">
        <v>4</v>
      </c>
      <c r="Q385">
        <v>4</v>
      </c>
      <c r="R385">
        <f>orders[[#This Row],[products.Price (INR)]]*orders[[#This Row],[Quantity]]</f>
        <v>3606</v>
      </c>
      <c r="S385" t="str">
        <f>TEXT(orders[[#This Row],[Order_Date]],"DDDD")</f>
        <v>Thursday</v>
      </c>
      <c r="T385" t="str">
        <f>TEXT(orders[[#This Row],[Delivery_Date]],"DDDD")</f>
        <v>Monday</v>
      </c>
    </row>
    <row r="386" spans="1:20" x14ac:dyDescent="0.35">
      <c r="A386">
        <v>385</v>
      </c>
      <c r="B386" t="s">
        <v>369</v>
      </c>
      <c r="C386">
        <v>50</v>
      </c>
      <c r="D386">
        <v>422</v>
      </c>
      <c r="E386">
        <v>4</v>
      </c>
      <c r="F386" s="2">
        <v>44988</v>
      </c>
      <c r="G386" s="3">
        <v>5.2789351851851851E-2</v>
      </c>
      <c r="H386" t="s">
        <v>30</v>
      </c>
      <c r="I386">
        <v>1</v>
      </c>
      <c r="J386" s="2">
        <v>44993</v>
      </c>
      <c r="K386" t="s">
        <v>30</v>
      </c>
      <c r="L386" s="3">
        <v>0.44881944444444444</v>
      </c>
      <c r="M386">
        <v>10</v>
      </c>
      <c r="N386" t="s">
        <v>320</v>
      </c>
      <c r="O386" t="s">
        <v>62</v>
      </c>
      <c r="P386">
        <v>5</v>
      </c>
      <c r="Q386">
        <v>5</v>
      </c>
      <c r="R386">
        <f>orders[[#This Row],[products.Price (INR)]]*orders[[#This Row],[Quantity]]</f>
        <v>1688</v>
      </c>
      <c r="S386" t="str">
        <f>TEXT(orders[[#This Row],[Order_Date]],"DDDD")</f>
        <v>Friday</v>
      </c>
      <c r="T386" t="str">
        <f>TEXT(orders[[#This Row],[Delivery_Date]],"DDDD")</f>
        <v>Wednesday</v>
      </c>
    </row>
    <row r="387" spans="1:20" x14ac:dyDescent="0.35">
      <c r="A387">
        <v>386</v>
      </c>
      <c r="B387" t="s">
        <v>102</v>
      </c>
      <c r="C387">
        <v>5</v>
      </c>
      <c r="D387">
        <v>1444</v>
      </c>
      <c r="E387">
        <v>4</v>
      </c>
      <c r="F387" s="2">
        <v>45081</v>
      </c>
      <c r="G387" s="3">
        <v>0.53315972222222219</v>
      </c>
      <c r="H387" t="s">
        <v>130</v>
      </c>
      <c r="I387">
        <v>12</v>
      </c>
      <c r="J387" s="2">
        <v>45091</v>
      </c>
      <c r="K387" t="s">
        <v>130</v>
      </c>
      <c r="L387" s="3">
        <v>0.89908564814814818</v>
      </c>
      <c r="M387">
        <v>21</v>
      </c>
      <c r="N387" t="s">
        <v>297</v>
      </c>
      <c r="O387" t="s">
        <v>54</v>
      </c>
      <c r="P387">
        <v>10</v>
      </c>
      <c r="Q387">
        <v>10</v>
      </c>
      <c r="R387">
        <f>orders[[#This Row],[products.Price (INR)]]*orders[[#This Row],[Quantity]]</f>
        <v>5776</v>
      </c>
      <c r="S387" t="str">
        <f>TEXT(orders[[#This Row],[Order_Date]],"DDDD")</f>
        <v>Sunday</v>
      </c>
      <c r="T387" t="str">
        <f>TEXT(orders[[#This Row],[Delivery_Date]],"DDDD")</f>
        <v>Wednesday</v>
      </c>
    </row>
    <row r="388" spans="1:20" x14ac:dyDescent="0.35">
      <c r="A388">
        <v>387</v>
      </c>
      <c r="B388" t="s">
        <v>183</v>
      </c>
      <c r="C388">
        <v>1</v>
      </c>
      <c r="D388">
        <v>1935</v>
      </c>
      <c r="E388">
        <v>2</v>
      </c>
      <c r="F388" s="2">
        <v>45046</v>
      </c>
      <c r="G388" s="3">
        <v>0.23501157407407408</v>
      </c>
      <c r="H388" t="s">
        <v>82</v>
      </c>
      <c r="I388">
        <v>5</v>
      </c>
      <c r="J388" s="2">
        <v>45055</v>
      </c>
      <c r="K388" t="s">
        <v>66</v>
      </c>
      <c r="L388" s="3">
        <v>9.4421296296296295E-2</v>
      </c>
      <c r="M388">
        <v>2</v>
      </c>
      <c r="N388" t="s">
        <v>137</v>
      </c>
      <c r="O388" t="s">
        <v>54</v>
      </c>
      <c r="P388">
        <v>9</v>
      </c>
      <c r="Q388">
        <v>9</v>
      </c>
      <c r="R388">
        <f>orders[[#This Row],[products.Price (INR)]]*orders[[#This Row],[Quantity]]</f>
        <v>3870</v>
      </c>
      <c r="S388" t="str">
        <f>TEXT(orders[[#This Row],[Order_Date]],"DDDD")</f>
        <v>Sunday</v>
      </c>
      <c r="T388" t="str">
        <f>TEXT(orders[[#This Row],[Delivery_Date]],"DDDD")</f>
        <v>Tuesday</v>
      </c>
    </row>
    <row r="389" spans="1:20" x14ac:dyDescent="0.35">
      <c r="A389">
        <v>388</v>
      </c>
      <c r="B389" t="s">
        <v>146</v>
      </c>
      <c r="C389">
        <v>36</v>
      </c>
      <c r="D389">
        <v>203</v>
      </c>
      <c r="E389">
        <v>2</v>
      </c>
      <c r="F389" s="2">
        <v>45240</v>
      </c>
      <c r="G389" s="3">
        <v>1.0532407407407407E-2</v>
      </c>
      <c r="H389" t="s">
        <v>37</v>
      </c>
      <c r="I389">
        <v>0</v>
      </c>
      <c r="J389" s="2">
        <v>45248</v>
      </c>
      <c r="K389" t="s">
        <v>37</v>
      </c>
      <c r="L389" s="3">
        <v>0.44243055555555555</v>
      </c>
      <c r="M389">
        <v>10</v>
      </c>
      <c r="N389" t="s">
        <v>244</v>
      </c>
      <c r="O389" t="s">
        <v>44</v>
      </c>
      <c r="P389">
        <v>8</v>
      </c>
      <c r="Q389">
        <v>8</v>
      </c>
      <c r="R389">
        <f>orders[[#This Row],[products.Price (INR)]]*orders[[#This Row],[Quantity]]</f>
        <v>406</v>
      </c>
      <c r="S389" t="str">
        <f>TEXT(orders[[#This Row],[Order_Date]],"DDDD")</f>
        <v>Friday</v>
      </c>
      <c r="T389" t="str">
        <f>TEXT(orders[[#This Row],[Delivery_Date]],"DDDD")</f>
        <v>Saturday</v>
      </c>
    </row>
    <row r="390" spans="1:20" x14ac:dyDescent="0.35">
      <c r="A390">
        <v>389</v>
      </c>
      <c r="B390" t="s">
        <v>183</v>
      </c>
      <c r="C390">
        <v>29</v>
      </c>
      <c r="D390">
        <v>1252</v>
      </c>
      <c r="E390">
        <v>2</v>
      </c>
      <c r="F390" s="2">
        <v>44991</v>
      </c>
      <c r="G390" s="3">
        <v>0.14326388888888889</v>
      </c>
      <c r="H390" t="s">
        <v>30</v>
      </c>
      <c r="I390">
        <v>3</v>
      </c>
      <c r="J390" s="2">
        <v>45001</v>
      </c>
      <c r="K390" t="s">
        <v>30</v>
      </c>
      <c r="L390" s="3">
        <v>0.75949074074074074</v>
      </c>
      <c r="M390">
        <v>18</v>
      </c>
      <c r="N390" t="s">
        <v>184</v>
      </c>
      <c r="O390" t="s">
        <v>62</v>
      </c>
      <c r="P390">
        <v>10</v>
      </c>
      <c r="Q390">
        <v>10</v>
      </c>
      <c r="R390">
        <f>orders[[#This Row],[products.Price (INR)]]*orders[[#This Row],[Quantity]]</f>
        <v>2504</v>
      </c>
      <c r="S390" t="str">
        <f>TEXT(orders[[#This Row],[Order_Date]],"DDDD")</f>
        <v>Monday</v>
      </c>
      <c r="T390" t="str">
        <f>TEXT(orders[[#This Row],[Delivery_Date]],"DDDD")</f>
        <v>Thursday</v>
      </c>
    </row>
    <row r="391" spans="1:20" x14ac:dyDescent="0.35">
      <c r="A391">
        <v>390</v>
      </c>
      <c r="B391" t="s">
        <v>290</v>
      </c>
      <c r="C391">
        <v>26</v>
      </c>
      <c r="D391">
        <v>289</v>
      </c>
      <c r="E391">
        <v>4</v>
      </c>
      <c r="F391" s="2">
        <v>44988</v>
      </c>
      <c r="G391" s="3">
        <v>0.65342592592592597</v>
      </c>
      <c r="H391" t="s">
        <v>30</v>
      </c>
      <c r="I391">
        <v>15</v>
      </c>
      <c r="J391" s="2">
        <v>44995</v>
      </c>
      <c r="K391" t="s">
        <v>30</v>
      </c>
      <c r="L391" s="3">
        <v>0.95980324074074075</v>
      </c>
      <c r="M391">
        <v>23</v>
      </c>
      <c r="N391" t="s">
        <v>345</v>
      </c>
      <c r="O391" t="s">
        <v>62</v>
      </c>
      <c r="P391">
        <v>7</v>
      </c>
      <c r="Q391">
        <v>7</v>
      </c>
      <c r="R391">
        <f>orders[[#This Row],[products.Price (INR)]]*orders[[#This Row],[Quantity]]</f>
        <v>1156</v>
      </c>
      <c r="S391" t="str">
        <f>TEXT(orders[[#This Row],[Order_Date]],"DDDD")</f>
        <v>Friday</v>
      </c>
      <c r="T391" t="str">
        <f>TEXT(orders[[#This Row],[Delivery_Date]],"DDDD")</f>
        <v>Friday</v>
      </c>
    </row>
    <row r="392" spans="1:20" x14ac:dyDescent="0.35">
      <c r="A392">
        <v>391</v>
      </c>
      <c r="B392" t="s">
        <v>214</v>
      </c>
      <c r="C392">
        <v>22</v>
      </c>
      <c r="D392">
        <v>1639</v>
      </c>
      <c r="E392">
        <v>4</v>
      </c>
      <c r="F392" s="2">
        <v>45289</v>
      </c>
      <c r="G392" s="3">
        <v>0.57229166666666664</v>
      </c>
      <c r="H392" t="s">
        <v>56</v>
      </c>
      <c r="I392">
        <v>13</v>
      </c>
      <c r="J392" s="2">
        <v>45298</v>
      </c>
      <c r="K392" t="s">
        <v>117</v>
      </c>
      <c r="L392" s="3">
        <v>0.54075231481481478</v>
      </c>
      <c r="M392">
        <v>12</v>
      </c>
      <c r="N392" t="s">
        <v>280</v>
      </c>
      <c r="O392" t="s">
        <v>54</v>
      </c>
      <c r="P392">
        <v>9</v>
      </c>
      <c r="Q392">
        <v>9</v>
      </c>
      <c r="R392">
        <f>orders[[#This Row],[products.Price (INR)]]*orders[[#This Row],[Quantity]]</f>
        <v>6556</v>
      </c>
      <c r="S392" t="str">
        <f>TEXT(orders[[#This Row],[Order_Date]],"DDDD")</f>
        <v>Friday</v>
      </c>
      <c r="T392" t="str">
        <f>TEXT(orders[[#This Row],[Delivery_Date]],"DDDD")</f>
        <v>Sunday</v>
      </c>
    </row>
    <row r="393" spans="1:20" x14ac:dyDescent="0.35">
      <c r="A393">
        <v>392</v>
      </c>
      <c r="B393" t="s">
        <v>263</v>
      </c>
      <c r="C393">
        <v>4</v>
      </c>
      <c r="D393">
        <v>1199</v>
      </c>
      <c r="E393">
        <v>2</v>
      </c>
      <c r="F393" s="2">
        <v>45235</v>
      </c>
      <c r="G393" s="3">
        <v>0.13813657407407406</v>
      </c>
      <c r="H393" t="s">
        <v>37</v>
      </c>
      <c r="I393">
        <v>3</v>
      </c>
      <c r="J393" s="2">
        <v>45236</v>
      </c>
      <c r="K393" t="s">
        <v>37</v>
      </c>
      <c r="L393" s="3">
        <v>0.78690972222222222</v>
      </c>
      <c r="M393">
        <v>18</v>
      </c>
      <c r="N393" t="s">
        <v>370</v>
      </c>
      <c r="O393" t="s">
        <v>39</v>
      </c>
      <c r="P393">
        <v>1</v>
      </c>
      <c r="Q393">
        <v>1</v>
      </c>
      <c r="R393">
        <f>orders[[#This Row],[products.Price (INR)]]*orders[[#This Row],[Quantity]]</f>
        <v>2398</v>
      </c>
      <c r="S393" t="str">
        <f>TEXT(orders[[#This Row],[Order_Date]],"DDDD")</f>
        <v>Sunday</v>
      </c>
      <c r="T393" t="str">
        <f>TEXT(orders[[#This Row],[Delivery_Date]],"DDDD")</f>
        <v>Monday</v>
      </c>
    </row>
    <row r="394" spans="1:20" x14ac:dyDescent="0.35">
      <c r="A394">
        <v>393</v>
      </c>
      <c r="B394" t="s">
        <v>228</v>
      </c>
      <c r="C394">
        <v>17</v>
      </c>
      <c r="D394">
        <v>1899</v>
      </c>
      <c r="E394">
        <v>5</v>
      </c>
      <c r="F394" s="2">
        <v>45244</v>
      </c>
      <c r="G394" s="3">
        <v>0.45923611111111112</v>
      </c>
      <c r="H394" t="s">
        <v>37</v>
      </c>
      <c r="I394">
        <v>11</v>
      </c>
      <c r="J394" s="2">
        <v>45252</v>
      </c>
      <c r="K394" t="s">
        <v>37</v>
      </c>
      <c r="L394" s="3">
        <v>0.6741435185185185</v>
      </c>
      <c r="M394">
        <v>16</v>
      </c>
      <c r="N394" t="s">
        <v>371</v>
      </c>
      <c r="O394" t="s">
        <v>32</v>
      </c>
      <c r="P394">
        <v>8</v>
      </c>
      <c r="Q394">
        <v>8</v>
      </c>
      <c r="R394">
        <f>orders[[#This Row],[products.Price (INR)]]*orders[[#This Row],[Quantity]]</f>
        <v>9495</v>
      </c>
      <c r="S394" t="str">
        <f>TEXT(orders[[#This Row],[Order_Date]],"DDDD")</f>
        <v>Tuesday</v>
      </c>
      <c r="T394" t="str">
        <f>TEXT(orders[[#This Row],[Delivery_Date]],"DDDD")</f>
        <v>Wednesday</v>
      </c>
    </row>
    <row r="395" spans="1:20" x14ac:dyDescent="0.35">
      <c r="A395">
        <v>394</v>
      </c>
      <c r="B395" t="s">
        <v>164</v>
      </c>
      <c r="C395">
        <v>38</v>
      </c>
      <c r="D395">
        <v>562</v>
      </c>
      <c r="E395">
        <v>5</v>
      </c>
      <c r="F395" s="2">
        <v>45008</v>
      </c>
      <c r="G395" s="3">
        <v>0.18515046296296298</v>
      </c>
      <c r="H395" t="s">
        <v>30</v>
      </c>
      <c r="I395">
        <v>4</v>
      </c>
      <c r="J395" s="2">
        <v>45016</v>
      </c>
      <c r="K395" t="s">
        <v>30</v>
      </c>
      <c r="L395" s="3">
        <v>0.80969907407407404</v>
      </c>
      <c r="M395">
        <v>19</v>
      </c>
      <c r="N395" t="s">
        <v>282</v>
      </c>
      <c r="O395" t="s">
        <v>44</v>
      </c>
      <c r="P395">
        <v>8</v>
      </c>
      <c r="Q395">
        <v>8</v>
      </c>
      <c r="R395">
        <f>orders[[#This Row],[products.Price (INR)]]*orders[[#This Row],[Quantity]]</f>
        <v>2810</v>
      </c>
      <c r="S395" t="str">
        <f>TEXT(orders[[#This Row],[Order_Date]],"DDDD")</f>
        <v>Thursday</v>
      </c>
      <c r="T395" t="str">
        <f>TEXT(orders[[#This Row],[Delivery_Date]],"DDDD")</f>
        <v>Friday</v>
      </c>
    </row>
    <row r="396" spans="1:20" x14ac:dyDescent="0.35">
      <c r="A396">
        <v>395</v>
      </c>
      <c r="B396" t="s">
        <v>144</v>
      </c>
      <c r="C396">
        <v>26</v>
      </c>
      <c r="D396">
        <v>289</v>
      </c>
      <c r="E396">
        <v>2</v>
      </c>
      <c r="F396" s="2">
        <v>44988</v>
      </c>
      <c r="G396" s="3">
        <v>0.96868055555555554</v>
      </c>
      <c r="H396" t="s">
        <v>30</v>
      </c>
      <c r="I396">
        <v>23</v>
      </c>
      <c r="J396" s="2">
        <v>44991</v>
      </c>
      <c r="K396" t="s">
        <v>30</v>
      </c>
      <c r="L396" s="3">
        <v>0.77265046296296291</v>
      </c>
      <c r="M396">
        <v>18</v>
      </c>
      <c r="N396" t="s">
        <v>348</v>
      </c>
      <c r="O396" t="s">
        <v>62</v>
      </c>
      <c r="P396">
        <v>3</v>
      </c>
      <c r="Q396">
        <v>3</v>
      </c>
      <c r="R396">
        <f>orders[[#This Row],[products.Price (INR)]]*orders[[#This Row],[Quantity]]</f>
        <v>578</v>
      </c>
      <c r="S396" t="str">
        <f>TEXT(orders[[#This Row],[Order_Date]],"DDDD")</f>
        <v>Friday</v>
      </c>
      <c r="T396" t="str">
        <f>TEXT(orders[[#This Row],[Delivery_Date]],"DDDD")</f>
        <v>Monday</v>
      </c>
    </row>
    <row r="397" spans="1:20" x14ac:dyDescent="0.35">
      <c r="A397">
        <v>396</v>
      </c>
      <c r="B397" t="s">
        <v>269</v>
      </c>
      <c r="C397">
        <v>10</v>
      </c>
      <c r="D397">
        <v>259</v>
      </c>
      <c r="E397">
        <v>5</v>
      </c>
      <c r="F397" s="2">
        <v>45000</v>
      </c>
      <c r="G397" s="3">
        <v>0.64650462962962962</v>
      </c>
      <c r="H397" t="s">
        <v>30</v>
      </c>
      <c r="I397">
        <v>15</v>
      </c>
      <c r="J397" s="2">
        <v>45001</v>
      </c>
      <c r="K397" t="s">
        <v>30</v>
      </c>
      <c r="L397" s="3">
        <v>7.2928240740740738E-2</v>
      </c>
      <c r="M397">
        <v>1</v>
      </c>
      <c r="N397" t="s">
        <v>259</v>
      </c>
      <c r="O397" t="s">
        <v>44</v>
      </c>
      <c r="P397">
        <v>1</v>
      </c>
      <c r="Q397">
        <v>1</v>
      </c>
      <c r="R397">
        <f>orders[[#This Row],[products.Price (INR)]]*orders[[#This Row],[Quantity]]</f>
        <v>1295</v>
      </c>
      <c r="S397" t="str">
        <f>TEXT(orders[[#This Row],[Order_Date]],"DDDD")</f>
        <v>Wednesday</v>
      </c>
      <c r="T397" t="str">
        <f>TEXT(orders[[#This Row],[Delivery_Date]],"DDDD")</f>
        <v>Thursday</v>
      </c>
    </row>
    <row r="398" spans="1:20" x14ac:dyDescent="0.35">
      <c r="A398">
        <v>397</v>
      </c>
      <c r="B398" t="s">
        <v>361</v>
      </c>
      <c r="C398">
        <v>4</v>
      </c>
      <c r="D398">
        <v>1199</v>
      </c>
      <c r="E398">
        <v>5</v>
      </c>
      <c r="F398" s="2">
        <v>45239</v>
      </c>
      <c r="G398" s="3">
        <v>0.28343750000000001</v>
      </c>
      <c r="H398" t="s">
        <v>37</v>
      </c>
      <c r="I398">
        <v>6</v>
      </c>
      <c r="J398" s="2">
        <v>45244</v>
      </c>
      <c r="K398" t="s">
        <v>37</v>
      </c>
      <c r="L398" s="3">
        <v>0.56428240740740743</v>
      </c>
      <c r="M398">
        <v>13</v>
      </c>
      <c r="N398" t="s">
        <v>306</v>
      </c>
      <c r="O398" t="s">
        <v>39</v>
      </c>
      <c r="P398">
        <v>5</v>
      </c>
      <c r="Q398">
        <v>5</v>
      </c>
      <c r="R398">
        <f>orders[[#This Row],[products.Price (INR)]]*orders[[#This Row],[Quantity]]</f>
        <v>5995</v>
      </c>
      <c r="S398" t="str">
        <f>TEXT(orders[[#This Row],[Order_Date]],"DDDD")</f>
        <v>Thursday</v>
      </c>
      <c r="T398" t="str">
        <f>TEXT(orders[[#This Row],[Delivery_Date]],"DDDD")</f>
        <v>Tuesday</v>
      </c>
    </row>
    <row r="399" spans="1:20" x14ac:dyDescent="0.35">
      <c r="A399">
        <v>398</v>
      </c>
      <c r="B399" t="s">
        <v>138</v>
      </c>
      <c r="C399">
        <v>54</v>
      </c>
      <c r="D399">
        <v>1236</v>
      </c>
      <c r="E399">
        <v>1</v>
      </c>
      <c r="F399" s="2">
        <v>45051</v>
      </c>
      <c r="G399" s="3">
        <v>0.36482638888888891</v>
      </c>
      <c r="H399" t="s">
        <v>66</v>
      </c>
      <c r="I399">
        <v>8</v>
      </c>
      <c r="J399" s="2">
        <v>45061</v>
      </c>
      <c r="K399" t="s">
        <v>66</v>
      </c>
      <c r="L399" s="3">
        <v>0.4178587962962963</v>
      </c>
      <c r="M399">
        <v>10</v>
      </c>
      <c r="N399" t="s">
        <v>292</v>
      </c>
      <c r="O399" t="s">
        <v>32</v>
      </c>
      <c r="P399">
        <v>10</v>
      </c>
      <c r="Q399">
        <v>10</v>
      </c>
      <c r="R399">
        <f>orders[[#This Row],[products.Price (INR)]]*orders[[#This Row],[Quantity]]</f>
        <v>1236</v>
      </c>
      <c r="S399" t="str">
        <f>TEXT(orders[[#This Row],[Order_Date]],"DDDD")</f>
        <v>Friday</v>
      </c>
      <c r="T399" t="str">
        <f>TEXT(orders[[#This Row],[Delivery_Date]],"DDDD")</f>
        <v>Monday</v>
      </c>
    </row>
    <row r="400" spans="1:20" x14ac:dyDescent="0.35">
      <c r="A400">
        <v>399</v>
      </c>
      <c r="B400" t="s">
        <v>170</v>
      </c>
      <c r="C400">
        <v>68</v>
      </c>
      <c r="D400">
        <v>597</v>
      </c>
      <c r="E400">
        <v>1</v>
      </c>
      <c r="F400" s="2">
        <v>44965</v>
      </c>
      <c r="G400" s="3">
        <v>0.26512731481481483</v>
      </c>
      <c r="H400" t="s">
        <v>29</v>
      </c>
      <c r="I400">
        <v>6</v>
      </c>
      <c r="J400" s="2">
        <v>44972</v>
      </c>
      <c r="K400" t="s">
        <v>29</v>
      </c>
      <c r="L400" s="3">
        <v>0.29738425925925926</v>
      </c>
      <c r="M400">
        <v>7</v>
      </c>
      <c r="N400" t="s">
        <v>280</v>
      </c>
      <c r="O400" t="s">
        <v>49</v>
      </c>
      <c r="P400">
        <v>7</v>
      </c>
      <c r="Q400">
        <v>7</v>
      </c>
      <c r="R400">
        <f>orders[[#This Row],[products.Price (INR)]]*orders[[#This Row],[Quantity]]</f>
        <v>597</v>
      </c>
      <c r="S400" t="str">
        <f>TEXT(orders[[#This Row],[Order_Date]],"DDDD")</f>
        <v>Wednesday</v>
      </c>
      <c r="T400" t="str">
        <f>TEXT(orders[[#This Row],[Delivery_Date]],"DDDD")</f>
        <v>Wednesday</v>
      </c>
    </row>
    <row r="401" spans="1:20" x14ac:dyDescent="0.35">
      <c r="A401">
        <v>400</v>
      </c>
      <c r="B401" t="s">
        <v>214</v>
      </c>
      <c r="C401">
        <v>45</v>
      </c>
      <c r="D401">
        <v>722</v>
      </c>
      <c r="E401">
        <v>3</v>
      </c>
      <c r="F401" s="2">
        <v>45053</v>
      </c>
      <c r="G401" s="3">
        <v>0.58681712962962962</v>
      </c>
      <c r="H401" t="s">
        <v>66</v>
      </c>
      <c r="I401">
        <v>14</v>
      </c>
      <c r="J401" s="2">
        <v>45061</v>
      </c>
      <c r="K401" t="s">
        <v>66</v>
      </c>
      <c r="L401" s="3">
        <v>0.75755787037037037</v>
      </c>
      <c r="M401">
        <v>18</v>
      </c>
      <c r="N401" t="s">
        <v>237</v>
      </c>
      <c r="O401" t="s">
        <v>44</v>
      </c>
      <c r="P401">
        <v>8</v>
      </c>
      <c r="Q401">
        <v>8</v>
      </c>
      <c r="R401">
        <f>orders[[#This Row],[products.Price (INR)]]*orders[[#This Row],[Quantity]]</f>
        <v>2166</v>
      </c>
      <c r="S401" t="str">
        <f>TEXT(orders[[#This Row],[Order_Date]],"DDDD")</f>
        <v>Sunday</v>
      </c>
      <c r="T401" t="str">
        <f>TEXT(orders[[#This Row],[Delivery_Date]],"DDDD")</f>
        <v>Monday</v>
      </c>
    </row>
    <row r="402" spans="1:20" x14ac:dyDescent="0.35">
      <c r="A402">
        <v>401</v>
      </c>
      <c r="B402" t="s">
        <v>283</v>
      </c>
      <c r="C402">
        <v>9</v>
      </c>
      <c r="D402">
        <v>1605</v>
      </c>
      <c r="E402">
        <v>5</v>
      </c>
      <c r="F402" s="2">
        <v>45167</v>
      </c>
      <c r="G402" s="3">
        <v>0.82885416666666667</v>
      </c>
      <c r="H402" t="s">
        <v>58</v>
      </c>
      <c r="I402">
        <v>19</v>
      </c>
      <c r="J402" s="2">
        <v>45173</v>
      </c>
      <c r="K402" t="s">
        <v>86</v>
      </c>
      <c r="L402" s="3">
        <v>0.30494212962962963</v>
      </c>
      <c r="M402">
        <v>7</v>
      </c>
      <c r="N402" t="s">
        <v>233</v>
      </c>
      <c r="O402" t="s">
        <v>60</v>
      </c>
      <c r="P402">
        <v>6</v>
      </c>
      <c r="Q402">
        <v>6</v>
      </c>
      <c r="R402">
        <f>orders[[#This Row],[products.Price (INR)]]*orders[[#This Row],[Quantity]]</f>
        <v>8025</v>
      </c>
      <c r="S402" t="str">
        <f>TEXT(orders[[#This Row],[Order_Date]],"DDDD")</f>
        <v>Tuesday</v>
      </c>
      <c r="T402" t="str">
        <f>TEXT(orders[[#This Row],[Delivery_Date]],"DDDD")</f>
        <v>Monday</v>
      </c>
    </row>
    <row r="403" spans="1:20" x14ac:dyDescent="0.35">
      <c r="A403">
        <v>402</v>
      </c>
      <c r="B403" t="s">
        <v>28</v>
      </c>
      <c r="C403">
        <v>29</v>
      </c>
      <c r="D403">
        <v>1252</v>
      </c>
      <c r="E403">
        <v>1</v>
      </c>
      <c r="F403" s="2">
        <v>44990</v>
      </c>
      <c r="G403" s="3">
        <v>0.69616898148148143</v>
      </c>
      <c r="H403" t="s">
        <v>30</v>
      </c>
      <c r="I403">
        <v>16</v>
      </c>
      <c r="J403" s="2">
        <v>44993</v>
      </c>
      <c r="K403" t="s">
        <v>30</v>
      </c>
      <c r="L403" s="3">
        <v>0.5644675925925926</v>
      </c>
      <c r="M403">
        <v>13</v>
      </c>
      <c r="N403" t="s">
        <v>98</v>
      </c>
      <c r="O403" t="s">
        <v>62</v>
      </c>
      <c r="P403">
        <v>3</v>
      </c>
      <c r="Q403">
        <v>3</v>
      </c>
      <c r="R403">
        <f>orders[[#This Row],[products.Price (INR)]]*orders[[#This Row],[Quantity]]</f>
        <v>1252</v>
      </c>
      <c r="S403" t="str">
        <f>TEXT(orders[[#This Row],[Order_Date]],"DDDD")</f>
        <v>Sunday</v>
      </c>
      <c r="T403" t="str">
        <f>TEXT(orders[[#This Row],[Delivery_Date]],"DDDD")</f>
        <v>Wednesday</v>
      </c>
    </row>
    <row r="404" spans="1:20" x14ac:dyDescent="0.35">
      <c r="A404">
        <v>403</v>
      </c>
      <c r="B404" t="s">
        <v>202</v>
      </c>
      <c r="C404">
        <v>57</v>
      </c>
      <c r="D404">
        <v>1582</v>
      </c>
      <c r="E404">
        <v>1</v>
      </c>
      <c r="F404" s="2">
        <v>44932</v>
      </c>
      <c r="G404" s="3">
        <v>0.4899074074074074</v>
      </c>
      <c r="H404" t="s">
        <v>117</v>
      </c>
      <c r="I404">
        <v>11</v>
      </c>
      <c r="J404" s="2">
        <v>44942</v>
      </c>
      <c r="K404" t="s">
        <v>117</v>
      </c>
      <c r="L404" s="3">
        <v>0.84266203703703701</v>
      </c>
      <c r="M404">
        <v>20</v>
      </c>
      <c r="N404" t="s">
        <v>372</v>
      </c>
      <c r="O404" t="s">
        <v>44</v>
      </c>
      <c r="P404">
        <v>10</v>
      </c>
      <c r="Q404">
        <v>10</v>
      </c>
      <c r="R404">
        <f>orders[[#This Row],[products.Price (INR)]]*orders[[#This Row],[Quantity]]</f>
        <v>1582</v>
      </c>
      <c r="S404" t="str">
        <f>TEXT(orders[[#This Row],[Order_Date]],"DDDD")</f>
        <v>Friday</v>
      </c>
      <c r="T404" t="str">
        <f>TEXT(orders[[#This Row],[Delivery_Date]],"DDDD")</f>
        <v>Monday</v>
      </c>
    </row>
    <row r="405" spans="1:20" x14ac:dyDescent="0.35">
      <c r="A405">
        <v>404</v>
      </c>
      <c r="B405" t="s">
        <v>71</v>
      </c>
      <c r="C405">
        <v>21</v>
      </c>
      <c r="D405">
        <v>1561</v>
      </c>
      <c r="E405">
        <v>5</v>
      </c>
      <c r="F405" s="2">
        <v>45160</v>
      </c>
      <c r="G405" s="3">
        <v>0.3300925925925926</v>
      </c>
      <c r="H405" t="s">
        <v>58</v>
      </c>
      <c r="I405">
        <v>7</v>
      </c>
      <c r="J405" s="2">
        <v>45162</v>
      </c>
      <c r="K405" t="s">
        <v>58</v>
      </c>
      <c r="L405" s="3">
        <v>0.93563657407407408</v>
      </c>
      <c r="M405">
        <v>22</v>
      </c>
      <c r="N405" t="s">
        <v>357</v>
      </c>
      <c r="O405" t="s">
        <v>60</v>
      </c>
      <c r="P405">
        <v>2</v>
      </c>
      <c r="Q405">
        <v>2</v>
      </c>
      <c r="R405">
        <f>orders[[#This Row],[products.Price (INR)]]*orders[[#This Row],[Quantity]]</f>
        <v>7805</v>
      </c>
      <c r="S405" t="str">
        <f>TEXT(orders[[#This Row],[Order_Date]],"DDDD")</f>
        <v>Tuesday</v>
      </c>
      <c r="T405" t="str">
        <f>TEXT(orders[[#This Row],[Delivery_Date]],"DDDD")</f>
        <v>Thursday</v>
      </c>
    </row>
    <row r="406" spans="1:20" x14ac:dyDescent="0.35">
      <c r="A406">
        <v>405</v>
      </c>
      <c r="B406" t="s">
        <v>149</v>
      </c>
      <c r="C406">
        <v>49</v>
      </c>
      <c r="D406">
        <v>903</v>
      </c>
      <c r="E406">
        <v>1</v>
      </c>
      <c r="F406" s="2">
        <v>44967</v>
      </c>
      <c r="G406" s="3">
        <v>0.96196759259259257</v>
      </c>
      <c r="H406" t="s">
        <v>29</v>
      </c>
      <c r="I406">
        <v>23</v>
      </c>
      <c r="J406" s="2">
        <v>44975</v>
      </c>
      <c r="K406" t="s">
        <v>29</v>
      </c>
      <c r="L406" s="3">
        <v>0.61641203703703706</v>
      </c>
      <c r="M406">
        <v>14</v>
      </c>
      <c r="N406" t="s">
        <v>43</v>
      </c>
      <c r="O406" t="s">
        <v>49</v>
      </c>
      <c r="P406">
        <v>8</v>
      </c>
      <c r="Q406">
        <v>8</v>
      </c>
      <c r="R406">
        <f>orders[[#This Row],[products.Price (INR)]]*orders[[#This Row],[Quantity]]</f>
        <v>903</v>
      </c>
      <c r="S406" t="str">
        <f>TEXT(orders[[#This Row],[Order_Date]],"DDDD")</f>
        <v>Friday</v>
      </c>
      <c r="T406" t="str">
        <f>TEXT(orders[[#This Row],[Delivery_Date]],"DDDD")</f>
        <v>Saturday</v>
      </c>
    </row>
    <row r="407" spans="1:20" x14ac:dyDescent="0.35">
      <c r="A407">
        <v>406</v>
      </c>
      <c r="B407" t="s">
        <v>248</v>
      </c>
      <c r="C407">
        <v>55</v>
      </c>
      <c r="D407">
        <v>1904</v>
      </c>
      <c r="E407">
        <v>4</v>
      </c>
      <c r="F407" s="2">
        <v>45163</v>
      </c>
      <c r="G407" s="3">
        <v>0.66616898148148151</v>
      </c>
      <c r="H407" t="s">
        <v>58</v>
      </c>
      <c r="I407">
        <v>15</v>
      </c>
      <c r="J407" s="2">
        <v>45171</v>
      </c>
      <c r="K407" t="s">
        <v>86</v>
      </c>
      <c r="L407" s="3">
        <v>0.26658564814814817</v>
      </c>
      <c r="M407">
        <v>6</v>
      </c>
      <c r="N407" t="s">
        <v>274</v>
      </c>
      <c r="O407" t="s">
        <v>60</v>
      </c>
      <c r="P407">
        <v>8</v>
      </c>
      <c r="Q407">
        <v>8</v>
      </c>
      <c r="R407">
        <f>orders[[#This Row],[products.Price (INR)]]*orders[[#This Row],[Quantity]]</f>
        <v>7616</v>
      </c>
      <c r="S407" t="str">
        <f>TEXT(orders[[#This Row],[Order_Date]],"DDDD")</f>
        <v>Friday</v>
      </c>
      <c r="T407" t="str">
        <f>TEXT(orders[[#This Row],[Delivery_Date]],"DDDD")</f>
        <v>Saturday</v>
      </c>
    </row>
    <row r="408" spans="1:20" x14ac:dyDescent="0.35">
      <c r="A408">
        <v>407</v>
      </c>
      <c r="B408" t="s">
        <v>63</v>
      </c>
      <c r="C408">
        <v>69</v>
      </c>
      <c r="D408">
        <v>998</v>
      </c>
      <c r="E408">
        <v>3</v>
      </c>
      <c r="F408" s="2">
        <v>44983</v>
      </c>
      <c r="G408" s="3">
        <v>0.36957175925925928</v>
      </c>
      <c r="H408" t="s">
        <v>29</v>
      </c>
      <c r="I408">
        <v>8</v>
      </c>
      <c r="J408" s="2">
        <v>44985</v>
      </c>
      <c r="K408" t="s">
        <v>29</v>
      </c>
      <c r="L408" s="3">
        <v>0.17342592592592593</v>
      </c>
      <c r="M408">
        <v>4</v>
      </c>
      <c r="N408" t="s">
        <v>41</v>
      </c>
      <c r="O408" t="s">
        <v>62</v>
      </c>
      <c r="P408">
        <v>2</v>
      </c>
      <c r="Q408">
        <v>2</v>
      </c>
      <c r="R408">
        <f>orders[[#This Row],[products.Price (INR)]]*orders[[#This Row],[Quantity]]</f>
        <v>2994</v>
      </c>
      <c r="S408" t="str">
        <f>TEXT(orders[[#This Row],[Order_Date]],"DDDD")</f>
        <v>Sunday</v>
      </c>
      <c r="T408" t="str">
        <f>TEXT(orders[[#This Row],[Delivery_Date]],"DDDD")</f>
        <v>Tuesday</v>
      </c>
    </row>
    <row r="409" spans="1:20" x14ac:dyDescent="0.35">
      <c r="A409">
        <v>408</v>
      </c>
      <c r="B409" t="s">
        <v>84</v>
      </c>
      <c r="C409">
        <v>31</v>
      </c>
      <c r="D409">
        <v>1804</v>
      </c>
      <c r="E409">
        <v>2</v>
      </c>
      <c r="F409" s="2">
        <v>44990</v>
      </c>
      <c r="G409" s="3">
        <v>0.51349537037037041</v>
      </c>
      <c r="H409" t="s">
        <v>30</v>
      </c>
      <c r="I409">
        <v>12</v>
      </c>
      <c r="J409" s="2">
        <v>44996</v>
      </c>
      <c r="K409" t="s">
        <v>30</v>
      </c>
      <c r="L409" s="3">
        <v>0.1955787037037037</v>
      </c>
      <c r="M409">
        <v>4</v>
      </c>
      <c r="N409" t="s">
        <v>155</v>
      </c>
      <c r="O409" t="s">
        <v>54</v>
      </c>
      <c r="P409">
        <v>6</v>
      </c>
      <c r="Q409">
        <v>6</v>
      </c>
      <c r="R409">
        <f>orders[[#This Row],[products.Price (INR)]]*orders[[#This Row],[Quantity]]</f>
        <v>3608</v>
      </c>
      <c r="S409" t="str">
        <f>TEXT(orders[[#This Row],[Order_Date]],"DDDD")</f>
        <v>Sunday</v>
      </c>
      <c r="T409" t="str">
        <f>TEXT(orders[[#This Row],[Delivery_Date]],"DDDD")</f>
        <v>Saturday</v>
      </c>
    </row>
    <row r="410" spans="1:20" x14ac:dyDescent="0.35">
      <c r="A410">
        <v>409</v>
      </c>
      <c r="B410" t="s">
        <v>248</v>
      </c>
      <c r="C410">
        <v>50</v>
      </c>
      <c r="D410">
        <v>422</v>
      </c>
      <c r="E410">
        <v>4</v>
      </c>
      <c r="F410" s="2">
        <v>44983</v>
      </c>
      <c r="G410" s="3">
        <v>0.73887731481481478</v>
      </c>
      <c r="H410" t="s">
        <v>29</v>
      </c>
      <c r="I410">
        <v>17</v>
      </c>
      <c r="J410" s="2">
        <v>44985</v>
      </c>
      <c r="K410" t="s">
        <v>29</v>
      </c>
      <c r="L410" s="3">
        <v>0.8228819444444444</v>
      </c>
      <c r="M410">
        <v>19</v>
      </c>
      <c r="N410" t="s">
        <v>106</v>
      </c>
      <c r="O410" t="s">
        <v>62</v>
      </c>
      <c r="P410">
        <v>2</v>
      </c>
      <c r="Q410">
        <v>2</v>
      </c>
      <c r="R410">
        <f>orders[[#This Row],[products.Price (INR)]]*orders[[#This Row],[Quantity]]</f>
        <v>1688</v>
      </c>
      <c r="S410" t="str">
        <f>TEXT(orders[[#This Row],[Order_Date]],"DDDD")</f>
        <v>Sunday</v>
      </c>
      <c r="T410" t="str">
        <f>TEXT(orders[[#This Row],[Delivery_Date]],"DDDD")</f>
        <v>Tuesday</v>
      </c>
    </row>
    <row r="411" spans="1:20" x14ac:dyDescent="0.35">
      <c r="A411">
        <v>410</v>
      </c>
      <c r="B411" t="s">
        <v>373</v>
      </c>
      <c r="C411">
        <v>24</v>
      </c>
      <c r="D411">
        <v>535</v>
      </c>
      <c r="E411">
        <v>1</v>
      </c>
      <c r="F411" s="2">
        <v>44927</v>
      </c>
      <c r="G411" s="3">
        <v>0.84778935185185189</v>
      </c>
      <c r="H411" t="s">
        <v>117</v>
      </c>
      <c r="I411">
        <v>20</v>
      </c>
      <c r="J411" s="2">
        <v>44928</v>
      </c>
      <c r="K411" t="s">
        <v>117</v>
      </c>
      <c r="L411" s="3">
        <v>0.2479861111111111</v>
      </c>
      <c r="M411">
        <v>5</v>
      </c>
      <c r="N411" t="s">
        <v>374</v>
      </c>
      <c r="O411" t="s">
        <v>44</v>
      </c>
      <c r="P411">
        <v>1</v>
      </c>
      <c r="Q411">
        <v>1</v>
      </c>
      <c r="R411">
        <f>orders[[#This Row],[products.Price (INR)]]*orders[[#This Row],[Quantity]]</f>
        <v>535</v>
      </c>
      <c r="S411" t="str">
        <f>TEXT(orders[[#This Row],[Order_Date]],"DDDD")</f>
        <v>Sunday</v>
      </c>
      <c r="T411" t="str">
        <f>TEXT(orders[[#This Row],[Delivery_Date]],"DDDD")</f>
        <v>Monday</v>
      </c>
    </row>
    <row r="412" spans="1:20" x14ac:dyDescent="0.35">
      <c r="A412">
        <v>411</v>
      </c>
      <c r="B412" t="s">
        <v>45</v>
      </c>
      <c r="C412">
        <v>48</v>
      </c>
      <c r="D412">
        <v>433</v>
      </c>
      <c r="E412">
        <v>1</v>
      </c>
      <c r="F412" s="2">
        <v>45235</v>
      </c>
      <c r="G412" s="3">
        <v>0.68858796296296299</v>
      </c>
      <c r="H412" t="s">
        <v>37</v>
      </c>
      <c r="I412">
        <v>16</v>
      </c>
      <c r="J412" s="2">
        <v>45238</v>
      </c>
      <c r="K412" t="s">
        <v>37</v>
      </c>
      <c r="L412" s="3">
        <v>0.30655092592592592</v>
      </c>
      <c r="M412">
        <v>7</v>
      </c>
      <c r="N412" t="s">
        <v>309</v>
      </c>
      <c r="O412" t="s">
        <v>39</v>
      </c>
      <c r="P412">
        <v>3</v>
      </c>
      <c r="Q412">
        <v>3</v>
      </c>
      <c r="R412">
        <f>orders[[#This Row],[products.Price (INR)]]*orders[[#This Row],[Quantity]]</f>
        <v>433</v>
      </c>
      <c r="S412" t="str">
        <f>TEXT(orders[[#This Row],[Order_Date]],"DDDD")</f>
        <v>Sunday</v>
      </c>
      <c r="T412" t="str">
        <f>TEXT(orders[[#This Row],[Delivery_Date]],"DDDD")</f>
        <v>Wednesday</v>
      </c>
    </row>
    <row r="413" spans="1:20" x14ac:dyDescent="0.35">
      <c r="A413">
        <v>412</v>
      </c>
      <c r="B413" t="s">
        <v>194</v>
      </c>
      <c r="C413">
        <v>67</v>
      </c>
      <c r="D413">
        <v>1374</v>
      </c>
      <c r="E413">
        <v>2</v>
      </c>
      <c r="F413" s="2">
        <v>45227</v>
      </c>
      <c r="G413" s="3">
        <v>0.3947222222222222</v>
      </c>
      <c r="H413" t="s">
        <v>94</v>
      </c>
      <c r="I413">
        <v>9</v>
      </c>
      <c r="J413" s="2">
        <v>45230</v>
      </c>
      <c r="K413" t="s">
        <v>94</v>
      </c>
      <c r="L413" s="3">
        <v>0.96836805555555561</v>
      </c>
      <c r="M413">
        <v>23</v>
      </c>
      <c r="N413" t="s">
        <v>355</v>
      </c>
      <c r="O413" t="s">
        <v>32</v>
      </c>
      <c r="P413">
        <v>3</v>
      </c>
      <c r="Q413">
        <v>3</v>
      </c>
      <c r="R413">
        <f>orders[[#This Row],[products.Price (INR)]]*orders[[#This Row],[Quantity]]</f>
        <v>2748</v>
      </c>
      <c r="S413" t="str">
        <f>TEXT(orders[[#This Row],[Order_Date]],"DDDD")</f>
        <v>Saturday</v>
      </c>
      <c r="T413" t="str">
        <f>TEXT(orders[[#This Row],[Delivery_Date]],"DDDD")</f>
        <v>Tuesday</v>
      </c>
    </row>
    <row r="414" spans="1:20" x14ac:dyDescent="0.35">
      <c r="A414">
        <v>413</v>
      </c>
      <c r="B414" t="s">
        <v>136</v>
      </c>
      <c r="C414">
        <v>59</v>
      </c>
      <c r="D414">
        <v>811</v>
      </c>
      <c r="E414">
        <v>5</v>
      </c>
      <c r="F414" s="2">
        <v>45160</v>
      </c>
      <c r="G414" s="3">
        <v>0.23075231481481481</v>
      </c>
      <c r="H414" t="s">
        <v>58</v>
      </c>
      <c r="I414">
        <v>5</v>
      </c>
      <c r="J414" s="2">
        <v>45168</v>
      </c>
      <c r="K414" t="s">
        <v>58</v>
      </c>
      <c r="L414" s="3">
        <v>0.84804398148148152</v>
      </c>
      <c r="M414">
        <v>20</v>
      </c>
      <c r="N414" t="s">
        <v>232</v>
      </c>
      <c r="O414" t="s">
        <v>60</v>
      </c>
      <c r="P414">
        <v>8</v>
      </c>
      <c r="Q414">
        <v>8</v>
      </c>
      <c r="R414">
        <f>orders[[#This Row],[products.Price (INR)]]*orders[[#This Row],[Quantity]]</f>
        <v>4055</v>
      </c>
      <c r="S414" t="str">
        <f>TEXT(orders[[#This Row],[Order_Date]],"DDDD")</f>
        <v>Tuesday</v>
      </c>
      <c r="T414" t="str">
        <f>TEXT(orders[[#This Row],[Delivery_Date]],"DDDD")</f>
        <v>Wednesday</v>
      </c>
    </row>
    <row r="415" spans="1:20" x14ac:dyDescent="0.35">
      <c r="A415">
        <v>414</v>
      </c>
      <c r="B415" t="s">
        <v>361</v>
      </c>
      <c r="C415">
        <v>7</v>
      </c>
      <c r="D415">
        <v>409</v>
      </c>
      <c r="E415">
        <v>4</v>
      </c>
      <c r="F415" s="2">
        <v>44985</v>
      </c>
      <c r="G415" s="3">
        <v>0.88762731481481483</v>
      </c>
      <c r="H415" t="s">
        <v>29</v>
      </c>
      <c r="I415">
        <v>21</v>
      </c>
      <c r="J415" s="2">
        <v>44992</v>
      </c>
      <c r="K415" t="s">
        <v>30</v>
      </c>
      <c r="L415" s="3">
        <v>4.6886574074074074E-2</v>
      </c>
      <c r="M415">
        <v>1</v>
      </c>
      <c r="N415" t="s">
        <v>270</v>
      </c>
      <c r="O415" t="s">
        <v>62</v>
      </c>
      <c r="P415">
        <v>7</v>
      </c>
      <c r="Q415">
        <v>7</v>
      </c>
      <c r="R415">
        <f>orders[[#This Row],[products.Price (INR)]]*orders[[#This Row],[Quantity]]</f>
        <v>1636</v>
      </c>
      <c r="S415" t="str">
        <f>TEXT(orders[[#This Row],[Order_Date]],"DDDD")</f>
        <v>Tuesday</v>
      </c>
      <c r="T415" t="str">
        <f>TEXT(orders[[#This Row],[Delivery_Date]],"DDDD")</f>
        <v>Tuesday</v>
      </c>
    </row>
    <row r="416" spans="1:20" x14ac:dyDescent="0.35">
      <c r="A416">
        <v>415</v>
      </c>
      <c r="B416" t="s">
        <v>69</v>
      </c>
      <c r="C416">
        <v>14</v>
      </c>
      <c r="D416">
        <v>1915</v>
      </c>
      <c r="E416">
        <v>4</v>
      </c>
      <c r="F416" s="2">
        <v>45085</v>
      </c>
      <c r="G416" s="3">
        <v>0.83923611111111107</v>
      </c>
      <c r="H416" t="s">
        <v>130</v>
      </c>
      <c r="I416">
        <v>20</v>
      </c>
      <c r="J416" s="2">
        <v>45087</v>
      </c>
      <c r="K416" t="s">
        <v>130</v>
      </c>
      <c r="L416" s="3">
        <v>5.6203703703703707E-2</v>
      </c>
      <c r="M416">
        <v>1</v>
      </c>
      <c r="N416" t="s">
        <v>288</v>
      </c>
      <c r="O416" t="s">
        <v>44</v>
      </c>
      <c r="P416">
        <v>2</v>
      </c>
      <c r="Q416">
        <v>2</v>
      </c>
      <c r="R416">
        <f>orders[[#This Row],[products.Price (INR)]]*orders[[#This Row],[Quantity]]</f>
        <v>7660</v>
      </c>
      <c r="S416" t="str">
        <f>TEXT(orders[[#This Row],[Order_Date]],"DDDD")</f>
        <v>Thursday</v>
      </c>
      <c r="T416" t="str">
        <f>TEXT(orders[[#This Row],[Delivery_Date]],"DDDD")</f>
        <v>Saturday</v>
      </c>
    </row>
    <row r="417" spans="1:20" x14ac:dyDescent="0.35">
      <c r="A417">
        <v>416</v>
      </c>
      <c r="B417" t="s">
        <v>45</v>
      </c>
      <c r="C417">
        <v>58</v>
      </c>
      <c r="D417">
        <v>1492</v>
      </c>
      <c r="E417">
        <v>5</v>
      </c>
      <c r="F417" s="2">
        <v>44969</v>
      </c>
      <c r="G417" s="3">
        <v>0.69516203703703705</v>
      </c>
      <c r="H417" t="s">
        <v>29</v>
      </c>
      <c r="I417">
        <v>16</v>
      </c>
      <c r="J417" s="2">
        <v>44974</v>
      </c>
      <c r="K417" t="s">
        <v>29</v>
      </c>
      <c r="L417" s="3">
        <v>0.4007060185185185</v>
      </c>
      <c r="M417">
        <v>9</v>
      </c>
      <c r="N417" t="s">
        <v>375</v>
      </c>
      <c r="O417" t="s">
        <v>49</v>
      </c>
      <c r="P417">
        <v>5</v>
      </c>
      <c r="Q417">
        <v>5</v>
      </c>
      <c r="R417">
        <f>orders[[#This Row],[products.Price (INR)]]*orders[[#This Row],[Quantity]]</f>
        <v>7460</v>
      </c>
      <c r="S417" t="str">
        <f>TEXT(orders[[#This Row],[Order_Date]],"DDDD")</f>
        <v>Sunday</v>
      </c>
      <c r="T417" t="str">
        <f>TEXT(orders[[#This Row],[Delivery_Date]],"DDDD")</f>
        <v>Friday</v>
      </c>
    </row>
    <row r="418" spans="1:20" x14ac:dyDescent="0.35">
      <c r="A418">
        <v>417</v>
      </c>
      <c r="B418" t="s">
        <v>281</v>
      </c>
      <c r="C418">
        <v>62</v>
      </c>
      <c r="D418">
        <v>1356</v>
      </c>
      <c r="E418">
        <v>4</v>
      </c>
      <c r="F418" s="2">
        <v>44992</v>
      </c>
      <c r="G418" s="3">
        <v>0.94490740740740742</v>
      </c>
      <c r="H418" t="s">
        <v>30</v>
      </c>
      <c r="I418">
        <v>22</v>
      </c>
      <c r="J418" s="2">
        <v>44996</v>
      </c>
      <c r="K418" t="s">
        <v>30</v>
      </c>
      <c r="L418" s="3">
        <v>0.24760416666666665</v>
      </c>
      <c r="M418">
        <v>5</v>
      </c>
      <c r="N418" t="s">
        <v>106</v>
      </c>
      <c r="O418" t="s">
        <v>62</v>
      </c>
      <c r="P418">
        <v>4</v>
      </c>
      <c r="Q418">
        <v>4</v>
      </c>
      <c r="R418">
        <f>orders[[#This Row],[products.Price (INR)]]*orders[[#This Row],[Quantity]]</f>
        <v>5424</v>
      </c>
      <c r="S418" t="str">
        <f>TEXT(orders[[#This Row],[Order_Date]],"DDDD")</f>
        <v>Tuesday</v>
      </c>
      <c r="T418" t="str">
        <f>TEXT(orders[[#This Row],[Delivery_Date]],"DDDD")</f>
        <v>Saturday</v>
      </c>
    </row>
    <row r="419" spans="1:20" x14ac:dyDescent="0.35">
      <c r="A419">
        <v>418</v>
      </c>
      <c r="B419" t="s">
        <v>110</v>
      </c>
      <c r="C419">
        <v>64</v>
      </c>
      <c r="D419">
        <v>1878</v>
      </c>
      <c r="E419">
        <v>3</v>
      </c>
      <c r="F419" s="2">
        <v>45162</v>
      </c>
      <c r="G419" s="3">
        <v>0.55372685185185189</v>
      </c>
      <c r="H419" t="s">
        <v>58</v>
      </c>
      <c r="I419">
        <v>13</v>
      </c>
      <c r="J419" s="2">
        <v>45170</v>
      </c>
      <c r="K419" t="s">
        <v>86</v>
      </c>
      <c r="L419" s="3">
        <v>0.4841435185185185</v>
      </c>
      <c r="M419">
        <v>11</v>
      </c>
      <c r="N419" t="s">
        <v>376</v>
      </c>
      <c r="O419" t="s">
        <v>60</v>
      </c>
      <c r="P419">
        <v>8</v>
      </c>
      <c r="Q419">
        <v>8</v>
      </c>
      <c r="R419">
        <f>orders[[#This Row],[products.Price (INR)]]*orders[[#This Row],[Quantity]]</f>
        <v>5634</v>
      </c>
      <c r="S419" t="str">
        <f>TEXT(orders[[#This Row],[Order_Date]],"DDDD")</f>
        <v>Thursday</v>
      </c>
      <c r="T419" t="str">
        <f>TEXT(orders[[#This Row],[Delivery_Date]],"DDDD")</f>
        <v>Friday</v>
      </c>
    </row>
    <row r="420" spans="1:20" x14ac:dyDescent="0.35">
      <c r="A420">
        <v>419</v>
      </c>
      <c r="B420" t="s">
        <v>69</v>
      </c>
      <c r="C420">
        <v>47</v>
      </c>
      <c r="D420">
        <v>1638</v>
      </c>
      <c r="E420">
        <v>3</v>
      </c>
      <c r="F420" s="2">
        <v>44990</v>
      </c>
      <c r="G420" s="3">
        <v>0.72142361111111108</v>
      </c>
      <c r="H420" t="s">
        <v>30</v>
      </c>
      <c r="I420">
        <v>17</v>
      </c>
      <c r="J420" s="2">
        <v>44996</v>
      </c>
      <c r="K420" t="s">
        <v>30</v>
      </c>
      <c r="L420" s="3">
        <v>0.5788888888888889</v>
      </c>
      <c r="M420">
        <v>13</v>
      </c>
      <c r="N420" t="s">
        <v>97</v>
      </c>
      <c r="O420" t="s">
        <v>62</v>
      </c>
      <c r="P420">
        <v>6</v>
      </c>
      <c r="Q420">
        <v>6</v>
      </c>
      <c r="R420">
        <f>orders[[#This Row],[products.Price (INR)]]*orders[[#This Row],[Quantity]]</f>
        <v>4914</v>
      </c>
      <c r="S420" t="str">
        <f>TEXT(orders[[#This Row],[Order_Date]],"DDDD")</f>
        <v>Sunday</v>
      </c>
      <c r="T420" t="str">
        <f>TEXT(orders[[#This Row],[Delivery_Date]],"DDDD")</f>
        <v>Saturday</v>
      </c>
    </row>
    <row r="421" spans="1:20" x14ac:dyDescent="0.35">
      <c r="A421">
        <v>420</v>
      </c>
      <c r="B421" t="s">
        <v>189</v>
      </c>
      <c r="C421">
        <v>6</v>
      </c>
      <c r="D421">
        <v>1112</v>
      </c>
      <c r="E421">
        <v>3</v>
      </c>
      <c r="F421" s="2">
        <v>44984</v>
      </c>
      <c r="G421" s="3">
        <v>0.35856481481481484</v>
      </c>
      <c r="H421" t="s">
        <v>29</v>
      </c>
      <c r="I421">
        <v>8</v>
      </c>
      <c r="J421" s="2">
        <v>44985</v>
      </c>
      <c r="K421" t="s">
        <v>29</v>
      </c>
      <c r="L421" s="3">
        <v>5.1967592592592595E-3</v>
      </c>
      <c r="M421">
        <v>0</v>
      </c>
      <c r="N421" t="s">
        <v>109</v>
      </c>
      <c r="O421" t="s">
        <v>62</v>
      </c>
      <c r="P421">
        <v>1</v>
      </c>
      <c r="Q421">
        <v>1</v>
      </c>
      <c r="R421">
        <f>orders[[#This Row],[products.Price (INR)]]*orders[[#This Row],[Quantity]]</f>
        <v>3336</v>
      </c>
      <c r="S421" t="str">
        <f>TEXT(orders[[#This Row],[Order_Date]],"DDDD")</f>
        <v>Monday</v>
      </c>
      <c r="T421" t="str">
        <f>TEXT(orders[[#This Row],[Delivery_Date]],"DDDD")</f>
        <v>Tuesday</v>
      </c>
    </row>
    <row r="422" spans="1:20" x14ac:dyDescent="0.35">
      <c r="A422">
        <v>421</v>
      </c>
      <c r="B422" t="s">
        <v>146</v>
      </c>
      <c r="C422">
        <v>38</v>
      </c>
      <c r="D422">
        <v>562</v>
      </c>
      <c r="E422">
        <v>4</v>
      </c>
      <c r="F422" s="2">
        <v>45146</v>
      </c>
      <c r="G422" s="3">
        <v>0.84479166666666672</v>
      </c>
      <c r="H422" t="s">
        <v>58</v>
      </c>
      <c r="I422">
        <v>20</v>
      </c>
      <c r="J422" s="2">
        <v>45150</v>
      </c>
      <c r="K422" t="s">
        <v>58</v>
      </c>
      <c r="L422" s="3">
        <v>0.7944444444444444</v>
      </c>
      <c r="M422">
        <v>19</v>
      </c>
      <c r="N422" t="s">
        <v>272</v>
      </c>
      <c r="O422" t="s">
        <v>44</v>
      </c>
      <c r="P422">
        <v>4</v>
      </c>
      <c r="Q422">
        <v>4</v>
      </c>
      <c r="R422">
        <f>orders[[#This Row],[products.Price (INR)]]*orders[[#This Row],[Quantity]]</f>
        <v>2248</v>
      </c>
      <c r="S422" t="str">
        <f>TEXT(orders[[#This Row],[Order_Date]],"DDDD")</f>
        <v>Tuesday</v>
      </c>
      <c r="T422" t="str">
        <f>TEXT(orders[[#This Row],[Delivery_Date]],"DDDD")</f>
        <v>Saturday</v>
      </c>
    </row>
    <row r="423" spans="1:20" x14ac:dyDescent="0.35">
      <c r="A423">
        <v>422</v>
      </c>
      <c r="B423" t="s">
        <v>83</v>
      </c>
      <c r="C423">
        <v>53</v>
      </c>
      <c r="D423">
        <v>1672</v>
      </c>
      <c r="E423">
        <v>2</v>
      </c>
      <c r="F423" s="2">
        <v>45158</v>
      </c>
      <c r="G423" s="3">
        <v>0.12775462962962963</v>
      </c>
      <c r="H423" t="s">
        <v>58</v>
      </c>
      <c r="I423">
        <v>3</v>
      </c>
      <c r="J423" s="2">
        <v>45167</v>
      </c>
      <c r="K423" t="s">
        <v>58</v>
      </c>
      <c r="L423" s="3">
        <v>0.17059027777777777</v>
      </c>
      <c r="M423">
        <v>4</v>
      </c>
      <c r="N423" t="s">
        <v>377</v>
      </c>
      <c r="O423" t="s">
        <v>60</v>
      </c>
      <c r="P423">
        <v>9</v>
      </c>
      <c r="Q423">
        <v>9</v>
      </c>
      <c r="R423">
        <f>orders[[#This Row],[products.Price (INR)]]*orders[[#This Row],[Quantity]]</f>
        <v>3344</v>
      </c>
      <c r="S423" t="str">
        <f>TEXT(orders[[#This Row],[Order_Date]],"DDDD")</f>
        <v>Sunday</v>
      </c>
      <c r="T423" t="str">
        <f>TEXT(orders[[#This Row],[Delivery_Date]],"DDDD")</f>
        <v>Tuesday</v>
      </c>
    </row>
    <row r="424" spans="1:20" x14ac:dyDescent="0.35">
      <c r="A424">
        <v>423</v>
      </c>
      <c r="B424" t="s">
        <v>144</v>
      </c>
      <c r="C424">
        <v>19</v>
      </c>
      <c r="D424">
        <v>1234</v>
      </c>
      <c r="E424">
        <v>1</v>
      </c>
      <c r="F424" s="2">
        <v>44968</v>
      </c>
      <c r="G424" s="3">
        <v>0.69928240740740744</v>
      </c>
      <c r="H424" t="s">
        <v>29</v>
      </c>
      <c r="I424">
        <v>16</v>
      </c>
      <c r="J424" s="2">
        <v>44974</v>
      </c>
      <c r="K424" t="s">
        <v>29</v>
      </c>
      <c r="L424" s="3">
        <v>7.0023148148148145E-3</v>
      </c>
      <c r="M424">
        <v>0</v>
      </c>
      <c r="N424" t="s">
        <v>378</v>
      </c>
      <c r="O424" t="s">
        <v>49</v>
      </c>
      <c r="P424">
        <v>6</v>
      </c>
      <c r="Q424">
        <v>6</v>
      </c>
      <c r="R424">
        <f>orders[[#This Row],[products.Price (INR)]]*orders[[#This Row],[Quantity]]</f>
        <v>1234</v>
      </c>
      <c r="S424" t="str">
        <f>TEXT(orders[[#This Row],[Order_Date]],"DDDD")</f>
        <v>Saturday</v>
      </c>
      <c r="T424" t="str">
        <f>TEXT(orders[[#This Row],[Delivery_Date]],"DDDD")</f>
        <v>Friday</v>
      </c>
    </row>
    <row r="425" spans="1:20" x14ac:dyDescent="0.35">
      <c r="A425">
        <v>424</v>
      </c>
      <c r="B425" t="s">
        <v>115</v>
      </c>
      <c r="C425">
        <v>7</v>
      </c>
      <c r="D425">
        <v>409</v>
      </c>
      <c r="E425">
        <v>4</v>
      </c>
      <c r="F425" s="2">
        <v>44986</v>
      </c>
      <c r="G425" s="3">
        <v>0.12842592592592592</v>
      </c>
      <c r="H425" t="s">
        <v>30</v>
      </c>
      <c r="I425">
        <v>3</v>
      </c>
      <c r="J425" s="2">
        <v>44994</v>
      </c>
      <c r="K425" t="s">
        <v>30</v>
      </c>
      <c r="L425" s="3">
        <v>0.4354513888888889</v>
      </c>
      <c r="M425">
        <v>10</v>
      </c>
      <c r="N425" t="s">
        <v>203</v>
      </c>
      <c r="O425" t="s">
        <v>62</v>
      </c>
      <c r="P425">
        <v>8</v>
      </c>
      <c r="Q425">
        <v>8</v>
      </c>
      <c r="R425">
        <f>orders[[#This Row],[products.Price (INR)]]*orders[[#This Row],[Quantity]]</f>
        <v>1636</v>
      </c>
      <c r="S425" t="str">
        <f>TEXT(orders[[#This Row],[Order_Date]],"DDDD")</f>
        <v>Wednesday</v>
      </c>
      <c r="T425" t="str">
        <f>TEXT(orders[[#This Row],[Delivery_Date]],"DDDD")</f>
        <v>Thursday</v>
      </c>
    </row>
    <row r="426" spans="1:20" x14ac:dyDescent="0.35">
      <c r="A426">
        <v>425</v>
      </c>
      <c r="B426" t="s">
        <v>112</v>
      </c>
      <c r="C426">
        <v>56</v>
      </c>
      <c r="D426">
        <v>1272</v>
      </c>
      <c r="E426">
        <v>1</v>
      </c>
      <c r="F426" s="2">
        <v>45199</v>
      </c>
      <c r="G426" s="3">
        <v>1.4583333333333334E-3</v>
      </c>
      <c r="H426" t="s">
        <v>86</v>
      </c>
      <c r="I426">
        <v>0</v>
      </c>
      <c r="J426" s="2">
        <v>45208</v>
      </c>
      <c r="K426" t="s">
        <v>94</v>
      </c>
      <c r="L426" s="3">
        <v>0.95796296296296302</v>
      </c>
      <c r="M426">
        <v>22</v>
      </c>
      <c r="N426" t="s">
        <v>353</v>
      </c>
      <c r="O426" t="s">
        <v>32</v>
      </c>
      <c r="P426">
        <v>9</v>
      </c>
      <c r="Q426">
        <v>9</v>
      </c>
      <c r="R426">
        <f>orders[[#This Row],[products.Price (INR)]]*orders[[#This Row],[Quantity]]</f>
        <v>1272</v>
      </c>
      <c r="S426" t="str">
        <f>TEXT(orders[[#This Row],[Order_Date]],"DDDD")</f>
        <v>Saturday</v>
      </c>
      <c r="T426" t="str">
        <f>TEXT(orders[[#This Row],[Delivery_Date]],"DDDD")</f>
        <v>Monday</v>
      </c>
    </row>
    <row r="427" spans="1:20" x14ac:dyDescent="0.35">
      <c r="A427">
        <v>426</v>
      </c>
      <c r="B427" t="s">
        <v>352</v>
      </c>
      <c r="C427">
        <v>2</v>
      </c>
      <c r="D427">
        <v>441</v>
      </c>
      <c r="E427">
        <v>2</v>
      </c>
      <c r="F427" s="2">
        <v>44970</v>
      </c>
      <c r="G427" s="3">
        <v>0.95826388888888892</v>
      </c>
      <c r="H427" t="s">
        <v>29</v>
      </c>
      <c r="I427">
        <v>22</v>
      </c>
      <c r="J427" s="2">
        <v>44974</v>
      </c>
      <c r="K427" t="s">
        <v>29</v>
      </c>
      <c r="L427" s="3">
        <v>0.57708333333333328</v>
      </c>
      <c r="M427">
        <v>13</v>
      </c>
      <c r="N427" t="s">
        <v>379</v>
      </c>
      <c r="O427" t="s">
        <v>49</v>
      </c>
      <c r="P427">
        <v>4</v>
      </c>
      <c r="Q427">
        <v>4</v>
      </c>
      <c r="R427">
        <f>orders[[#This Row],[products.Price (INR)]]*orders[[#This Row],[Quantity]]</f>
        <v>882</v>
      </c>
      <c r="S427" t="str">
        <f>TEXT(orders[[#This Row],[Order_Date]],"DDDD")</f>
        <v>Monday</v>
      </c>
      <c r="T427" t="str">
        <f>TEXT(orders[[#This Row],[Delivery_Date]],"DDDD")</f>
        <v>Friday</v>
      </c>
    </row>
    <row r="428" spans="1:20" x14ac:dyDescent="0.35">
      <c r="A428">
        <v>427</v>
      </c>
      <c r="B428" t="s">
        <v>107</v>
      </c>
      <c r="C428">
        <v>48</v>
      </c>
      <c r="D428">
        <v>433</v>
      </c>
      <c r="E428">
        <v>5</v>
      </c>
      <c r="F428" s="2">
        <v>45233</v>
      </c>
      <c r="G428" s="3">
        <v>0.3309259259259259</v>
      </c>
      <c r="H428" t="s">
        <v>37</v>
      </c>
      <c r="I428">
        <v>7</v>
      </c>
      <c r="J428" s="2">
        <v>45243</v>
      </c>
      <c r="K428" t="s">
        <v>37</v>
      </c>
      <c r="L428" s="3">
        <v>0.94874999999999998</v>
      </c>
      <c r="M428">
        <v>22</v>
      </c>
      <c r="N428" t="s">
        <v>319</v>
      </c>
      <c r="O428" t="s">
        <v>39</v>
      </c>
      <c r="P428">
        <v>10</v>
      </c>
      <c r="Q428">
        <v>10</v>
      </c>
      <c r="R428">
        <f>orders[[#This Row],[products.Price (INR)]]*orders[[#This Row],[Quantity]]</f>
        <v>2165</v>
      </c>
      <c r="S428" t="str">
        <f>TEXT(orders[[#This Row],[Order_Date]],"DDDD")</f>
        <v>Friday</v>
      </c>
      <c r="T428" t="str">
        <f>TEXT(orders[[#This Row],[Delivery_Date]],"DDDD")</f>
        <v>Monday</v>
      </c>
    </row>
    <row r="429" spans="1:20" x14ac:dyDescent="0.35">
      <c r="A429">
        <v>428</v>
      </c>
      <c r="B429" t="s">
        <v>174</v>
      </c>
      <c r="C429">
        <v>10</v>
      </c>
      <c r="D429">
        <v>259</v>
      </c>
      <c r="E429">
        <v>2</v>
      </c>
      <c r="F429" s="2">
        <v>45266</v>
      </c>
      <c r="G429" s="3">
        <v>0.14766203703703704</v>
      </c>
      <c r="H429" t="s">
        <v>56</v>
      </c>
      <c r="I429">
        <v>3</v>
      </c>
      <c r="J429" s="2">
        <v>45272</v>
      </c>
      <c r="K429" t="s">
        <v>56</v>
      </c>
      <c r="L429" s="3">
        <v>0.81737268518518513</v>
      </c>
      <c r="M429">
        <v>19</v>
      </c>
      <c r="N429" t="s">
        <v>324</v>
      </c>
      <c r="O429" t="s">
        <v>44</v>
      </c>
      <c r="P429">
        <v>6</v>
      </c>
      <c r="Q429">
        <v>6</v>
      </c>
      <c r="R429">
        <f>orders[[#This Row],[products.Price (INR)]]*orders[[#This Row],[Quantity]]</f>
        <v>518</v>
      </c>
      <c r="S429" t="str">
        <f>TEXT(orders[[#This Row],[Order_Date]],"DDDD")</f>
        <v>Wednesday</v>
      </c>
      <c r="T429" t="str">
        <f>TEXT(orders[[#This Row],[Delivery_Date]],"DDDD")</f>
        <v>Tuesday</v>
      </c>
    </row>
    <row r="430" spans="1:20" x14ac:dyDescent="0.35">
      <c r="A430">
        <v>429</v>
      </c>
      <c r="B430" t="s">
        <v>250</v>
      </c>
      <c r="C430">
        <v>9</v>
      </c>
      <c r="D430">
        <v>1605</v>
      </c>
      <c r="E430">
        <v>5</v>
      </c>
      <c r="F430" s="2">
        <v>45160</v>
      </c>
      <c r="G430" s="3">
        <v>0.94927083333333329</v>
      </c>
      <c r="H430" t="s">
        <v>58</v>
      </c>
      <c r="I430">
        <v>22</v>
      </c>
      <c r="J430" s="2">
        <v>45169</v>
      </c>
      <c r="K430" t="s">
        <v>58</v>
      </c>
      <c r="L430" s="3">
        <v>0.53046296296296291</v>
      </c>
      <c r="M430">
        <v>12</v>
      </c>
      <c r="N430" t="s">
        <v>267</v>
      </c>
      <c r="O430" t="s">
        <v>60</v>
      </c>
      <c r="P430">
        <v>9</v>
      </c>
      <c r="Q430">
        <v>9</v>
      </c>
      <c r="R430">
        <f>orders[[#This Row],[products.Price (INR)]]*orders[[#This Row],[Quantity]]</f>
        <v>8025</v>
      </c>
      <c r="S430" t="str">
        <f>TEXT(orders[[#This Row],[Order_Date]],"DDDD")</f>
        <v>Tuesday</v>
      </c>
      <c r="T430" t="str">
        <f>TEXT(orders[[#This Row],[Delivery_Date]],"DDDD")</f>
        <v>Thursday</v>
      </c>
    </row>
    <row r="431" spans="1:20" x14ac:dyDescent="0.35">
      <c r="A431">
        <v>430</v>
      </c>
      <c r="B431" t="s">
        <v>88</v>
      </c>
      <c r="C431">
        <v>27</v>
      </c>
      <c r="D431">
        <v>548</v>
      </c>
      <c r="E431">
        <v>2</v>
      </c>
      <c r="F431" s="2">
        <v>45165</v>
      </c>
      <c r="G431" s="3">
        <v>0.3059027777777778</v>
      </c>
      <c r="H431" t="s">
        <v>58</v>
      </c>
      <c r="I431">
        <v>7</v>
      </c>
      <c r="J431" s="2">
        <v>45169</v>
      </c>
      <c r="K431" t="s">
        <v>58</v>
      </c>
      <c r="L431" s="3">
        <v>0.41912037037037037</v>
      </c>
      <c r="M431">
        <v>10</v>
      </c>
      <c r="N431" t="s">
        <v>380</v>
      </c>
      <c r="O431" t="s">
        <v>60</v>
      </c>
      <c r="P431">
        <v>4</v>
      </c>
      <c r="Q431">
        <v>4</v>
      </c>
      <c r="R431">
        <f>orders[[#This Row],[products.Price (INR)]]*orders[[#This Row],[Quantity]]</f>
        <v>1096</v>
      </c>
      <c r="S431" t="str">
        <f>TEXT(orders[[#This Row],[Order_Date]],"DDDD")</f>
        <v>Sunday</v>
      </c>
      <c r="T431" t="str">
        <f>TEXT(orders[[#This Row],[Delivery_Date]],"DDDD")</f>
        <v>Thursday</v>
      </c>
    </row>
    <row r="432" spans="1:20" x14ac:dyDescent="0.35">
      <c r="A432">
        <v>431</v>
      </c>
      <c r="B432" t="s">
        <v>160</v>
      </c>
      <c r="C432">
        <v>1</v>
      </c>
      <c r="D432">
        <v>1935</v>
      </c>
      <c r="E432">
        <v>4</v>
      </c>
      <c r="F432" s="2">
        <v>45273</v>
      </c>
      <c r="G432" s="3">
        <v>0.8011921296296296</v>
      </c>
      <c r="H432" t="s">
        <v>56</v>
      </c>
      <c r="I432">
        <v>19</v>
      </c>
      <c r="J432" s="2">
        <v>45279</v>
      </c>
      <c r="K432" t="s">
        <v>56</v>
      </c>
      <c r="L432" s="3">
        <v>0.87666666666666671</v>
      </c>
      <c r="M432">
        <v>21</v>
      </c>
      <c r="N432" t="s">
        <v>169</v>
      </c>
      <c r="O432" t="s">
        <v>54</v>
      </c>
      <c r="P432">
        <v>6</v>
      </c>
      <c r="Q432">
        <v>6</v>
      </c>
      <c r="R432">
        <f>orders[[#This Row],[products.Price (INR)]]*orders[[#This Row],[Quantity]]</f>
        <v>7740</v>
      </c>
      <c r="S432" t="str">
        <f>TEXT(orders[[#This Row],[Order_Date]],"DDDD")</f>
        <v>Wednesday</v>
      </c>
      <c r="T432" t="str">
        <f>TEXT(orders[[#This Row],[Delivery_Date]],"DDDD")</f>
        <v>Tuesday</v>
      </c>
    </row>
    <row r="433" spans="1:20" x14ac:dyDescent="0.35">
      <c r="A433">
        <v>432</v>
      </c>
      <c r="B433" t="s">
        <v>242</v>
      </c>
      <c r="C433">
        <v>12</v>
      </c>
      <c r="D433">
        <v>672</v>
      </c>
      <c r="E433">
        <v>4</v>
      </c>
      <c r="F433" s="2">
        <v>44931</v>
      </c>
      <c r="G433" s="3">
        <v>0.50656250000000003</v>
      </c>
      <c r="H433" t="s">
        <v>117</v>
      </c>
      <c r="I433">
        <v>12</v>
      </c>
      <c r="J433" s="2">
        <v>44939</v>
      </c>
      <c r="K433" t="s">
        <v>117</v>
      </c>
      <c r="L433" s="3">
        <v>0.81988425925925923</v>
      </c>
      <c r="M433">
        <v>19</v>
      </c>
      <c r="N433" t="s">
        <v>333</v>
      </c>
      <c r="O433" t="s">
        <v>32</v>
      </c>
      <c r="P433">
        <v>8</v>
      </c>
      <c r="Q433">
        <v>8</v>
      </c>
      <c r="R433">
        <f>orders[[#This Row],[products.Price (INR)]]*orders[[#This Row],[Quantity]]</f>
        <v>2688</v>
      </c>
      <c r="S433" t="str">
        <f>TEXT(orders[[#This Row],[Order_Date]],"DDDD")</f>
        <v>Thursday</v>
      </c>
      <c r="T433" t="str">
        <f>TEXT(orders[[#This Row],[Delivery_Date]],"DDDD")</f>
        <v>Friday</v>
      </c>
    </row>
    <row r="434" spans="1:20" x14ac:dyDescent="0.35">
      <c r="A434">
        <v>433</v>
      </c>
      <c r="B434" t="s">
        <v>269</v>
      </c>
      <c r="C434">
        <v>7</v>
      </c>
      <c r="D434">
        <v>409</v>
      </c>
      <c r="E434">
        <v>5</v>
      </c>
      <c r="F434" s="2">
        <v>44983</v>
      </c>
      <c r="G434" s="3">
        <v>0.98184027777777783</v>
      </c>
      <c r="H434" t="s">
        <v>29</v>
      </c>
      <c r="I434">
        <v>23</v>
      </c>
      <c r="J434" s="2">
        <v>44987</v>
      </c>
      <c r="K434" t="s">
        <v>30</v>
      </c>
      <c r="L434" s="3">
        <v>0.18050925925925926</v>
      </c>
      <c r="M434">
        <v>4</v>
      </c>
      <c r="N434" t="s">
        <v>143</v>
      </c>
      <c r="O434" t="s">
        <v>62</v>
      </c>
      <c r="P434">
        <v>4</v>
      </c>
      <c r="Q434">
        <v>4</v>
      </c>
      <c r="R434">
        <f>orders[[#This Row],[products.Price (INR)]]*orders[[#This Row],[Quantity]]</f>
        <v>2045</v>
      </c>
      <c r="S434" t="str">
        <f>TEXT(orders[[#This Row],[Order_Date]],"DDDD")</f>
        <v>Sunday</v>
      </c>
      <c r="T434" t="str">
        <f>TEXT(orders[[#This Row],[Delivery_Date]],"DDDD")</f>
        <v>Thursday</v>
      </c>
    </row>
    <row r="435" spans="1:20" x14ac:dyDescent="0.35">
      <c r="A435">
        <v>434</v>
      </c>
      <c r="B435" t="s">
        <v>79</v>
      </c>
      <c r="C435">
        <v>51</v>
      </c>
      <c r="D435">
        <v>1084</v>
      </c>
      <c r="E435">
        <v>4</v>
      </c>
      <c r="F435" s="2">
        <v>45258</v>
      </c>
      <c r="G435" s="3">
        <v>0.30770833333333331</v>
      </c>
      <c r="H435" t="s">
        <v>37</v>
      </c>
      <c r="I435">
        <v>7</v>
      </c>
      <c r="J435" s="2">
        <v>45259</v>
      </c>
      <c r="K435" t="s">
        <v>37</v>
      </c>
      <c r="L435" s="3">
        <v>0.8218981481481481</v>
      </c>
      <c r="M435">
        <v>19</v>
      </c>
      <c r="N435" t="s">
        <v>206</v>
      </c>
      <c r="O435" t="s">
        <v>54</v>
      </c>
      <c r="P435">
        <v>1</v>
      </c>
      <c r="Q435">
        <v>1</v>
      </c>
      <c r="R435">
        <f>orders[[#This Row],[products.Price (INR)]]*orders[[#This Row],[Quantity]]</f>
        <v>4336</v>
      </c>
      <c r="S435" t="str">
        <f>TEXT(orders[[#This Row],[Order_Date]],"DDDD")</f>
        <v>Tuesday</v>
      </c>
      <c r="T435" t="str">
        <f>TEXT(orders[[#This Row],[Delivery_Date]],"DDDD")</f>
        <v>Wednesday</v>
      </c>
    </row>
    <row r="436" spans="1:20" x14ac:dyDescent="0.35">
      <c r="A436">
        <v>435</v>
      </c>
      <c r="B436" t="s">
        <v>140</v>
      </c>
      <c r="C436">
        <v>53</v>
      </c>
      <c r="D436">
        <v>1672</v>
      </c>
      <c r="E436">
        <v>4</v>
      </c>
      <c r="F436" s="2">
        <v>45160</v>
      </c>
      <c r="G436" s="3">
        <v>0.72743055555555558</v>
      </c>
      <c r="H436" t="s">
        <v>58</v>
      </c>
      <c r="I436">
        <v>17</v>
      </c>
      <c r="J436" s="2">
        <v>45165</v>
      </c>
      <c r="K436" t="s">
        <v>58</v>
      </c>
      <c r="L436" s="3">
        <v>0.52446759259259257</v>
      </c>
      <c r="M436">
        <v>12</v>
      </c>
      <c r="N436" t="s">
        <v>381</v>
      </c>
      <c r="O436" t="s">
        <v>60</v>
      </c>
      <c r="P436">
        <v>5</v>
      </c>
      <c r="Q436">
        <v>5</v>
      </c>
      <c r="R436">
        <f>orders[[#This Row],[products.Price (INR)]]*orders[[#This Row],[Quantity]]</f>
        <v>6688</v>
      </c>
      <c r="S436" t="str">
        <f>TEXT(orders[[#This Row],[Order_Date]],"DDDD")</f>
        <v>Tuesday</v>
      </c>
      <c r="T436" t="str">
        <f>TEXT(orders[[#This Row],[Delivery_Date]],"DDDD")</f>
        <v>Sunday</v>
      </c>
    </row>
    <row r="437" spans="1:20" x14ac:dyDescent="0.35">
      <c r="A437">
        <v>436</v>
      </c>
      <c r="B437" t="s">
        <v>153</v>
      </c>
      <c r="C437">
        <v>8</v>
      </c>
      <c r="D437">
        <v>252</v>
      </c>
      <c r="E437">
        <v>1</v>
      </c>
      <c r="F437" s="2">
        <v>44953</v>
      </c>
      <c r="G437" s="3">
        <v>0.25555555555555554</v>
      </c>
      <c r="H437" t="s">
        <v>117</v>
      </c>
      <c r="I437">
        <v>6</v>
      </c>
      <c r="J437" s="2">
        <v>44960</v>
      </c>
      <c r="K437" t="s">
        <v>29</v>
      </c>
      <c r="L437" s="3">
        <v>0.34431712962962963</v>
      </c>
      <c r="M437">
        <v>8</v>
      </c>
      <c r="N437" t="s">
        <v>171</v>
      </c>
      <c r="O437" t="s">
        <v>32</v>
      </c>
      <c r="P437">
        <v>7</v>
      </c>
      <c r="Q437">
        <v>7</v>
      </c>
      <c r="R437">
        <f>orders[[#This Row],[products.Price (INR)]]*orders[[#This Row],[Quantity]]</f>
        <v>252</v>
      </c>
      <c r="S437" t="str">
        <f>TEXT(orders[[#This Row],[Order_Date]],"DDDD")</f>
        <v>Friday</v>
      </c>
      <c r="T437" t="str">
        <f>TEXT(orders[[#This Row],[Delivery_Date]],"DDDD")</f>
        <v>Friday</v>
      </c>
    </row>
    <row r="438" spans="1:20" x14ac:dyDescent="0.35">
      <c r="A438">
        <v>437</v>
      </c>
      <c r="B438" t="s">
        <v>168</v>
      </c>
      <c r="C438">
        <v>55</v>
      </c>
      <c r="D438">
        <v>1904</v>
      </c>
      <c r="E438">
        <v>1</v>
      </c>
      <c r="F438" s="2">
        <v>45162</v>
      </c>
      <c r="G438" s="3">
        <v>0.27137731481481481</v>
      </c>
      <c r="H438" t="s">
        <v>58</v>
      </c>
      <c r="I438">
        <v>6</v>
      </c>
      <c r="J438" s="2">
        <v>45165</v>
      </c>
      <c r="K438" t="s">
        <v>58</v>
      </c>
      <c r="L438" s="3">
        <v>0.95599537037037041</v>
      </c>
      <c r="M438">
        <v>22</v>
      </c>
      <c r="N438" t="s">
        <v>382</v>
      </c>
      <c r="O438" t="s">
        <v>60</v>
      </c>
      <c r="P438">
        <v>3</v>
      </c>
      <c r="Q438">
        <v>3</v>
      </c>
      <c r="R438">
        <f>orders[[#This Row],[products.Price (INR)]]*orders[[#This Row],[Quantity]]</f>
        <v>1904</v>
      </c>
      <c r="S438" t="str">
        <f>TEXT(orders[[#This Row],[Order_Date]],"DDDD")</f>
        <v>Thursday</v>
      </c>
      <c r="T438" t="str">
        <f>TEXT(orders[[#This Row],[Delivery_Date]],"DDDD")</f>
        <v>Sunday</v>
      </c>
    </row>
    <row r="439" spans="1:20" x14ac:dyDescent="0.35">
      <c r="A439">
        <v>438</v>
      </c>
      <c r="B439" t="s">
        <v>28</v>
      </c>
      <c r="C439">
        <v>34</v>
      </c>
      <c r="D439">
        <v>1335</v>
      </c>
      <c r="E439">
        <v>2</v>
      </c>
      <c r="F439" s="2">
        <v>45164</v>
      </c>
      <c r="G439" s="3">
        <v>0.39394675925925926</v>
      </c>
      <c r="H439" t="s">
        <v>58</v>
      </c>
      <c r="I439">
        <v>9</v>
      </c>
      <c r="J439" s="2">
        <v>45165</v>
      </c>
      <c r="K439" t="s">
        <v>58</v>
      </c>
      <c r="L439" s="3">
        <v>0.1378587962962963</v>
      </c>
      <c r="M439">
        <v>3</v>
      </c>
      <c r="N439" t="s">
        <v>340</v>
      </c>
      <c r="O439" t="s">
        <v>60</v>
      </c>
      <c r="P439">
        <v>1</v>
      </c>
      <c r="Q439">
        <v>1</v>
      </c>
      <c r="R439">
        <f>orders[[#This Row],[products.Price (INR)]]*orders[[#This Row],[Quantity]]</f>
        <v>2670</v>
      </c>
      <c r="S439" t="str">
        <f>TEXT(orders[[#This Row],[Order_Date]],"DDDD")</f>
        <v>Saturday</v>
      </c>
      <c r="T439" t="str">
        <f>TEXT(orders[[#This Row],[Delivery_Date]],"DDDD")</f>
        <v>Sunday</v>
      </c>
    </row>
    <row r="440" spans="1:20" x14ac:dyDescent="0.35">
      <c r="A440">
        <v>439</v>
      </c>
      <c r="B440" t="s">
        <v>28</v>
      </c>
      <c r="C440">
        <v>12</v>
      </c>
      <c r="D440">
        <v>672</v>
      </c>
      <c r="E440">
        <v>3</v>
      </c>
      <c r="F440" s="2">
        <v>45273</v>
      </c>
      <c r="G440" s="3">
        <v>0.37234953703703705</v>
      </c>
      <c r="H440" t="s">
        <v>56</v>
      </c>
      <c r="I440">
        <v>8</v>
      </c>
      <c r="J440" s="2">
        <v>45282</v>
      </c>
      <c r="K440" t="s">
        <v>56</v>
      </c>
      <c r="L440" s="3">
        <v>0.53548611111111111</v>
      </c>
      <c r="M440">
        <v>12</v>
      </c>
      <c r="N440" t="s">
        <v>103</v>
      </c>
      <c r="O440" t="s">
        <v>32</v>
      </c>
      <c r="P440">
        <v>9</v>
      </c>
      <c r="Q440">
        <v>9</v>
      </c>
      <c r="R440">
        <f>orders[[#This Row],[products.Price (INR)]]*orders[[#This Row],[Quantity]]</f>
        <v>2016</v>
      </c>
      <c r="S440" t="str">
        <f>TEXT(orders[[#This Row],[Order_Date]],"DDDD")</f>
        <v>Wednesday</v>
      </c>
      <c r="T440" t="str">
        <f>TEXT(orders[[#This Row],[Delivery_Date]],"DDDD")</f>
        <v>Friday</v>
      </c>
    </row>
    <row r="441" spans="1:20" x14ac:dyDescent="0.35">
      <c r="A441">
        <v>440</v>
      </c>
      <c r="B441" t="s">
        <v>127</v>
      </c>
      <c r="C441">
        <v>13</v>
      </c>
      <c r="D441">
        <v>1141</v>
      </c>
      <c r="E441">
        <v>4</v>
      </c>
      <c r="F441" s="2">
        <v>44992</v>
      </c>
      <c r="G441" s="3">
        <v>0.39827546296296296</v>
      </c>
      <c r="H441" t="s">
        <v>30</v>
      </c>
      <c r="I441">
        <v>9</v>
      </c>
      <c r="J441" s="2">
        <v>44994</v>
      </c>
      <c r="K441" t="s">
        <v>30</v>
      </c>
      <c r="L441" s="3">
        <v>5.6585648148148149E-2</v>
      </c>
      <c r="M441">
        <v>1</v>
      </c>
      <c r="N441" t="s">
        <v>319</v>
      </c>
      <c r="O441" t="s">
        <v>62</v>
      </c>
      <c r="P441">
        <v>2</v>
      </c>
      <c r="Q441">
        <v>2</v>
      </c>
      <c r="R441">
        <f>orders[[#This Row],[products.Price (INR)]]*orders[[#This Row],[Quantity]]</f>
        <v>4564</v>
      </c>
      <c r="S441" t="str">
        <f>TEXT(orders[[#This Row],[Order_Date]],"DDDD")</f>
        <v>Tuesday</v>
      </c>
      <c r="T441" t="str">
        <f>TEXT(orders[[#This Row],[Delivery_Date]],"DDDD")</f>
        <v>Thursday</v>
      </c>
    </row>
    <row r="442" spans="1:20" x14ac:dyDescent="0.35">
      <c r="A442">
        <v>441</v>
      </c>
      <c r="B442" t="s">
        <v>318</v>
      </c>
      <c r="C442">
        <v>26</v>
      </c>
      <c r="D442">
        <v>289</v>
      </c>
      <c r="E442">
        <v>2</v>
      </c>
      <c r="F442" s="2">
        <v>44983</v>
      </c>
      <c r="G442" s="3">
        <v>0.47495370370370371</v>
      </c>
      <c r="H442" t="s">
        <v>29</v>
      </c>
      <c r="I442">
        <v>11</v>
      </c>
      <c r="J442" s="2">
        <v>44991</v>
      </c>
      <c r="K442" t="s">
        <v>30</v>
      </c>
      <c r="L442" s="3">
        <v>0.69363425925925926</v>
      </c>
      <c r="M442">
        <v>16</v>
      </c>
      <c r="N442" t="s">
        <v>383</v>
      </c>
      <c r="O442" t="s">
        <v>62</v>
      </c>
      <c r="P442">
        <v>8</v>
      </c>
      <c r="Q442">
        <v>8</v>
      </c>
      <c r="R442">
        <f>orders[[#This Row],[products.Price (INR)]]*orders[[#This Row],[Quantity]]</f>
        <v>578</v>
      </c>
      <c r="S442" t="str">
        <f>TEXT(orders[[#This Row],[Order_Date]],"DDDD")</f>
        <v>Sunday</v>
      </c>
      <c r="T442" t="str">
        <f>TEXT(orders[[#This Row],[Delivery_Date]],"DDDD")</f>
        <v>Monday</v>
      </c>
    </row>
    <row r="443" spans="1:20" x14ac:dyDescent="0.35">
      <c r="A443">
        <v>442</v>
      </c>
      <c r="B443" t="s">
        <v>55</v>
      </c>
      <c r="C443">
        <v>3</v>
      </c>
      <c r="D443">
        <v>1534</v>
      </c>
      <c r="E443">
        <v>3</v>
      </c>
      <c r="F443" s="2">
        <v>44965</v>
      </c>
      <c r="G443" s="3">
        <v>0.75231481481481477</v>
      </c>
      <c r="H443" t="s">
        <v>29</v>
      </c>
      <c r="I443">
        <v>18</v>
      </c>
      <c r="J443" s="2">
        <v>44972</v>
      </c>
      <c r="K443" t="s">
        <v>29</v>
      </c>
      <c r="L443" s="3">
        <v>0.33725694444444443</v>
      </c>
      <c r="M443">
        <v>8</v>
      </c>
      <c r="N443" t="s">
        <v>311</v>
      </c>
      <c r="O443" t="s">
        <v>49</v>
      </c>
      <c r="P443">
        <v>7</v>
      </c>
      <c r="Q443">
        <v>7</v>
      </c>
      <c r="R443">
        <f>orders[[#This Row],[products.Price (INR)]]*orders[[#This Row],[Quantity]]</f>
        <v>4602</v>
      </c>
      <c r="S443" t="str">
        <f>TEXT(orders[[#This Row],[Order_Date]],"DDDD")</f>
        <v>Wednesday</v>
      </c>
      <c r="T443" t="str">
        <f>TEXT(orders[[#This Row],[Delivery_Date]],"DDDD")</f>
        <v>Wednesday</v>
      </c>
    </row>
    <row r="444" spans="1:20" x14ac:dyDescent="0.35">
      <c r="A444">
        <v>443</v>
      </c>
      <c r="B444" t="s">
        <v>151</v>
      </c>
      <c r="C444">
        <v>49</v>
      </c>
      <c r="D444">
        <v>903</v>
      </c>
      <c r="E444">
        <v>3</v>
      </c>
      <c r="F444" s="2">
        <v>44961</v>
      </c>
      <c r="G444" s="3">
        <v>0.93216435185185187</v>
      </c>
      <c r="H444" t="s">
        <v>29</v>
      </c>
      <c r="I444">
        <v>22</v>
      </c>
      <c r="J444" s="2">
        <v>44970</v>
      </c>
      <c r="K444" t="s">
        <v>29</v>
      </c>
      <c r="L444" s="3">
        <v>9.4444444444444442E-2</v>
      </c>
      <c r="M444">
        <v>2</v>
      </c>
      <c r="N444" t="s">
        <v>364</v>
      </c>
      <c r="O444" t="s">
        <v>49</v>
      </c>
      <c r="P444">
        <v>9</v>
      </c>
      <c r="Q444">
        <v>9</v>
      </c>
      <c r="R444">
        <f>orders[[#This Row],[products.Price (INR)]]*orders[[#This Row],[Quantity]]</f>
        <v>2709</v>
      </c>
      <c r="S444" t="str">
        <f>TEXT(orders[[#This Row],[Order_Date]],"DDDD")</f>
        <v>Saturday</v>
      </c>
      <c r="T444" t="str">
        <f>TEXT(orders[[#This Row],[Delivery_Date]],"DDDD")</f>
        <v>Monday</v>
      </c>
    </row>
    <row r="445" spans="1:20" x14ac:dyDescent="0.35">
      <c r="A445">
        <v>444</v>
      </c>
      <c r="B445" t="s">
        <v>384</v>
      </c>
      <c r="C445">
        <v>60</v>
      </c>
      <c r="D445">
        <v>827</v>
      </c>
      <c r="E445">
        <v>3</v>
      </c>
      <c r="F445" s="2">
        <v>45232</v>
      </c>
      <c r="G445" s="3">
        <v>4.2511574074074077E-2</v>
      </c>
      <c r="H445" t="s">
        <v>37</v>
      </c>
      <c r="I445">
        <v>1</v>
      </c>
      <c r="J445" s="2">
        <v>45239</v>
      </c>
      <c r="K445" t="s">
        <v>37</v>
      </c>
      <c r="L445" s="3">
        <v>0.41273148148148148</v>
      </c>
      <c r="M445">
        <v>9</v>
      </c>
      <c r="N445" t="s">
        <v>244</v>
      </c>
      <c r="O445" t="s">
        <v>39</v>
      </c>
      <c r="P445">
        <v>7</v>
      </c>
      <c r="Q445">
        <v>7</v>
      </c>
      <c r="R445">
        <f>orders[[#This Row],[products.Price (INR)]]*orders[[#This Row],[Quantity]]</f>
        <v>2481</v>
      </c>
      <c r="S445" t="str">
        <f>TEXT(orders[[#This Row],[Order_Date]],"DDDD")</f>
        <v>Thursday</v>
      </c>
      <c r="T445" t="str">
        <f>TEXT(orders[[#This Row],[Delivery_Date]],"DDDD")</f>
        <v>Thursday</v>
      </c>
    </row>
    <row r="446" spans="1:20" x14ac:dyDescent="0.35">
      <c r="A446">
        <v>445</v>
      </c>
      <c r="B446" t="s">
        <v>81</v>
      </c>
      <c r="C446">
        <v>30</v>
      </c>
      <c r="D446">
        <v>751</v>
      </c>
      <c r="E446">
        <v>5</v>
      </c>
      <c r="F446" s="2">
        <v>45091</v>
      </c>
      <c r="G446" s="3">
        <v>0.83937499999999998</v>
      </c>
      <c r="H446" t="s">
        <v>130</v>
      </c>
      <c r="I446">
        <v>20</v>
      </c>
      <c r="J446" s="2">
        <v>45092</v>
      </c>
      <c r="K446" t="s">
        <v>130</v>
      </c>
      <c r="L446" s="3">
        <v>0.59892361111111114</v>
      </c>
      <c r="M446">
        <v>14</v>
      </c>
      <c r="N446" t="s">
        <v>90</v>
      </c>
      <c r="O446" t="s">
        <v>32</v>
      </c>
      <c r="P446">
        <v>1</v>
      </c>
      <c r="Q446">
        <v>1</v>
      </c>
      <c r="R446">
        <f>orders[[#This Row],[products.Price (INR)]]*orders[[#This Row],[Quantity]]</f>
        <v>3755</v>
      </c>
      <c r="S446" t="str">
        <f>TEXT(orders[[#This Row],[Order_Date]],"DDDD")</f>
        <v>Wednesday</v>
      </c>
      <c r="T446" t="str">
        <f>TEXT(orders[[#This Row],[Delivery_Date]],"DDDD")</f>
        <v>Thursday</v>
      </c>
    </row>
    <row r="447" spans="1:20" x14ac:dyDescent="0.35">
      <c r="A447">
        <v>446</v>
      </c>
      <c r="B447" t="s">
        <v>305</v>
      </c>
      <c r="C447">
        <v>33</v>
      </c>
      <c r="D447">
        <v>314</v>
      </c>
      <c r="E447">
        <v>5</v>
      </c>
      <c r="F447" s="2">
        <v>44969</v>
      </c>
      <c r="G447" s="3">
        <v>0.12087962962962963</v>
      </c>
      <c r="H447" t="s">
        <v>29</v>
      </c>
      <c r="I447">
        <v>2</v>
      </c>
      <c r="J447" s="2">
        <v>44972</v>
      </c>
      <c r="K447" t="s">
        <v>29</v>
      </c>
      <c r="L447" s="3">
        <v>0.46074074074074073</v>
      </c>
      <c r="M447">
        <v>11</v>
      </c>
      <c r="N447" t="s">
        <v>229</v>
      </c>
      <c r="O447" t="s">
        <v>49</v>
      </c>
      <c r="P447">
        <v>3</v>
      </c>
      <c r="Q447">
        <v>3</v>
      </c>
      <c r="R447">
        <f>orders[[#This Row],[products.Price (INR)]]*orders[[#This Row],[Quantity]]</f>
        <v>1570</v>
      </c>
      <c r="S447" t="str">
        <f>TEXT(orders[[#This Row],[Order_Date]],"DDDD")</f>
        <v>Sunday</v>
      </c>
      <c r="T447" t="str">
        <f>TEXT(orders[[#This Row],[Delivery_Date]],"DDDD")</f>
        <v>Wednesday</v>
      </c>
    </row>
    <row r="448" spans="1:20" x14ac:dyDescent="0.35">
      <c r="A448">
        <v>447</v>
      </c>
      <c r="B448" t="s">
        <v>176</v>
      </c>
      <c r="C448">
        <v>47</v>
      </c>
      <c r="D448">
        <v>1638</v>
      </c>
      <c r="E448">
        <v>4</v>
      </c>
      <c r="F448" s="2">
        <v>44984</v>
      </c>
      <c r="G448" s="3">
        <v>0.11497685185185186</v>
      </c>
      <c r="H448" t="s">
        <v>29</v>
      </c>
      <c r="I448">
        <v>2</v>
      </c>
      <c r="J448" s="2">
        <v>44989</v>
      </c>
      <c r="K448" t="s">
        <v>30</v>
      </c>
      <c r="L448" s="3">
        <v>0.62842592592592594</v>
      </c>
      <c r="M448">
        <v>15</v>
      </c>
      <c r="N448" t="s">
        <v>219</v>
      </c>
      <c r="O448" t="s">
        <v>62</v>
      </c>
      <c r="P448">
        <v>5</v>
      </c>
      <c r="Q448">
        <v>5</v>
      </c>
      <c r="R448">
        <f>orders[[#This Row],[products.Price (INR)]]*orders[[#This Row],[Quantity]]</f>
        <v>6552</v>
      </c>
      <c r="S448" t="str">
        <f>TEXT(orders[[#This Row],[Order_Date]],"DDDD")</f>
        <v>Monday</v>
      </c>
      <c r="T448" t="str">
        <f>TEXT(orders[[#This Row],[Delivery_Date]],"DDDD")</f>
        <v>Saturday</v>
      </c>
    </row>
    <row r="449" spans="1:20" x14ac:dyDescent="0.35">
      <c r="A449">
        <v>448</v>
      </c>
      <c r="B449" t="s">
        <v>322</v>
      </c>
      <c r="C449">
        <v>16</v>
      </c>
      <c r="D449">
        <v>1721</v>
      </c>
      <c r="E449">
        <v>1</v>
      </c>
      <c r="F449" s="2">
        <v>44987</v>
      </c>
      <c r="G449" s="3">
        <v>0.113125</v>
      </c>
      <c r="H449" t="s">
        <v>30</v>
      </c>
      <c r="I449">
        <v>2</v>
      </c>
      <c r="J449" s="2">
        <v>44988</v>
      </c>
      <c r="K449" t="s">
        <v>30</v>
      </c>
      <c r="L449" s="3">
        <v>0.57111111111111112</v>
      </c>
      <c r="M449">
        <v>13</v>
      </c>
      <c r="N449" t="s">
        <v>118</v>
      </c>
      <c r="O449" t="s">
        <v>62</v>
      </c>
      <c r="P449">
        <v>1</v>
      </c>
      <c r="Q449">
        <v>1</v>
      </c>
      <c r="R449">
        <f>orders[[#This Row],[products.Price (INR)]]*orders[[#This Row],[Quantity]]</f>
        <v>1721</v>
      </c>
      <c r="S449" t="str">
        <f>TEXT(orders[[#This Row],[Order_Date]],"DDDD")</f>
        <v>Thursday</v>
      </c>
      <c r="T449" t="str">
        <f>TEXT(orders[[#This Row],[Delivery_Date]],"DDDD")</f>
        <v>Friday</v>
      </c>
    </row>
    <row r="450" spans="1:20" x14ac:dyDescent="0.35">
      <c r="A450">
        <v>449</v>
      </c>
      <c r="B450" t="s">
        <v>88</v>
      </c>
      <c r="C450">
        <v>49</v>
      </c>
      <c r="D450">
        <v>903</v>
      </c>
      <c r="E450">
        <v>4</v>
      </c>
      <c r="F450" s="2">
        <v>44970</v>
      </c>
      <c r="G450" s="3">
        <v>0.13780092592592594</v>
      </c>
      <c r="H450" t="s">
        <v>29</v>
      </c>
      <c r="I450">
        <v>3</v>
      </c>
      <c r="J450" s="2">
        <v>44973</v>
      </c>
      <c r="K450" t="s">
        <v>29</v>
      </c>
      <c r="L450" s="3">
        <v>0.4233912037037037</v>
      </c>
      <c r="M450">
        <v>10</v>
      </c>
      <c r="N450" t="s">
        <v>196</v>
      </c>
      <c r="O450" t="s">
        <v>49</v>
      </c>
      <c r="P450">
        <v>3</v>
      </c>
      <c r="Q450">
        <v>3</v>
      </c>
      <c r="R450">
        <f>orders[[#This Row],[products.Price (INR)]]*orders[[#This Row],[Quantity]]</f>
        <v>3612</v>
      </c>
      <c r="S450" t="str">
        <f>TEXT(orders[[#This Row],[Order_Date]],"DDDD")</f>
        <v>Monday</v>
      </c>
      <c r="T450" t="str">
        <f>TEXT(orders[[#This Row],[Delivery_Date]],"DDDD")</f>
        <v>Thursday</v>
      </c>
    </row>
    <row r="451" spans="1:20" x14ac:dyDescent="0.35">
      <c r="A451">
        <v>450</v>
      </c>
      <c r="B451" t="s">
        <v>119</v>
      </c>
      <c r="C451">
        <v>39</v>
      </c>
      <c r="D451">
        <v>387</v>
      </c>
      <c r="E451">
        <v>5</v>
      </c>
      <c r="F451" s="2">
        <v>45262</v>
      </c>
      <c r="G451" s="3">
        <v>0.33200231481481479</v>
      </c>
      <c r="H451" t="s">
        <v>56</v>
      </c>
      <c r="I451">
        <v>7</v>
      </c>
      <c r="J451" s="2">
        <v>45272</v>
      </c>
      <c r="K451" t="s">
        <v>56</v>
      </c>
      <c r="L451" s="3">
        <v>0.42358796296296297</v>
      </c>
      <c r="M451">
        <v>10</v>
      </c>
      <c r="N451" t="s">
        <v>358</v>
      </c>
      <c r="O451" t="s">
        <v>54</v>
      </c>
      <c r="P451">
        <v>10</v>
      </c>
      <c r="Q451">
        <v>10</v>
      </c>
      <c r="R451">
        <f>orders[[#This Row],[products.Price (INR)]]*orders[[#This Row],[Quantity]]</f>
        <v>1935</v>
      </c>
      <c r="S451" t="str">
        <f>TEXT(orders[[#This Row],[Order_Date]],"DDDD")</f>
        <v>Saturday</v>
      </c>
      <c r="T451" t="str">
        <f>TEXT(orders[[#This Row],[Delivery_Date]],"DDDD")</f>
        <v>Tuesday</v>
      </c>
    </row>
    <row r="452" spans="1:20" x14ac:dyDescent="0.35">
      <c r="A452">
        <v>451</v>
      </c>
      <c r="B452" t="s">
        <v>305</v>
      </c>
      <c r="C452">
        <v>33</v>
      </c>
      <c r="D452">
        <v>314</v>
      </c>
      <c r="E452">
        <v>5</v>
      </c>
      <c r="F452" s="2">
        <v>44964</v>
      </c>
      <c r="G452" s="3">
        <v>1.1712962962962963E-2</v>
      </c>
      <c r="H452" t="s">
        <v>29</v>
      </c>
      <c r="I452">
        <v>0</v>
      </c>
      <c r="J452" s="2">
        <v>44970</v>
      </c>
      <c r="K452" t="s">
        <v>29</v>
      </c>
      <c r="L452" s="3">
        <v>0.88260416666666663</v>
      </c>
      <c r="M452">
        <v>21</v>
      </c>
      <c r="N452" t="s">
        <v>255</v>
      </c>
      <c r="O452" t="s">
        <v>49</v>
      </c>
      <c r="P452">
        <v>6</v>
      </c>
      <c r="Q452">
        <v>6</v>
      </c>
      <c r="R452">
        <f>orders[[#This Row],[products.Price (INR)]]*orders[[#This Row],[Quantity]]</f>
        <v>1570</v>
      </c>
      <c r="S452" t="str">
        <f>TEXT(orders[[#This Row],[Order_Date]],"DDDD")</f>
        <v>Tuesday</v>
      </c>
      <c r="T452" t="str">
        <f>TEXT(orders[[#This Row],[Delivery_Date]],"DDDD")</f>
        <v>Monday</v>
      </c>
    </row>
    <row r="453" spans="1:20" x14ac:dyDescent="0.35">
      <c r="A453">
        <v>452</v>
      </c>
      <c r="B453" t="s">
        <v>88</v>
      </c>
      <c r="C453">
        <v>70</v>
      </c>
      <c r="D453">
        <v>866</v>
      </c>
      <c r="E453">
        <v>3</v>
      </c>
      <c r="F453" s="2">
        <v>45116</v>
      </c>
      <c r="G453" s="3">
        <v>0.83158564814814817</v>
      </c>
      <c r="H453" t="s">
        <v>34</v>
      </c>
      <c r="I453">
        <v>19</v>
      </c>
      <c r="J453" s="2">
        <v>45124</v>
      </c>
      <c r="K453" t="s">
        <v>34</v>
      </c>
      <c r="L453" s="3">
        <v>0.48770833333333335</v>
      </c>
      <c r="M453">
        <v>11</v>
      </c>
      <c r="N453" t="s">
        <v>184</v>
      </c>
      <c r="O453" t="s">
        <v>44</v>
      </c>
      <c r="P453">
        <v>8</v>
      </c>
      <c r="Q453">
        <v>8</v>
      </c>
      <c r="R453">
        <f>orders[[#This Row],[products.Price (INR)]]*orders[[#This Row],[Quantity]]</f>
        <v>2598</v>
      </c>
      <c r="S453" t="str">
        <f>TEXT(orders[[#This Row],[Order_Date]],"DDDD")</f>
        <v>Sunday</v>
      </c>
      <c r="T453" t="str">
        <f>TEXT(orders[[#This Row],[Delivery_Date]],"DDDD")</f>
        <v>Monday</v>
      </c>
    </row>
    <row r="454" spans="1:20" x14ac:dyDescent="0.35">
      <c r="A454">
        <v>453</v>
      </c>
      <c r="B454" t="s">
        <v>176</v>
      </c>
      <c r="C454">
        <v>27</v>
      </c>
      <c r="D454">
        <v>548</v>
      </c>
      <c r="E454">
        <v>2</v>
      </c>
      <c r="F454" s="2">
        <v>45159</v>
      </c>
      <c r="G454" s="3">
        <v>0.42475694444444445</v>
      </c>
      <c r="H454" t="s">
        <v>58</v>
      </c>
      <c r="I454">
        <v>10</v>
      </c>
      <c r="J454" s="2">
        <v>45169</v>
      </c>
      <c r="K454" t="s">
        <v>58</v>
      </c>
      <c r="L454" s="3">
        <v>0.51968749999999997</v>
      </c>
      <c r="M454">
        <v>12</v>
      </c>
      <c r="N454" t="s">
        <v>169</v>
      </c>
      <c r="O454" t="s">
        <v>60</v>
      </c>
      <c r="P454">
        <v>10</v>
      </c>
      <c r="Q454">
        <v>10</v>
      </c>
      <c r="R454">
        <f>orders[[#This Row],[products.Price (INR)]]*orders[[#This Row],[Quantity]]</f>
        <v>1096</v>
      </c>
      <c r="S454" t="str">
        <f>TEXT(orders[[#This Row],[Order_Date]],"DDDD")</f>
        <v>Monday</v>
      </c>
      <c r="T454" t="str">
        <f>TEXT(orders[[#This Row],[Delivery_Date]],"DDDD")</f>
        <v>Thursday</v>
      </c>
    </row>
    <row r="455" spans="1:20" x14ac:dyDescent="0.35">
      <c r="A455">
        <v>454</v>
      </c>
      <c r="B455" t="s">
        <v>129</v>
      </c>
      <c r="C455">
        <v>3</v>
      </c>
      <c r="D455">
        <v>1534</v>
      </c>
      <c r="E455">
        <v>2</v>
      </c>
      <c r="F455" s="2">
        <v>44964</v>
      </c>
      <c r="G455" s="3">
        <v>0.97695601851851854</v>
      </c>
      <c r="H455" t="s">
        <v>29</v>
      </c>
      <c r="I455">
        <v>23</v>
      </c>
      <c r="J455" s="2">
        <v>44966</v>
      </c>
      <c r="K455" t="s">
        <v>29</v>
      </c>
      <c r="L455" s="3">
        <v>5.6898148148148149E-2</v>
      </c>
      <c r="M455">
        <v>1</v>
      </c>
      <c r="N455" t="s">
        <v>301</v>
      </c>
      <c r="O455" t="s">
        <v>49</v>
      </c>
      <c r="P455">
        <v>2</v>
      </c>
      <c r="Q455">
        <v>2</v>
      </c>
      <c r="R455">
        <f>orders[[#This Row],[products.Price (INR)]]*orders[[#This Row],[Quantity]]</f>
        <v>3068</v>
      </c>
      <c r="S455" t="str">
        <f>TEXT(orders[[#This Row],[Order_Date]],"DDDD")</f>
        <v>Tuesday</v>
      </c>
      <c r="T455" t="str">
        <f>TEXT(orders[[#This Row],[Delivery_Date]],"DDDD")</f>
        <v>Thursday</v>
      </c>
    </row>
    <row r="456" spans="1:20" x14ac:dyDescent="0.35">
      <c r="A456">
        <v>455</v>
      </c>
      <c r="B456" t="s">
        <v>115</v>
      </c>
      <c r="C456">
        <v>1</v>
      </c>
      <c r="D456">
        <v>1935</v>
      </c>
      <c r="E456">
        <v>2</v>
      </c>
      <c r="F456" s="2">
        <v>45219</v>
      </c>
      <c r="G456" s="3">
        <v>0.94016203703703705</v>
      </c>
      <c r="H456" t="s">
        <v>94</v>
      </c>
      <c r="I456">
        <v>22</v>
      </c>
      <c r="J456" s="2">
        <v>45224</v>
      </c>
      <c r="K456" t="s">
        <v>94</v>
      </c>
      <c r="L456" s="3">
        <v>0.75300925925925921</v>
      </c>
      <c r="M456">
        <v>18</v>
      </c>
      <c r="N456" t="s">
        <v>377</v>
      </c>
      <c r="O456" t="s">
        <v>54</v>
      </c>
      <c r="P456">
        <v>5</v>
      </c>
      <c r="Q456">
        <v>5</v>
      </c>
      <c r="R456">
        <f>orders[[#This Row],[products.Price (INR)]]*orders[[#This Row],[Quantity]]</f>
        <v>3870</v>
      </c>
      <c r="S456" t="str">
        <f>TEXT(orders[[#This Row],[Order_Date]],"DDDD")</f>
        <v>Friday</v>
      </c>
      <c r="T456" t="str">
        <f>TEXT(orders[[#This Row],[Delivery_Date]],"DDDD")</f>
        <v>Wednesday</v>
      </c>
    </row>
    <row r="457" spans="1:20" x14ac:dyDescent="0.35">
      <c r="A457">
        <v>456</v>
      </c>
      <c r="B457" t="s">
        <v>112</v>
      </c>
      <c r="C457">
        <v>33</v>
      </c>
      <c r="D457">
        <v>314</v>
      </c>
      <c r="E457">
        <v>2</v>
      </c>
      <c r="F457" s="2">
        <v>44969</v>
      </c>
      <c r="G457" s="3">
        <v>0.95253472222222224</v>
      </c>
      <c r="H457" t="s">
        <v>29</v>
      </c>
      <c r="I457">
        <v>22</v>
      </c>
      <c r="J457" s="2">
        <v>44972</v>
      </c>
      <c r="K457" t="s">
        <v>29</v>
      </c>
      <c r="L457" s="3">
        <v>0.92645833333333338</v>
      </c>
      <c r="M457">
        <v>22</v>
      </c>
      <c r="N457" t="s">
        <v>80</v>
      </c>
      <c r="O457" t="s">
        <v>49</v>
      </c>
      <c r="P457">
        <v>3</v>
      </c>
      <c r="Q457">
        <v>3</v>
      </c>
      <c r="R457">
        <f>orders[[#This Row],[products.Price (INR)]]*orders[[#This Row],[Quantity]]</f>
        <v>628</v>
      </c>
      <c r="S457" t="str">
        <f>TEXT(orders[[#This Row],[Order_Date]],"DDDD")</f>
        <v>Sunday</v>
      </c>
      <c r="T457" t="str">
        <f>TEXT(orders[[#This Row],[Delivery_Date]],"DDDD")</f>
        <v>Wednesday</v>
      </c>
    </row>
    <row r="458" spans="1:20" x14ac:dyDescent="0.35">
      <c r="A458">
        <v>457</v>
      </c>
      <c r="B458" t="s">
        <v>96</v>
      </c>
      <c r="C458">
        <v>22</v>
      </c>
      <c r="D458">
        <v>1639</v>
      </c>
      <c r="E458">
        <v>5</v>
      </c>
      <c r="F458" s="2">
        <v>45073</v>
      </c>
      <c r="G458" s="3">
        <v>0.58031250000000001</v>
      </c>
      <c r="H458" t="s">
        <v>66</v>
      </c>
      <c r="I458">
        <v>13</v>
      </c>
      <c r="J458" s="2">
        <v>45075</v>
      </c>
      <c r="K458" t="s">
        <v>66</v>
      </c>
      <c r="L458" s="3">
        <v>0.6933449074074074</v>
      </c>
      <c r="M458">
        <v>16</v>
      </c>
      <c r="N458" t="s">
        <v>385</v>
      </c>
      <c r="O458" t="s">
        <v>54</v>
      </c>
      <c r="P458">
        <v>2</v>
      </c>
      <c r="Q458">
        <v>2</v>
      </c>
      <c r="R458">
        <f>orders[[#This Row],[products.Price (INR)]]*orders[[#This Row],[Quantity]]</f>
        <v>8195</v>
      </c>
      <c r="S458" t="str">
        <f>TEXT(orders[[#This Row],[Order_Date]],"DDDD")</f>
        <v>Saturday</v>
      </c>
      <c r="T458" t="str">
        <f>TEXT(orders[[#This Row],[Delivery_Date]],"DDDD")</f>
        <v>Monday</v>
      </c>
    </row>
    <row r="459" spans="1:20" x14ac:dyDescent="0.35">
      <c r="A459">
        <v>458</v>
      </c>
      <c r="B459" t="s">
        <v>76</v>
      </c>
      <c r="C459">
        <v>32</v>
      </c>
      <c r="D459">
        <v>1792</v>
      </c>
      <c r="E459">
        <v>2</v>
      </c>
      <c r="F459" s="2">
        <v>45126</v>
      </c>
      <c r="G459" s="3">
        <v>0.72326388888888893</v>
      </c>
      <c r="H459" t="s">
        <v>34</v>
      </c>
      <c r="I459">
        <v>17</v>
      </c>
      <c r="J459" s="2">
        <v>45131</v>
      </c>
      <c r="K459" t="s">
        <v>34</v>
      </c>
      <c r="L459" s="3">
        <v>0.85606481481481478</v>
      </c>
      <c r="M459">
        <v>20</v>
      </c>
      <c r="N459" t="s">
        <v>204</v>
      </c>
      <c r="O459" t="s">
        <v>44</v>
      </c>
      <c r="P459">
        <v>5</v>
      </c>
      <c r="Q459">
        <v>5</v>
      </c>
      <c r="R459">
        <f>orders[[#This Row],[products.Price (INR)]]*orders[[#This Row],[Quantity]]</f>
        <v>3584</v>
      </c>
      <c r="S459" t="str">
        <f>TEXT(orders[[#This Row],[Order_Date]],"DDDD")</f>
        <v>Wednesday</v>
      </c>
      <c r="T459" t="str">
        <f>TEXT(orders[[#This Row],[Delivery_Date]],"DDDD")</f>
        <v>Monday</v>
      </c>
    </row>
    <row r="460" spans="1:20" x14ac:dyDescent="0.35">
      <c r="A460">
        <v>459</v>
      </c>
      <c r="B460" t="s">
        <v>279</v>
      </c>
      <c r="C460">
        <v>12</v>
      </c>
      <c r="D460">
        <v>672</v>
      </c>
      <c r="E460">
        <v>2</v>
      </c>
      <c r="F460" s="2">
        <v>45014</v>
      </c>
      <c r="G460" s="3">
        <v>0.30896990740740743</v>
      </c>
      <c r="H460" t="s">
        <v>30</v>
      </c>
      <c r="I460">
        <v>7</v>
      </c>
      <c r="J460" s="2">
        <v>45015</v>
      </c>
      <c r="K460" t="s">
        <v>30</v>
      </c>
      <c r="L460" s="3">
        <v>0.31563657407407408</v>
      </c>
      <c r="M460">
        <v>7</v>
      </c>
      <c r="N460" t="s">
        <v>331</v>
      </c>
      <c r="O460" t="s">
        <v>32</v>
      </c>
      <c r="P460">
        <v>1</v>
      </c>
      <c r="Q460">
        <v>1</v>
      </c>
      <c r="R460">
        <f>orders[[#This Row],[products.Price (INR)]]*orders[[#This Row],[Quantity]]</f>
        <v>1344</v>
      </c>
      <c r="S460" t="str">
        <f>TEXT(orders[[#This Row],[Order_Date]],"DDDD")</f>
        <v>Wednesday</v>
      </c>
      <c r="T460" t="str">
        <f>TEXT(orders[[#This Row],[Delivery_Date]],"DDDD")</f>
        <v>Thursday</v>
      </c>
    </row>
    <row r="461" spans="1:20" x14ac:dyDescent="0.35">
      <c r="A461">
        <v>460</v>
      </c>
      <c r="B461" t="s">
        <v>250</v>
      </c>
      <c r="C461">
        <v>29</v>
      </c>
      <c r="D461">
        <v>1252</v>
      </c>
      <c r="E461">
        <v>2</v>
      </c>
      <c r="F461" s="2">
        <v>44989</v>
      </c>
      <c r="G461" s="3">
        <v>0.33232638888888888</v>
      </c>
      <c r="H461" t="s">
        <v>30</v>
      </c>
      <c r="I461">
        <v>7</v>
      </c>
      <c r="J461" s="2">
        <v>44991</v>
      </c>
      <c r="K461" t="s">
        <v>30</v>
      </c>
      <c r="L461" s="3">
        <v>5.162037037037037E-3</v>
      </c>
      <c r="M461">
        <v>0</v>
      </c>
      <c r="N461" t="s">
        <v>386</v>
      </c>
      <c r="O461" t="s">
        <v>62</v>
      </c>
      <c r="P461">
        <v>2</v>
      </c>
      <c r="Q461">
        <v>2</v>
      </c>
      <c r="R461">
        <f>orders[[#This Row],[products.Price (INR)]]*orders[[#This Row],[Quantity]]</f>
        <v>2504</v>
      </c>
      <c r="S461" t="str">
        <f>TEXT(orders[[#This Row],[Order_Date]],"DDDD")</f>
        <v>Saturday</v>
      </c>
      <c r="T461" t="str">
        <f>TEXT(orders[[#This Row],[Delivery_Date]],"DDDD")</f>
        <v>Monday</v>
      </c>
    </row>
    <row r="462" spans="1:20" x14ac:dyDescent="0.35">
      <c r="A462">
        <v>461</v>
      </c>
      <c r="B462" t="s">
        <v>214</v>
      </c>
      <c r="C462">
        <v>12</v>
      </c>
      <c r="D462">
        <v>672</v>
      </c>
      <c r="E462">
        <v>4</v>
      </c>
      <c r="F462" s="2">
        <v>45099</v>
      </c>
      <c r="G462" s="3">
        <v>0.34209490740740739</v>
      </c>
      <c r="H462" t="s">
        <v>130</v>
      </c>
      <c r="I462">
        <v>8</v>
      </c>
      <c r="J462" s="2">
        <v>45104</v>
      </c>
      <c r="K462" t="s">
        <v>130</v>
      </c>
      <c r="L462" s="3">
        <v>0.62009259259259264</v>
      </c>
      <c r="M462">
        <v>14</v>
      </c>
      <c r="N462" t="s">
        <v>236</v>
      </c>
      <c r="O462" t="s">
        <v>32</v>
      </c>
      <c r="P462">
        <v>5</v>
      </c>
      <c r="Q462">
        <v>5</v>
      </c>
      <c r="R462">
        <f>orders[[#This Row],[products.Price (INR)]]*orders[[#This Row],[Quantity]]</f>
        <v>2688</v>
      </c>
      <c r="S462" t="str">
        <f>TEXT(orders[[#This Row],[Order_Date]],"DDDD")</f>
        <v>Thursday</v>
      </c>
      <c r="T462" t="str">
        <f>TEXT(orders[[#This Row],[Delivery_Date]],"DDDD")</f>
        <v>Tuesday</v>
      </c>
    </row>
    <row r="463" spans="1:20" x14ac:dyDescent="0.35">
      <c r="A463">
        <v>462</v>
      </c>
      <c r="B463" t="s">
        <v>110</v>
      </c>
      <c r="C463">
        <v>60</v>
      </c>
      <c r="D463">
        <v>827</v>
      </c>
      <c r="E463">
        <v>5</v>
      </c>
      <c r="F463" s="2">
        <v>45234</v>
      </c>
      <c r="G463" s="3">
        <v>0.75701388888888888</v>
      </c>
      <c r="H463" t="s">
        <v>37</v>
      </c>
      <c r="I463">
        <v>18</v>
      </c>
      <c r="J463" s="2">
        <v>45243</v>
      </c>
      <c r="K463" t="s">
        <v>37</v>
      </c>
      <c r="L463" s="3">
        <v>0.59738425925925931</v>
      </c>
      <c r="M463">
        <v>14</v>
      </c>
      <c r="N463" t="s">
        <v>206</v>
      </c>
      <c r="O463" t="s">
        <v>39</v>
      </c>
      <c r="P463">
        <v>9</v>
      </c>
      <c r="Q463">
        <v>9</v>
      </c>
      <c r="R463">
        <f>orders[[#This Row],[products.Price (INR)]]*orders[[#This Row],[Quantity]]</f>
        <v>4135</v>
      </c>
      <c r="S463" t="str">
        <f>TEXT(orders[[#This Row],[Order_Date]],"DDDD")</f>
        <v>Saturday</v>
      </c>
      <c r="T463" t="str">
        <f>TEXT(orders[[#This Row],[Delivery_Date]],"DDDD")</f>
        <v>Monday</v>
      </c>
    </row>
    <row r="464" spans="1:20" x14ac:dyDescent="0.35">
      <c r="A464">
        <v>463</v>
      </c>
      <c r="B464" t="s">
        <v>47</v>
      </c>
      <c r="C464">
        <v>18</v>
      </c>
      <c r="D464">
        <v>781</v>
      </c>
      <c r="E464">
        <v>3</v>
      </c>
      <c r="F464" s="2">
        <v>45193</v>
      </c>
      <c r="G464" s="3">
        <v>0.9331828703703704</v>
      </c>
      <c r="H464" t="s">
        <v>86</v>
      </c>
      <c r="I464">
        <v>22</v>
      </c>
      <c r="J464" s="2">
        <v>45199</v>
      </c>
      <c r="K464" t="s">
        <v>86</v>
      </c>
      <c r="L464" s="3">
        <v>3.6145833333333335E-2</v>
      </c>
      <c r="M464">
        <v>0</v>
      </c>
      <c r="N464" t="s">
        <v>387</v>
      </c>
      <c r="O464" t="s">
        <v>44</v>
      </c>
      <c r="P464">
        <v>6</v>
      </c>
      <c r="Q464">
        <v>6</v>
      </c>
      <c r="R464">
        <f>orders[[#This Row],[products.Price (INR)]]*orders[[#This Row],[Quantity]]</f>
        <v>2343</v>
      </c>
      <c r="S464" t="str">
        <f>TEXT(orders[[#This Row],[Order_Date]],"DDDD")</f>
        <v>Sunday</v>
      </c>
      <c r="T464" t="str">
        <f>TEXT(orders[[#This Row],[Delivery_Date]],"DDDD")</f>
        <v>Saturday</v>
      </c>
    </row>
    <row r="465" spans="1:20" x14ac:dyDescent="0.35">
      <c r="A465">
        <v>464</v>
      </c>
      <c r="B465" t="s">
        <v>40</v>
      </c>
      <c r="C465">
        <v>18</v>
      </c>
      <c r="D465">
        <v>781</v>
      </c>
      <c r="E465">
        <v>3</v>
      </c>
      <c r="F465" s="2">
        <v>45112</v>
      </c>
      <c r="G465" s="3">
        <v>0.12806712962962963</v>
      </c>
      <c r="H465" t="s">
        <v>34</v>
      </c>
      <c r="I465">
        <v>3</v>
      </c>
      <c r="J465" s="2">
        <v>45115</v>
      </c>
      <c r="K465" t="s">
        <v>34</v>
      </c>
      <c r="L465" s="3">
        <v>0.56857638888888884</v>
      </c>
      <c r="M465">
        <v>13</v>
      </c>
      <c r="N465" t="s">
        <v>388</v>
      </c>
      <c r="O465" t="s">
        <v>44</v>
      </c>
      <c r="P465">
        <v>3</v>
      </c>
      <c r="Q465">
        <v>3</v>
      </c>
      <c r="R465">
        <f>orders[[#This Row],[products.Price (INR)]]*orders[[#This Row],[Quantity]]</f>
        <v>2343</v>
      </c>
      <c r="S465" t="str">
        <f>TEXT(orders[[#This Row],[Order_Date]],"DDDD")</f>
        <v>Wednesday</v>
      </c>
      <c r="T465" t="str">
        <f>TEXT(orders[[#This Row],[Delivery_Date]],"DDDD")</f>
        <v>Saturday</v>
      </c>
    </row>
    <row r="466" spans="1:20" x14ac:dyDescent="0.35">
      <c r="A466">
        <v>465</v>
      </c>
      <c r="B466" t="s">
        <v>33</v>
      </c>
      <c r="C466">
        <v>55</v>
      </c>
      <c r="D466">
        <v>1904</v>
      </c>
      <c r="E466">
        <v>5</v>
      </c>
      <c r="F466" s="2">
        <v>45161</v>
      </c>
      <c r="G466" s="3">
        <v>0.99041666666666661</v>
      </c>
      <c r="H466" t="s">
        <v>58</v>
      </c>
      <c r="I466">
        <v>23</v>
      </c>
      <c r="J466" s="2">
        <v>45164</v>
      </c>
      <c r="K466" t="s">
        <v>58</v>
      </c>
      <c r="L466" s="3">
        <v>0.56193287037037032</v>
      </c>
      <c r="M466">
        <v>13</v>
      </c>
      <c r="N466" t="s">
        <v>122</v>
      </c>
      <c r="O466" t="s">
        <v>60</v>
      </c>
      <c r="P466">
        <v>3</v>
      </c>
      <c r="Q466">
        <v>3</v>
      </c>
      <c r="R466">
        <f>orders[[#This Row],[products.Price (INR)]]*orders[[#This Row],[Quantity]]</f>
        <v>9520</v>
      </c>
      <c r="S466" t="str">
        <f>TEXT(orders[[#This Row],[Order_Date]],"DDDD")</f>
        <v>Wednesday</v>
      </c>
      <c r="T466" t="str">
        <f>TEXT(orders[[#This Row],[Delivery_Date]],"DDDD")</f>
        <v>Saturday</v>
      </c>
    </row>
    <row r="467" spans="1:20" x14ac:dyDescent="0.35">
      <c r="A467">
        <v>466</v>
      </c>
      <c r="B467" t="s">
        <v>172</v>
      </c>
      <c r="C467">
        <v>23</v>
      </c>
      <c r="D467">
        <v>1098</v>
      </c>
      <c r="E467">
        <v>1</v>
      </c>
      <c r="F467" s="2">
        <v>45202</v>
      </c>
      <c r="G467" s="3">
        <v>0.58219907407407412</v>
      </c>
      <c r="H467" t="s">
        <v>94</v>
      </c>
      <c r="I467">
        <v>13</v>
      </c>
      <c r="J467" s="2">
        <v>45210</v>
      </c>
      <c r="K467" t="s">
        <v>94</v>
      </c>
      <c r="L467" s="3">
        <v>0.41644675925925928</v>
      </c>
      <c r="M467">
        <v>9</v>
      </c>
      <c r="N467" t="s">
        <v>159</v>
      </c>
      <c r="O467" t="s">
        <v>32</v>
      </c>
      <c r="P467">
        <v>8</v>
      </c>
      <c r="Q467">
        <v>8</v>
      </c>
      <c r="R467">
        <f>orders[[#This Row],[products.Price (INR)]]*orders[[#This Row],[Quantity]]</f>
        <v>1098</v>
      </c>
      <c r="S467" t="str">
        <f>TEXT(orders[[#This Row],[Order_Date]],"DDDD")</f>
        <v>Tuesday</v>
      </c>
      <c r="T467" t="str">
        <f>TEXT(orders[[#This Row],[Delivery_Date]],"DDDD")</f>
        <v>Wednesday</v>
      </c>
    </row>
    <row r="468" spans="1:20" x14ac:dyDescent="0.35">
      <c r="A468">
        <v>467</v>
      </c>
      <c r="B468" t="s">
        <v>108</v>
      </c>
      <c r="C468">
        <v>53</v>
      </c>
      <c r="D468">
        <v>1672</v>
      </c>
      <c r="E468">
        <v>1</v>
      </c>
      <c r="F468" s="2">
        <v>45166</v>
      </c>
      <c r="G468" s="3">
        <v>0.59634259259259259</v>
      </c>
      <c r="H468" t="s">
        <v>58</v>
      </c>
      <c r="I468">
        <v>14</v>
      </c>
      <c r="J468" s="2">
        <v>45171</v>
      </c>
      <c r="K468" t="s">
        <v>86</v>
      </c>
      <c r="L468" s="3">
        <v>0.63901620370370371</v>
      </c>
      <c r="M468">
        <v>15</v>
      </c>
      <c r="N468" t="s">
        <v>105</v>
      </c>
      <c r="O468" t="s">
        <v>60</v>
      </c>
      <c r="P468">
        <v>5</v>
      </c>
      <c r="Q468">
        <v>5</v>
      </c>
      <c r="R468">
        <f>orders[[#This Row],[products.Price (INR)]]*orders[[#This Row],[Quantity]]</f>
        <v>1672</v>
      </c>
      <c r="S468" t="str">
        <f>TEXT(orders[[#This Row],[Order_Date]],"DDDD")</f>
        <v>Monday</v>
      </c>
      <c r="T468" t="str">
        <f>TEXT(orders[[#This Row],[Delivery_Date]],"DDDD")</f>
        <v>Saturday</v>
      </c>
    </row>
    <row r="469" spans="1:20" x14ac:dyDescent="0.35">
      <c r="A469">
        <v>468</v>
      </c>
      <c r="B469" t="s">
        <v>250</v>
      </c>
      <c r="C469">
        <v>5</v>
      </c>
      <c r="D469">
        <v>1444</v>
      </c>
      <c r="E469">
        <v>2</v>
      </c>
      <c r="F469" s="2">
        <v>45132</v>
      </c>
      <c r="G469" s="3">
        <v>0.33155092592592594</v>
      </c>
      <c r="H469" t="s">
        <v>34</v>
      </c>
      <c r="I469">
        <v>7</v>
      </c>
      <c r="J469" s="2">
        <v>45142</v>
      </c>
      <c r="K469" t="s">
        <v>58</v>
      </c>
      <c r="L469" s="3">
        <v>5.8877314814814813E-2</v>
      </c>
      <c r="M469">
        <v>1</v>
      </c>
      <c r="N469" t="s">
        <v>389</v>
      </c>
      <c r="O469" t="s">
        <v>54</v>
      </c>
      <c r="P469">
        <v>10</v>
      </c>
      <c r="Q469">
        <v>10</v>
      </c>
      <c r="R469">
        <f>orders[[#This Row],[products.Price (INR)]]*orders[[#This Row],[Quantity]]</f>
        <v>2888</v>
      </c>
      <c r="S469" t="str">
        <f>TEXT(orders[[#This Row],[Order_Date]],"DDDD")</f>
        <v>Tuesday</v>
      </c>
      <c r="T469" t="str">
        <f>TEXT(orders[[#This Row],[Delivery_Date]],"DDDD")</f>
        <v>Friday</v>
      </c>
    </row>
    <row r="470" spans="1:20" x14ac:dyDescent="0.35">
      <c r="A470">
        <v>469</v>
      </c>
      <c r="B470" t="s">
        <v>222</v>
      </c>
      <c r="C470">
        <v>42</v>
      </c>
      <c r="D470">
        <v>1744</v>
      </c>
      <c r="E470">
        <v>4</v>
      </c>
      <c r="F470" s="2">
        <v>45275</v>
      </c>
      <c r="G470" s="3">
        <v>0.29583333333333334</v>
      </c>
      <c r="H470" t="s">
        <v>56</v>
      </c>
      <c r="I470">
        <v>7</v>
      </c>
      <c r="J470" s="2">
        <v>45279</v>
      </c>
      <c r="K470" t="s">
        <v>56</v>
      </c>
      <c r="L470" s="3">
        <v>0.53945601851851854</v>
      </c>
      <c r="M470">
        <v>12</v>
      </c>
      <c r="N470" t="s">
        <v>258</v>
      </c>
      <c r="O470" t="s">
        <v>54</v>
      </c>
      <c r="P470">
        <v>4</v>
      </c>
      <c r="Q470">
        <v>4</v>
      </c>
      <c r="R470">
        <f>orders[[#This Row],[products.Price (INR)]]*orders[[#This Row],[Quantity]]</f>
        <v>6976</v>
      </c>
      <c r="S470" t="str">
        <f>TEXT(orders[[#This Row],[Order_Date]],"DDDD")</f>
        <v>Friday</v>
      </c>
      <c r="T470" t="str">
        <f>TEXT(orders[[#This Row],[Delivery_Date]],"DDDD")</f>
        <v>Tuesday</v>
      </c>
    </row>
    <row r="471" spans="1:20" x14ac:dyDescent="0.35">
      <c r="A471">
        <v>470</v>
      </c>
      <c r="B471" t="s">
        <v>156</v>
      </c>
      <c r="C471">
        <v>47</v>
      </c>
      <c r="D471">
        <v>1638</v>
      </c>
      <c r="E471">
        <v>5</v>
      </c>
      <c r="F471" s="2">
        <v>44985</v>
      </c>
      <c r="G471" s="3">
        <v>0.73199074074074078</v>
      </c>
      <c r="H471" t="s">
        <v>29</v>
      </c>
      <c r="I471">
        <v>17</v>
      </c>
      <c r="J471" s="2">
        <v>44991</v>
      </c>
      <c r="K471" t="s">
        <v>30</v>
      </c>
      <c r="L471" s="3">
        <v>0.64547453703703705</v>
      </c>
      <c r="M471">
        <v>15</v>
      </c>
      <c r="N471" t="s">
        <v>46</v>
      </c>
      <c r="O471" t="s">
        <v>62</v>
      </c>
      <c r="P471">
        <v>6</v>
      </c>
      <c r="Q471">
        <v>6</v>
      </c>
      <c r="R471">
        <f>orders[[#This Row],[products.Price (INR)]]*orders[[#This Row],[Quantity]]</f>
        <v>8190</v>
      </c>
      <c r="S471" t="str">
        <f>TEXT(orders[[#This Row],[Order_Date]],"DDDD")</f>
        <v>Tuesday</v>
      </c>
      <c r="T471" t="str">
        <f>TEXT(orders[[#This Row],[Delivery_Date]],"DDDD")</f>
        <v>Monday</v>
      </c>
    </row>
    <row r="472" spans="1:20" x14ac:dyDescent="0.35">
      <c r="A472">
        <v>471</v>
      </c>
      <c r="B472" t="s">
        <v>242</v>
      </c>
      <c r="C472">
        <v>23</v>
      </c>
      <c r="D472">
        <v>1098</v>
      </c>
      <c r="E472">
        <v>2</v>
      </c>
      <c r="F472" s="2">
        <v>44957</v>
      </c>
      <c r="G472" s="3">
        <v>0.50626157407407413</v>
      </c>
      <c r="H472" t="s">
        <v>117</v>
      </c>
      <c r="I472">
        <v>12</v>
      </c>
      <c r="J472" s="2">
        <v>44967</v>
      </c>
      <c r="K472" t="s">
        <v>29</v>
      </c>
      <c r="L472" s="3">
        <v>0.24312500000000001</v>
      </c>
      <c r="M472">
        <v>5</v>
      </c>
      <c r="N472" t="s">
        <v>326</v>
      </c>
      <c r="O472" t="s">
        <v>32</v>
      </c>
      <c r="P472">
        <v>10</v>
      </c>
      <c r="Q472">
        <v>10</v>
      </c>
      <c r="R472">
        <f>orders[[#This Row],[products.Price (INR)]]*orders[[#This Row],[Quantity]]</f>
        <v>2196</v>
      </c>
      <c r="S472" t="str">
        <f>TEXT(orders[[#This Row],[Order_Date]],"DDDD")</f>
        <v>Tuesday</v>
      </c>
      <c r="T472" t="str">
        <f>TEXT(orders[[#This Row],[Delivery_Date]],"DDDD")</f>
        <v>Friday</v>
      </c>
    </row>
    <row r="473" spans="1:20" x14ac:dyDescent="0.35">
      <c r="A473">
        <v>472</v>
      </c>
      <c r="B473" t="s">
        <v>134</v>
      </c>
      <c r="C473">
        <v>56</v>
      </c>
      <c r="D473">
        <v>1272</v>
      </c>
      <c r="E473">
        <v>1</v>
      </c>
      <c r="F473" s="2">
        <v>45284</v>
      </c>
      <c r="G473" s="3">
        <v>0.31432870370370369</v>
      </c>
      <c r="H473" t="s">
        <v>56</v>
      </c>
      <c r="I473">
        <v>7</v>
      </c>
      <c r="J473" s="2">
        <v>45290</v>
      </c>
      <c r="K473" t="s">
        <v>56</v>
      </c>
      <c r="L473" s="3">
        <v>0.94881944444444444</v>
      </c>
      <c r="M473">
        <v>22</v>
      </c>
      <c r="N473" t="s">
        <v>106</v>
      </c>
      <c r="O473" t="s">
        <v>32</v>
      </c>
      <c r="P473">
        <v>6</v>
      </c>
      <c r="Q473">
        <v>6</v>
      </c>
      <c r="R473">
        <f>orders[[#This Row],[products.Price (INR)]]*orders[[#This Row],[Quantity]]</f>
        <v>1272</v>
      </c>
      <c r="S473" t="str">
        <f>TEXT(orders[[#This Row],[Order_Date]],"DDDD")</f>
        <v>Sunday</v>
      </c>
      <c r="T473" t="str">
        <f>TEXT(orders[[#This Row],[Delivery_Date]],"DDDD")</f>
        <v>Saturday</v>
      </c>
    </row>
    <row r="474" spans="1:20" x14ac:dyDescent="0.35">
      <c r="A474">
        <v>473</v>
      </c>
      <c r="B474" t="s">
        <v>183</v>
      </c>
      <c r="C474">
        <v>22</v>
      </c>
      <c r="D474">
        <v>1639</v>
      </c>
      <c r="E474">
        <v>3</v>
      </c>
      <c r="F474" s="2">
        <v>45013</v>
      </c>
      <c r="G474" s="3">
        <v>0.34302083333333333</v>
      </c>
      <c r="H474" t="s">
        <v>30</v>
      </c>
      <c r="I474">
        <v>8</v>
      </c>
      <c r="J474" s="2">
        <v>45020</v>
      </c>
      <c r="K474" t="s">
        <v>82</v>
      </c>
      <c r="L474" s="3">
        <v>0.65576388888888892</v>
      </c>
      <c r="M474">
        <v>15</v>
      </c>
      <c r="N474" t="s">
        <v>390</v>
      </c>
      <c r="O474" t="s">
        <v>54</v>
      </c>
      <c r="P474">
        <v>7</v>
      </c>
      <c r="Q474">
        <v>7</v>
      </c>
      <c r="R474">
        <f>orders[[#This Row],[products.Price (INR)]]*orders[[#This Row],[Quantity]]</f>
        <v>4917</v>
      </c>
      <c r="S474" t="str">
        <f>TEXT(orders[[#This Row],[Order_Date]],"DDDD")</f>
        <v>Tuesday</v>
      </c>
      <c r="T474" t="str">
        <f>TEXT(orders[[#This Row],[Delivery_Date]],"DDDD")</f>
        <v>Tuesday</v>
      </c>
    </row>
    <row r="475" spans="1:20" x14ac:dyDescent="0.35">
      <c r="A475">
        <v>474</v>
      </c>
      <c r="B475" t="s">
        <v>222</v>
      </c>
      <c r="C475">
        <v>1</v>
      </c>
      <c r="D475">
        <v>1935</v>
      </c>
      <c r="E475">
        <v>4</v>
      </c>
      <c r="F475" s="2">
        <v>44964</v>
      </c>
      <c r="G475" s="3">
        <v>0.27221064814814816</v>
      </c>
      <c r="H475" t="s">
        <v>29</v>
      </c>
      <c r="I475">
        <v>6</v>
      </c>
      <c r="J475" s="2">
        <v>44971</v>
      </c>
      <c r="K475" t="s">
        <v>29</v>
      </c>
      <c r="L475" s="3">
        <v>8.3414351851851851E-2</v>
      </c>
      <c r="M475">
        <v>2</v>
      </c>
      <c r="N475" t="s">
        <v>391</v>
      </c>
      <c r="O475" t="s">
        <v>54</v>
      </c>
      <c r="P475">
        <v>7</v>
      </c>
      <c r="Q475">
        <v>7</v>
      </c>
      <c r="R475">
        <f>orders[[#This Row],[products.Price (INR)]]*orders[[#This Row],[Quantity]]</f>
        <v>7740</v>
      </c>
      <c r="S475" t="str">
        <f>TEXT(orders[[#This Row],[Order_Date]],"DDDD")</f>
        <v>Tuesday</v>
      </c>
      <c r="T475" t="str">
        <f>TEXT(orders[[#This Row],[Delivery_Date]],"DDDD")</f>
        <v>Tuesday</v>
      </c>
    </row>
    <row r="476" spans="1:20" x14ac:dyDescent="0.35">
      <c r="A476">
        <v>475</v>
      </c>
      <c r="B476" t="s">
        <v>91</v>
      </c>
      <c r="C476">
        <v>46</v>
      </c>
      <c r="D476">
        <v>758</v>
      </c>
      <c r="E476">
        <v>2</v>
      </c>
      <c r="F476" s="2">
        <v>45264</v>
      </c>
      <c r="G476" s="3">
        <v>0.30651620370370369</v>
      </c>
      <c r="H476" t="s">
        <v>56</v>
      </c>
      <c r="I476">
        <v>7</v>
      </c>
      <c r="J476" s="2">
        <v>45268</v>
      </c>
      <c r="K476" t="s">
        <v>56</v>
      </c>
      <c r="L476" s="3">
        <v>0.56414351851851852</v>
      </c>
      <c r="M476">
        <v>13</v>
      </c>
      <c r="N476" t="s">
        <v>392</v>
      </c>
      <c r="O476" t="s">
        <v>32</v>
      </c>
      <c r="P476">
        <v>4</v>
      </c>
      <c r="Q476">
        <v>4</v>
      </c>
      <c r="R476">
        <f>orders[[#This Row],[products.Price (INR)]]*orders[[#This Row],[Quantity]]</f>
        <v>1516</v>
      </c>
      <c r="S476" t="str">
        <f>TEXT(orders[[#This Row],[Order_Date]],"DDDD")</f>
        <v>Monday</v>
      </c>
      <c r="T476" t="str">
        <f>TEXT(orders[[#This Row],[Delivery_Date]],"DDDD")</f>
        <v>Friday</v>
      </c>
    </row>
    <row r="477" spans="1:20" x14ac:dyDescent="0.35">
      <c r="A477">
        <v>476</v>
      </c>
      <c r="B477" t="s">
        <v>144</v>
      </c>
      <c r="C477">
        <v>40</v>
      </c>
      <c r="D477">
        <v>1923</v>
      </c>
      <c r="E477">
        <v>2</v>
      </c>
      <c r="F477" s="2">
        <v>45187</v>
      </c>
      <c r="G477" s="3">
        <v>5.3680555555555558E-2</v>
      </c>
      <c r="H477" t="s">
        <v>86</v>
      </c>
      <c r="I477">
        <v>1</v>
      </c>
      <c r="J477" s="2">
        <v>45189</v>
      </c>
      <c r="K477" t="s">
        <v>86</v>
      </c>
      <c r="L477" s="3">
        <v>0.74530092592592589</v>
      </c>
      <c r="M477">
        <v>17</v>
      </c>
      <c r="N477" t="s">
        <v>116</v>
      </c>
      <c r="O477" t="s">
        <v>32</v>
      </c>
      <c r="P477">
        <v>2</v>
      </c>
      <c r="Q477">
        <v>2</v>
      </c>
      <c r="R477">
        <f>orders[[#This Row],[products.Price (INR)]]*orders[[#This Row],[Quantity]]</f>
        <v>3846</v>
      </c>
      <c r="S477" t="str">
        <f>TEXT(orders[[#This Row],[Order_Date]],"DDDD")</f>
        <v>Monday</v>
      </c>
      <c r="T477" t="str">
        <f>TEXT(orders[[#This Row],[Delivery_Date]],"DDDD")</f>
        <v>Wednesday</v>
      </c>
    </row>
    <row r="478" spans="1:20" x14ac:dyDescent="0.35">
      <c r="A478">
        <v>477</v>
      </c>
      <c r="B478" t="s">
        <v>91</v>
      </c>
      <c r="C478">
        <v>33</v>
      </c>
      <c r="D478">
        <v>314</v>
      </c>
      <c r="E478">
        <v>4</v>
      </c>
      <c r="F478" s="2">
        <v>44969</v>
      </c>
      <c r="G478" s="3">
        <v>0.72093750000000001</v>
      </c>
      <c r="H478" t="s">
        <v>29</v>
      </c>
      <c r="I478">
        <v>17</v>
      </c>
      <c r="J478" s="2">
        <v>44971</v>
      </c>
      <c r="K478" t="s">
        <v>29</v>
      </c>
      <c r="L478" s="3">
        <v>0.13324074074074074</v>
      </c>
      <c r="M478">
        <v>3</v>
      </c>
      <c r="N478" t="s">
        <v>370</v>
      </c>
      <c r="O478" t="s">
        <v>49</v>
      </c>
      <c r="P478">
        <v>2</v>
      </c>
      <c r="Q478">
        <v>2</v>
      </c>
      <c r="R478">
        <f>orders[[#This Row],[products.Price (INR)]]*orders[[#This Row],[Quantity]]</f>
        <v>1256</v>
      </c>
      <c r="S478" t="str">
        <f>TEXT(orders[[#This Row],[Order_Date]],"DDDD")</f>
        <v>Sunday</v>
      </c>
      <c r="T478" t="str">
        <f>TEXT(orders[[#This Row],[Delivery_Date]],"DDDD")</f>
        <v>Tuesday</v>
      </c>
    </row>
    <row r="479" spans="1:20" x14ac:dyDescent="0.35">
      <c r="A479">
        <v>478</v>
      </c>
      <c r="B479" t="s">
        <v>321</v>
      </c>
      <c r="C479">
        <v>11</v>
      </c>
      <c r="D479">
        <v>1096</v>
      </c>
      <c r="E479">
        <v>5</v>
      </c>
      <c r="F479" s="2">
        <v>44965</v>
      </c>
      <c r="G479" s="3">
        <v>4.9548611111111113E-2</v>
      </c>
      <c r="H479" t="s">
        <v>29</v>
      </c>
      <c r="I479">
        <v>1</v>
      </c>
      <c r="J479" s="2">
        <v>44966</v>
      </c>
      <c r="K479" t="s">
        <v>29</v>
      </c>
      <c r="L479" s="3">
        <v>0.40994212962962961</v>
      </c>
      <c r="M479">
        <v>9</v>
      </c>
      <c r="N479" t="s">
        <v>393</v>
      </c>
      <c r="O479" t="s">
        <v>49</v>
      </c>
      <c r="P479">
        <v>1</v>
      </c>
      <c r="Q479">
        <v>1</v>
      </c>
      <c r="R479">
        <f>orders[[#This Row],[products.Price (INR)]]*orders[[#This Row],[Quantity]]</f>
        <v>5480</v>
      </c>
      <c r="S479" t="str">
        <f>TEXT(orders[[#This Row],[Order_Date]],"DDDD")</f>
        <v>Wednesday</v>
      </c>
      <c r="T479" t="str">
        <f>TEXT(orders[[#This Row],[Delivery_Date]],"DDDD")</f>
        <v>Thursday</v>
      </c>
    </row>
    <row r="480" spans="1:20" x14ac:dyDescent="0.35">
      <c r="A480">
        <v>479</v>
      </c>
      <c r="B480" t="s">
        <v>112</v>
      </c>
      <c r="C480">
        <v>11</v>
      </c>
      <c r="D480">
        <v>1096</v>
      </c>
      <c r="E480">
        <v>1</v>
      </c>
      <c r="F480" s="2">
        <v>44964</v>
      </c>
      <c r="G480" s="3">
        <v>0.74190972222222218</v>
      </c>
      <c r="H480" t="s">
        <v>29</v>
      </c>
      <c r="I480">
        <v>17</v>
      </c>
      <c r="J480" s="2">
        <v>44968</v>
      </c>
      <c r="K480" t="s">
        <v>29</v>
      </c>
      <c r="L480" s="3">
        <v>0.45015046296296296</v>
      </c>
      <c r="M480">
        <v>10</v>
      </c>
      <c r="N480" t="s">
        <v>366</v>
      </c>
      <c r="O480" t="s">
        <v>49</v>
      </c>
      <c r="P480">
        <v>4</v>
      </c>
      <c r="Q480">
        <v>4</v>
      </c>
      <c r="R480">
        <f>orders[[#This Row],[products.Price (INR)]]*orders[[#This Row],[Quantity]]</f>
        <v>1096</v>
      </c>
      <c r="S480" t="str">
        <f>TEXT(orders[[#This Row],[Order_Date]],"DDDD")</f>
        <v>Tuesday</v>
      </c>
      <c r="T480" t="str">
        <f>TEXT(orders[[#This Row],[Delivery_Date]],"DDDD")</f>
        <v>Saturday</v>
      </c>
    </row>
    <row r="481" spans="1:20" x14ac:dyDescent="0.35">
      <c r="A481">
        <v>480</v>
      </c>
      <c r="B481" t="s">
        <v>125</v>
      </c>
      <c r="C481">
        <v>62</v>
      </c>
      <c r="D481">
        <v>1356</v>
      </c>
      <c r="E481">
        <v>4</v>
      </c>
      <c r="F481" s="2">
        <v>44991</v>
      </c>
      <c r="G481" s="3">
        <v>0.18716435185185185</v>
      </c>
      <c r="H481" t="s">
        <v>30</v>
      </c>
      <c r="I481">
        <v>4</v>
      </c>
      <c r="J481" s="2">
        <v>45001</v>
      </c>
      <c r="K481" t="s">
        <v>30</v>
      </c>
      <c r="L481" s="3">
        <v>0.93024305555555553</v>
      </c>
      <c r="M481">
        <v>22</v>
      </c>
      <c r="N481" t="s">
        <v>394</v>
      </c>
      <c r="O481" t="s">
        <v>62</v>
      </c>
      <c r="P481">
        <v>10</v>
      </c>
      <c r="Q481">
        <v>10</v>
      </c>
      <c r="R481">
        <f>orders[[#This Row],[products.Price (INR)]]*orders[[#This Row],[Quantity]]</f>
        <v>5424</v>
      </c>
      <c r="S481" t="str">
        <f>TEXT(orders[[#This Row],[Order_Date]],"DDDD")</f>
        <v>Monday</v>
      </c>
      <c r="T481" t="str">
        <f>TEXT(orders[[#This Row],[Delivery_Date]],"DDDD")</f>
        <v>Thursday</v>
      </c>
    </row>
    <row r="482" spans="1:20" x14ac:dyDescent="0.35">
      <c r="A482">
        <v>481</v>
      </c>
      <c r="B482" t="s">
        <v>83</v>
      </c>
      <c r="C482">
        <v>12</v>
      </c>
      <c r="D482">
        <v>672</v>
      </c>
      <c r="E482">
        <v>5</v>
      </c>
      <c r="F482" s="2">
        <v>45159</v>
      </c>
      <c r="G482" s="3">
        <v>6.134259259259259E-4</v>
      </c>
      <c r="H482" t="s">
        <v>58</v>
      </c>
      <c r="I482">
        <v>0</v>
      </c>
      <c r="J482" s="2">
        <v>45163</v>
      </c>
      <c r="K482" t="s">
        <v>58</v>
      </c>
      <c r="L482" s="3">
        <v>0.77528935185185188</v>
      </c>
      <c r="M482">
        <v>18</v>
      </c>
      <c r="N482" t="s">
        <v>395</v>
      </c>
      <c r="O482" t="s">
        <v>32</v>
      </c>
      <c r="P482">
        <v>4</v>
      </c>
      <c r="Q482">
        <v>4</v>
      </c>
      <c r="R482">
        <f>orders[[#This Row],[products.Price (INR)]]*orders[[#This Row],[Quantity]]</f>
        <v>3360</v>
      </c>
      <c r="S482" t="str">
        <f>TEXT(orders[[#This Row],[Order_Date]],"DDDD")</f>
        <v>Monday</v>
      </c>
      <c r="T482" t="str">
        <f>TEXT(orders[[#This Row],[Delivery_Date]],"DDDD")</f>
        <v>Friday</v>
      </c>
    </row>
    <row r="483" spans="1:20" x14ac:dyDescent="0.35">
      <c r="A483">
        <v>482</v>
      </c>
      <c r="B483" t="s">
        <v>136</v>
      </c>
      <c r="C483">
        <v>23</v>
      </c>
      <c r="D483">
        <v>1098</v>
      </c>
      <c r="E483">
        <v>3</v>
      </c>
      <c r="F483" s="2">
        <v>45082</v>
      </c>
      <c r="G483" s="3">
        <v>0.85668981481481477</v>
      </c>
      <c r="H483" t="s">
        <v>130</v>
      </c>
      <c r="I483">
        <v>20</v>
      </c>
      <c r="J483" s="2">
        <v>45091</v>
      </c>
      <c r="K483" t="s">
        <v>130</v>
      </c>
      <c r="L483" s="3">
        <v>0.87262731481481481</v>
      </c>
      <c r="M483">
        <v>20</v>
      </c>
      <c r="N483" t="s">
        <v>101</v>
      </c>
      <c r="O483" t="s">
        <v>32</v>
      </c>
      <c r="P483">
        <v>9</v>
      </c>
      <c r="Q483">
        <v>9</v>
      </c>
      <c r="R483">
        <f>orders[[#This Row],[products.Price (INR)]]*orders[[#This Row],[Quantity]]</f>
        <v>3294</v>
      </c>
      <c r="S483" t="str">
        <f>TEXT(orders[[#This Row],[Order_Date]],"DDDD")</f>
        <v>Monday</v>
      </c>
      <c r="T483" t="str">
        <f>TEXT(orders[[#This Row],[Delivery_Date]],"DDDD")</f>
        <v>Wednesday</v>
      </c>
    </row>
    <row r="484" spans="1:20" x14ac:dyDescent="0.35">
      <c r="A484">
        <v>483</v>
      </c>
      <c r="B484" t="s">
        <v>250</v>
      </c>
      <c r="C484">
        <v>59</v>
      </c>
      <c r="D484">
        <v>811</v>
      </c>
      <c r="E484">
        <v>2</v>
      </c>
      <c r="F484" s="2">
        <v>45166</v>
      </c>
      <c r="G484" s="3">
        <v>0.26739583333333333</v>
      </c>
      <c r="H484" t="s">
        <v>58</v>
      </c>
      <c r="I484">
        <v>6</v>
      </c>
      <c r="J484" s="2">
        <v>45169</v>
      </c>
      <c r="K484" t="s">
        <v>58</v>
      </c>
      <c r="L484" s="3">
        <v>0.21252314814814816</v>
      </c>
      <c r="M484">
        <v>5</v>
      </c>
      <c r="N484" t="s">
        <v>167</v>
      </c>
      <c r="O484" t="s">
        <v>60</v>
      </c>
      <c r="P484">
        <v>3</v>
      </c>
      <c r="Q484">
        <v>3</v>
      </c>
      <c r="R484">
        <f>orders[[#This Row],[products.Price (INR)]]*orders[[#This Row],[Quantity]]</f>
        <v>1622</v>
      </c>
      <c r="S484" t="str">
        <f>TEXT(orders[[#This Row],[Order_Date]],"DDDD")</f>
        <v>Monday</v>
      </c>
      <c r="T484" t="str">
        <f>TEXT(orders[[#This Row],[Delivery_Date]],"DDDD")</f>
        <v>Thursday</v>
      </c>
    </row>
    <row r="485" spans="1:20" x14ac:dyDescent="0.35">
      <c r="A485">
        <v>484</v>
      </c>
      <c r="B485" t="s">
        <v>361</v>
      </c>
      <c r="C485">
        <v>1</v>
      </c>
      <c r="D485">
        <v>1935</v>
      </c>
      <c r="E485">
        <v>5</v>
      </c>
      <c r="F485" s="2">
        <v>45072</v>
      </c>
      <c r="G485" s="3">
        <v>0.79438657407407409</v>
      </c>
      <c r="H485" t="s">
        <v>66</v>
      </c>
      <c r="I485">
        <v>19</v>
      </c>
      <c r="J485" s="2">
        <v>45080</v>
      </c>
      <c r="K485" t="s">
        <v>130</v>
      </c>
      <c r="L485" s="3">
        <v>0.8140856481481481</v>
      </c>
      <c r="M485">
        <v>19</v>
      </c>
      <c r="N485" t="s">
        <v>75</v>
      </c>
      <c r="O485" t="s">
        <v>54</v>
      </c>
      <c r="P485">
        <v>8</v>
      </c>
      <c r="Q485">
        <v>8</v>
      </c>
      <c r="R485">
        <f>orders[[#This Row],[products.Price (INR)]]*orders[[#This Row],[Quantity]]</f>
        <v>9675</v>
      </c>
      <c r="S485" t="str">
        <f>TEXT(orders[[#This Row],[Order_Date]],"DDDD")</f>
        <v>Friday</v>
      </c>
      <c r="T485" t="str">
        <f>TEXT(orders[[#This Row],[Delivery_Date]],"DDDD")</f>
        <v>Saturday</v>
      </c>
    </row>
    <row r="486" spans="1:20" x14ac:dyDescent="0.35">
      <c r="A486">
        <v>485</v>
      </c>
      <c r="B486" t="s">
        <v>33</v>
      </c>
      <c r="C486">
        <v>43</v>
      </c>
      <c r="D486">
        <v>750</v>
      </c>
      <c r="E486">
        <v>4</v>
      </c>
      <c r="F486" s="2">
        <v>45236</v>
      </c>
      <c r="G486" s="3">
        <v>0.80583333333333329</v>
      </c>
      <c r="H486" t="s">
        <v>37</v>
      </c>
      <c r="I486">
        <v>19</v>
      </c>
      <c r="J486" s="2">
        <v>45244</v>
      </c>
      <c r="K486" t="s">
        <v>37</v>
      </c>
      <c r="L486" s="3">
        <v>0.81057870370370366</v>
      </c>
      <c r="M486">
        <v>19</v>
      </c>
      <c r="N486" t="s">
        <v>396</v>
      </c>
      <c r="O486" t="s">
        <v>39</v>
      </c>
      <c r="P486">
        <v>8</v>
      </c>
      <c r="Q486">
        <v>8</v>
      </c>
      <c r="R486">
        <f>orders[[#This Row],[products.Price (INR)]]*orders[[#This Row],[Quantity]]</f>
        <v>3000</v>
      </c>
      <c r="S486" t="str">
        <f>TEXT(orders[[#This Row],[Order_Date]],"DDDD")</f>
        <v>Monday</v>
      </c>
      <c r="T486" t="str">
        <f>TEXT(orders[[#This Row],[Delivery_Date]],"DDDD")</f>
        <v>Tuesday</v>
      </c>
    </row>
    <row r="487" spans="1:20" x14ac:dyDescent="0.35">
      <c r="A487">
        <v>486</v>
      </c>
      <c r="B487" t="s">
        <v>218</v>
      </c>
      <c r="C487">
        <v>24</v>
      </c>
      <c r="D487">
        <v>535</v>
      </c>
      <c r="E487">
        <v>1</v>
      </c>
      <c r="F487" s="2">
        <v>45132</v>
      </c>
      <c r="G487" s="3">
        <v>0.60729166666666667</v>
      </c>
      <c r="H487" t="s">
        <v>34</v>
      </c>
      <c r="I487">
        <v>14</v>
      </c>
      <c r="J487" s="2">
        <v>45137</v>
      </c>
      <c r="K487" t="s">
        <v>34</v>
      </c>
      <c r="L487" s="3">
        <v>0.70734953703703707</v>
      </c>
      <c r="M487">
        <v>16</v>
      </c>
      <c r="N487" t="s">
        <v>347</v>
      </c>
      <c r="O487" t="s">
        <v>44</v>
      </c>
      <c r="P487">
        <v>5</v>
      </c>
      <c r="Q487">
        <v>5</v>
      </c>
      <c r="R487">
        <f>orders[[#This Row],[products.Price (INR)]]*orders[[#This Row],[Quantity]]</f>
        <v>535</v>
      </c>
      <c r="S487" t="str">
        <f>TEXT(orders[[#This Row],[Order_Date]],"DDDD")</f>
        <v>Tuesday</v>
      </c>
      <c r="T487" t="str">
        <f>TEXT(orders[[#This Row],[Delivery_Date]],"DDDD")</f>
        <v>Sunday</v>
      </c>
    </row>
    <row r="488" spans="1:20" x14ac:dyDescent="0.35">
      <c r="A488">
        <v>487</v>
      </c>
      <c r="B488" t="s">
        <v>172</v>
      </c>
      <c r="C488">
        <v>51</v>
      </c>
      <c r="D488">
        <v>1084</v>
      </c>
      <c r="E488">
        <v>1</v>
      </c>
      <c r="F488" s="2">
        <v>44931</v>
      </c>
      <c r="G488" s="3">
        <v>0.69927083333333329</v>
      </c>
      <c r="H488" t="s">
        <v>117</v>
      </c>
      <c r="I488">
        <v>16</v>
      </c>
      <c r="J488" s="2">
        <v>44935</v>
      </c>
      <c r="K488" t="s">
        <v>117</v>
      </c>
      <c r="L488" s="3">
        <v>0.18631944444444445</v>
      </c>
      <c r="M488">
        <v>4</v>
      </c>
      <c r="N488" t="s">
        <v>313</v>
      </c>
      <c r="O488" t="s">
        <v>54</v>
      </c>
      <c r="P488">
        <v>4</v>
      </c>
      <c r="Q488">
        <v>4</v>
      </c>
      <c r="R488">
        <f>orders[[#This Row],[products.Price (INR)]]*orders[[#This Row],[Quantity]]</f>
        <v>1084</v>
      </c>
      <c r="S488" t="str">
        <f>TEXT(orders[[#This Row],[Order_Date]],"DDDD")</f>
        <v>Thursday</v>
      </c>
      <c r="T488" t="str">
        <f>TEXT(orders[[#This Row],[Delivery_Date]],"DDDD")</f>
        <v>Monday</v>
      </c>
    </row>
    <row r="489" spans="1:20" x14ac:dyDescent="0.35">
      <c r="A489">
        <v>488</v>
      </c>
      <c r="B489" t="s">
        <v>373</v>
      </c>
      <c r="C489">
        <v>21</v>
      </c>
      <c r="D489">
        <v>1561</v>
      </c>
      <c r="E489">
        <v>4</v>
      </c>
      <c r="F489" s="2">
        <v>45166</v>
      </c>
      <c r="G489" s="3">
        <v>0.92604166666666665</v>
      </c>
      <c r="H489" t="s">
        <v>58</v>
      </c>
      <c r="I489">
        <v>22</v>
      </c>
      <c r="J489" s="2">
        <v>45167</v>
      </c>
      <c r="K489" t="s">
        <v>58</v>
      </c>
      <c r="L489" s="3">
        <v>0.22695601851851852</v>
      </c>
      <c r="M489">
        <v>5</v>
      </c>
      <c r="N489" t="s">
        <v>310</v>
      </c>
      <c r="O489" t="s">
        <v>60</v>
      </c>
      <c r="P489">
        <v>1</v>
      </c>
      <c r="Q489">
        <v>1</v>
      </c>
      <c r="R489">
        <f>orders[[#This Row],[products.Price (INR)]]*orders[[#This Row],[Quantity]]</f>
        <v>6244</v>
      </c>
      <c r="S489" t="str">
        <f>TEXT(orders[[#This Row],[Order_Date]],"DDDD")</f>
        <v>Monday</v>
      </c>
      <c r="T489" t="str">
        <f>TEXT(orders[[#This Row],[Delivery_Date]],"DDDD")</f>
        <v>Tuesday</v>
      </c>
    </row>
    <row r="490" spans="1:20" x14ac:dyDescent="0.35">
      <c r="A490">
        <v>489</v>
      </c>
      <c r="B490" t="s">
        <v>115</v>
      </c>
      <c r="C490">
        <v>10</v>
      </c>
      <c r="D490">
        <v>259</v>
      </c>
      <c r="E490">
        <v>1</v>
      </c>
      <c r="F490" s="2">
        <v>45166</v>
      </c>
      <c r="G490" s="3">
        <v>0.93537037037037041</v>
      </c>
      <c r="H490" t="s">
        <v>58</v>
      </c>
      <c r="I490">
        <v>22</v>
      </c>
      <c r="J490" s="2">
        <v>45171</v>
      </c>
      <c r="K490" t="s">
        <v>86</v>
      </c>
      <c r="L490" s="3">
        <v>0.1880324074074074</v>
      </c>
      <c r="M490">
        <v>4</v>
      </c>
      <c r="N490" t="s">
        <v>206</v>
      </c>
      <c r="O490" t="s">
        <v>44</v>
      </c>
      <c r="P490">
        <v>5</v>
      </c>
      <c r="Q490">
        <v>5</v>
      </c>
      <c r="R490">
        <f>orders[[#This Row],[products.Price (INR)]]*orders[[#This Row],[Quantity]]</f>
        <v>259</v>
      </c>
      <c r="S490" t="str">
        <f>TEXT(orders[[#This Row],[Order_Date]],"DDDD")</f>
        <v>Monday</v>
      </c>
      <c r="T490" t="str">
        <f>TEXT(orders[[#This Row],[Delivery_Date]],"DDDD")</f>
        <v>Saturday</v>
      </c>
    </row>
    <row r="491" spans="1:20" x14ac:dyDescent="0.35">
      <c r="A491">
        <v>490</v>
      </c>
      <c r="B491" t="s">
        <v>202</v>
      </c>
      <c r="C491">
        <v>2</v>
      </c>
      <c r="D491">
        <v>441</v>
      </c>
      <c r="E491">
        <v>1</v>
      </c>
      <c r="F491" s="2">
        <v>44969</v>
      </c>
      <c r="G491" s="3">
        <v>0.51947916666666671</v>
      </c>
      <c r="H491" t="s">
        <v>29</v>
      </c>
      <c r="I491">
        <v>12</v>
      </c>
      <c r="J491" s="2">
        <v>44971</v>
      </c>
      <c r="K491" t="s">
        <v>29</v>
      </c>
      <c r="L491" s="3">
        <v>0.51896990740740745</v>
      </c>
      <c r="M491">
        <v>12</v>
      </c>
      <c r="N491" t="s">
        <v>377</v>
      </c>
      <c r="O491" t="s">
        <v>49</v>
      </c>
      <c r="P491">
        <v>2</v>
      </c>
      <c r="Q491">
        <v>2</v>
      </c>
      <c r="R491">
        <f>orders[[#This Row],[products.Price (INR)]]*orders[[#This Row],[Quantity]]</f>
        <v>441</v>
      </c>
      <c r="S491" t="str">
        <f>TEXT(orders[[#This Row],[Order_Date]],"DDDD")</f>
        <v>Sunday</v>
      </c>
      <c r="T491" t="str">
        <f>TEXT(orders[[#This Row],[Delivery_Date]],"DDDD")</f>
        <v>Tuesday</v>
      </c>
    </row>
    <row r="492" spans="1:20" x14ac:dyDescent="0.35">
      <c r="A492">
        <v>491</v>
      </c>
      <c r="B492" t="s">
        <v>50</v>
      </c>
      <c r="C492">
        <v>30</v>
      </c>
      <c r="D492">
        <v>751</v>
      </c>
      <c r="E492">
        <v>1</v>
      </c>
      <c r="F492" s="2">
        <v>45223</v>
      </c>
      <c r="G492" s="3">
        <v>0.26011574074074073</v>
      </c>
      <c r="H492" t="s">
        <v>94</v>
      </c>
      <c r="I492">
        <v>6</v>
      </c>
      <c r="J492" s="2">
        <v>45232</v>
      </c>
      <c r="K492" t="s">
        <v>37</v>
      </c>
      <c r="L492" s="3">
        <v>0.95787037037037037</v>
      </c>
      <c r="M492">
        <v>22</v>
      </c>
      <c r="N492" t="s">
        <v>336</v>
      </c>
      <c r="O492" t="s">
        <v>32</v>
      </c>
      <c r="P492">
        <v>9</v>
      </c>
      <c r="Q492">
        <v>9</v>
      </c>
      <c r="R492">
        <f>orders[[#This Row],[products.Price (INR)]]*orders[[#This Row],[Quantity]]</f>
        <v>751</v>
      </c>
      <c r="S492" t="str">
        <f>TEXT(orders[[#This Row],[Order_Date]],"DDDD")</f>
        <v>Tuesday</v>
      </c>
      <c r="T492" t="str">
        <f>TEXT(orders[[#This Row],[Delivery_Date]],"DDDD")</f>
        <v>Thursday</v>
      </c>
    </row>
    <row r="493" spans="1:20" x14ac:dyDescent="0.35">
      <c r="A493">
        <v>492</v>
      </c>
      <c r="B493" t="s">
        <v>81</v>
      </c>
      <c r="C493">
        <v>33</v>
      </c>
      <c r="D493">
        <v>314</v>
      </c>
      <c r="E493">
        <v>2</v>
      </c>
      <c r="F493" s="2">
        <v>44961</v>
      </c>
      <c r="G493" s="3">
        <v>0.57945601851851847</v>
      </c>
      <c r="H493" t="s">
        <v>29</v>
      </c>
      <c r="I493">
        <v>13</v>
      </c>
      <c r="J493" s="2">
        <v>44970</v>
      </c>
      <c r="K493" t="s">
        <v>29</v>
      </c>
      <c r="L493" s="3">
        <v>0.50315972222222227</v>
      </c>
      <c r="M493">
        <v>12</v>
      </c>
      <c r="N493" t="s">
        <v>171</v>
      </c>
      <c r="O493" t="s">
        <v>49</v>
      </c>
      <c r="P493">
        <v>9</v>
      </c>
      <c r="Q493">
        <v>9</v>
      </c>
      <c r="R493">
        <f>orders[[#This Row],[products.Price (INR)]]*orders[[#This Row],[Quantity]]</f>
        <v>628</v>
      </c>
      <c r="S493" t="str">
        <f>TEXT(orders[[#This Row],[Order_Date]],"DDDD")</f>
        <v>Saturday</v>
      </c>
      <c r="T493" t="str">
        <f>TEXT(orders[[#This Row],[Delivery_Date]],"DDDD")</f>
        <v>Monday</v>
      </c>
    </row>
    <row r="494" spans="1:20" x14ac:dyDescent="0.35">
      <c r="A494">
        <v>493</v>
      </c>
      <c r="B494" t="s">
        <v>210</v>
      </c>
      <c r="C494">
        <v>11</v>
      </c>
      <c r="D494">
        <v>1096</v>
      </c>
      <c r="E494">
        <v>1</v>
      </c>
      <c r="F494" s="2">
        <v>44962</v>
      </c>
      <c r="G494" s="3">
        <v>0.92458333333333331</v>
      </c>
      <c r="H494" t="s">
        <v>29</v>
      </c>
      <c r="I494">
        <v>22</v>
      </c>
      <c r="J494" s="2">
        <v>44963</v>
      </c>
      <c r="K494" t="s">
        <v>29</v>
      </c>
      <c r="L494" s="3">
        <v>0.65498842592592588</v>
      </c>
      <c r="M494">
        <v>15</v>
      </c>
      <c r="N494" t="s">
        <v>240</v>
      </c>
      <c r="O494" t="s">
        <v>49</v>
      </c>
      <c r="P494">
        <v>1</v>
      </c>
      <c r="Q494">
        <v>1</v>
      </c>
      <c r="R494">
        <f>orders[[#This Row],[products.Price (INR)]]*orders[[#This Row],[Quantity]]</f>
        <v>1096</v>
      </c>
      <c r="S494" t="str">
        <f>TEXT(orders[[#This Row],[Order_Date]],"DDDD")</f>
        <v>Sunday</v>
      </c>
      <c r="T494" t="str">
        <f>TEXT(orders[[#This Row],[Delivery_Date]],"DDDD")</f>
        <v>Monday</v>
      </c>
    </row>
    <row r="495" spans="1:20" x14ac:dyDescent="0.35">
      <c r="A495">
        <v>494</v>
      </c>
      <c r="B495" t="s">
        <v>197</v>
      </c>
      <c r="C495">
        <v>7</v>
      </c>
      <c r="D495">
        <v>409</v>
      </c>
      <c r="E495">
        <v>4</v>
      </c>
      <c r="F495" s="2">
        <v>44985</v>
      </c>
      <c r="G495" s="3">
        <v>0.13289351851851852</v>
      </c>
      <c r="H495" t="s">
        <v>29</v>
      </c>
      <c r="I495">
        <v>3</v>
      </c>
      <c r="J495" s="2">
        <v>44993</v>
      </c>
      <c r="K495" t="s">
        <v>30</v>
      </c>
      <c r="L495" s="3">
        <v>0.79638888888888892</v>
      </c>
      <c r="M495">
        <v>19</v>
      </c>
      <c r="N495" t="s">
        <v>247</v>
      </c>
      <c r="O495" t="s">
        <v>62</v>
      </c>
      <c r="P495">
        <v>8</v>
      </c>
      <c r="Q495">
        <v>8</v>
      </c>
      <c r="R495">
        <f>orders[[#This Row],[products.Price (INR)]]*orders[[#This Row],[Quantity]]</f>
        <v>1636</v>
      </c>
      <c r="S495" t="str">
        <f>TEXT(orders[[#This Row],[Order_Date]],"DDDD")</f>
        <v>Tuesday</v>
      </c>
      <c r="T495" t="str">
        <f>TEXT(orders[[#This Row],[Delivery_Date]],"DDDD")</f>
        <v>Wednesday</v>
      </c>
    </row>
    <row r="496" spans="1:20" x14ac:dyDescent="0.35">
      <c r="A496">
        <v>495</v>
      </c>
      <c r="B496" t="s">
        <v>250</v>
      </c>
      <c r="C496">
        <v>20</v>
      </c>
      <c r="D496">
        <v>697</v>
      </c>
      <c r="E496">
        <v>1</v>
      </c>
      <c r="F496" s="2">
        <v>45166</v>
      </c>
      <c r="G496" s="3">
        <v>0.73783564814814817</v>
      </c>
      <c r="H496" t="s">
        <v>58</v>
      </c>
      <c r="I496">
        <v>17</v>
      </c>
      <c r="J496" s="2">
        <v>45167</v>
      </c>
      <c r="K496" t="s">
        <v>58</v>
      </c>
      <c r="L496" s="3">
        <v>0.9524421296296296</v>
      </c>
      <c r="M496">
        <v>22</v>
      </c>
      <c r="N496" t="s">
        <v>397</v>
      </c>
      <c r="O496" t="s">
        <v>32</v>
      </c>
      <c r="P496">
        <v>1</v>
      </c>
      <c r="Q496">
        <v>1</v>
      </c>
      <c r="R496">
        <f>orders[[#This Row],[products.Price (INR)]]*orders[[#This Row],[Quantity]]</f>
        <v>697</v>
      </c>
      <c r="S496" t="str">
        <f>TEXT(orders[[#This Row],[Order_Date]],"DDDD")</f>
        <v>Monday</v>
      </c>
      <c r="T496" t="str">
        <f>TEXT(orders[[#This Row],[Delivery_Date]],"DDDD")</f>
        <v>Tuesday</v>
      </c>
    </row>
    <row r="497" spans="1:20" x14ac:dyDescent="0.35">
      <c r="A497">
        <v>496</v>
      </c>
      <c r="B497" t="s">
        <v>384</v>
      </c>
      <c r="C497">
        <v>11</v>
      </c>
      <c r="D497">
        <v>1096</v>
      </c>
      <c r="E497">
        <v>4</v>
      </c>
      <c r="F497" s="2">
        <v>44966</v>
      </c>
      <c r="G497" s="3">
        <v>0.60552083333333329</v>
      </c>
      <c r="H497" t="s">
        <v>29</v>
      </c>
      <c r="I497">
        <v>14</v>
      </c>
      <c r="J497" s="2">
        <v>44973</v>
      </c>
      <c r="K497" t="s">
        <v>29</v>
      </c>
      <c r="L497" s="3">
        <v>0.54561342592592588</v>
      </c>
      <c r="M497">
        <v>13</v>
      </c>
      <c r="N497" t="s">
        <v>249</v>
      </c>
      <c r="O497" t="s">
        <v>49</v>
      </c>
      <c r="P497">
        <v>7</v>
      </c>
      <c r="Q497">
        <v>7</v>
      </c>
      <c r="R497">
        <f>orders[[#This Row],[products.Price (INR)]]*orders[[#This Row],[Quantity]]</f>
        <v>4384</v>
      </c>
      <c r="S497" t="str">
        <f>TEXT(orders[[#This Row],[Order_Date]],"DDDD")</f>
        <v>Thursday</v>
      </c>
      <c r="T497" t="str">
        <f>TEXT(orders[[#This Row],[Delivery_Date]],"DDDD")</f>
        <v>Thursday</v>
      </c>
    </row>
    <row r="498" spans="1:20" x14ac:dyDescent="0.35">
      <c r="A498">
        <v>497</v>
      </c>
      <c r="B498" t="s">
        <v>194</v>
      </c>
      <c r="C498">
        <v>64</v>
      </c>
      <c r="D498">
        <v>1878</v>
      </c>
      <c r="E498">
        <v>2</v>
      </c>
      <c r="F498" s="2">
        <v>45167</v>
      </c>
      <c r="G498" s="3">
        <v>0.8430671296296296</v>
      </c>
      <c r="H498" t="s">
        <v>58</v>
      </c>
      <c r="I498">
        <v>20</v>
      </c>
      <c r="J498" s="2">
        <v>45170</v>
      </c>
      <c r="K498" t="s">
        <v>86</v>
      </c>
      <c r="L498" s="3">
        <v>0.19648148148148148</v>
      </c>
      <c r="M498">
        <v>4</v>
      </c>
      <c r="N498" t="s">
        <v>320</v>
      </c>
      <c r="O498" t="s">
        <v>60</v>
      </c>
      <c r="P498">
        <v>3</v>
      </c>
      <c r="Q498">
        <v>3</v>
      </c>
      <c r="R498">
        <f>orders[[#This Row],[products.Price (INR)]]*orders[[#This Row],[Quantity]]</f>
        <v>3756</v>
      </c>
      <c r="S498" t="str">
        <f>TEXT(orders[[#This Row],[Order_Date]],"DDDD")</f>
        <v>Tuesday</v>
      </c>
      <c r="T498" t="str">
        <f>TEXT(orders[[#This Row],[Delivery_Date]],"DDDD")</f>
        <v>Friday</v>
      </c>
    </row>
    <row r="499" spans="1:20" x14ac:dyDescent="0.35">
      <c r="A499">
        <v>498</v>
      </c>
      <c r="B499" t="s">
        <v>185</v>
      </c>
      <c r="C499">
        <v>19</v>
      </c>
      <c r="D499">
        <v>1234</v>
      </c>
      <c r="E499">
        <v>4</v>
      </c>
      <c r="F499" s="2">
        <v>44970</v>
      </c>
      <c r="G499" s="3">
        <v>0.8991203703703704</v>
      </c>
      <c r="H499" t="s">
        <v>29</v>
      </c>
      <c r="I499">
        <v>21</v>
      </c>
      <c r="J499" s="2">
        <v>44977</v>
      </c>
      <c r="K499" t="s">
        <v>29</v>
      </c>
      <c r="L499" s="3">
        <v>0.88500000000000001</v>
      </c>
      <c r="M499">
        <v>21</v>
      </c>
      <c r="N499" t="s">
        <v>398</v>
      </c>
      <c r="O499" t="s">
        <v>49</v>
      </c>
      <c r="P499">
        <v>7</v>
      </c>
      <c r="Q499">
        <v>7</v>
      </c>
      <c r="R499">
        <f>orders[[#This Row],[products.Price (INR)]]*orders[[#This Row],[Quantity]]</f>
        <v>4936</v>
      </c>
      <c r="S499" t="str">
        <f>TEXT(orders[[#This Row],[Order_Date]],"DDDD")</f>
        <v>Monday</v>
      </c>
      <c r="T499" t="str">
        <f>TEXT(orders[[#This Row],[Delivery_Date]],"DDDD")</f>
        <v>Monday</v>
      </c>
    </row>
    <row r="500" spans="1:20" x14ac:dyDescent="0.35">
      <c r="A500">
        <v>499</v>
      </c>
      <c r="B500" t="s">
        <v>156</v>
      </c>
      <c r="C500">
        <v>59</v>
      </c>
      <c r="D500">
        <v>811</v>
      </c>
      <c r="E500">
        <v>1</v>
      </c>
      <c r="F500" s="2">
        <v>45165</v>
      </c>
      <c r="G500" s="3">
        <v>0.50648148148148153</v>
      </c>
      <c r="H500" t="s">
        <v>58</v>
      </c>
      <c r="I500">
        <v>12</v>
      </c>
      <c r="J500" s="2">
        <v>45171</v>
      </c>
      <c r="K500" t="s">
        <v>86</v>
      </c>
      <c r="L500" s="3">
        <v>0.41912037037037037</v>
      </c>
      <c r="M500">
        <v>10</v>
      </c>
      <c r="N500" t="s">
        <v>196</v>
      </c>
      <c r="O500" t="s">
        <v>60</v>
      </c>
      <c r="P500">
        <v>6</v>
      </c>
      <c r="Q500">
        <v>6</v>
      </c>
      <c r="R500">
        <f>orders[[#This Row],[products.Price (INR)]]*orders[[#This Row],[Quantity]]</f>
        <v>811</v>
      </c>
      <c r="S500" t="str">
        <f>TEXT(orders[[#This Row],[Order_Date]],"DDDD")</f>
        <v>Sunday</v>
      </c>
      <c r="T500" t="str">
        <f>TEXT(orders[[#This Row],[Delivery_Date]],"DDDD")</f>
        <v>Saturday</v>
      </c>
    </row>
    <row r="501" spans="1:20" x14ac:dyDescent="0.35">
      <c r="A501">
        <v>500</v>
      </c>
      <c r="B501" t="s">
        <v>73</v>
      </c>
      <c r="C501">
        <v>61</v>
      </c>
      <c r="D501">
        <v>810</v>
      </c>
      <c r="E501">
        <v>2</v>
      </c>
      <c r="F501" s="2">
        <v>45106</v>
      </c>
      <c r="G501" s="3">
        <v>0.42212962962962963</v>
      </c>
      <c r="H501" t="s">
        <v>130</v>
      </c>
      <c r="I501">
        <v>10</v>
      </c>
      <c r="J501" s="2">
        <v>45112</v>
      </c>
      <c r="K501" t="s">
        <v>34</v>
      </c>
      <c r="L501" s="3">
        <v>0.51001157407407405</v>
      </c>
      <c r="M501">
        <v>12</v>
      </c>
      <c r="N501" t="s">
        <v>399</v>
      </c>
      <c r="O501" t="s">
        <v>32</v>
      </c>
      <c r="P501">
        <v>6</v>
      </c>
      <c r="Q501">
        <v>6</v>
      </c>
      <c r="R501">
        <f>orders[[#This Row],[products.Price (INR)]]*orders[[#This Row],[Quantity]]</f>
        <v>1620</v>
      </c>
      <c r="S501" t="str">
        <f>TEXT(orders[[#This Row],[Order_Date]],"DDDD")</f>
        <v>Thursday</v>
      </c>
      <c r="T501" t="str">
        <f>TEXT(orders[[#This Row],[Delivery_Date]],"DDDD")</f>
        <v>Wednesday</v>
      </c>
    </row>
    <row r="502" spans="1:20" x14ac:dyDescent="0.35">
      <c r="A502">
        <v>501</v>
      </c>
      <c r="B502" t="s">
        <v>146</v>
      </c>
      <c r="C502">
        <v>46</v>
      </c>
      <c r="D502">
        <v>758</v>
      </c>
      <c r="E502">
        <v>2</v>
      </c>
      <c r="F502" s="2">
        <v>45171</v>
      </c>
      <c r="G502" s="3">
        <v>0.68589120370370371</v>
      </c>
      <c r="H502" t="s">
        <v>86</v>
      </c>
      <c r="I502">
        <v>16</v>
      </c>
      <c r="J502" s="2">
        <v>45177</v>
      </c>
      <c r="K502" t="s">
        <v>86</v>
      </c>
      <c r="L502" s="3">
        <v>0.315</v>
      </c>
      <c r="M502">
        <v>7</v>
      </c>
      <c r="N502" t="s">
        <v>262</v>
      </c>
      <c r="O502" t="s">
        <v>32</v>
      </c>
      <c r="P502">
        <v>6</v>
      </c>
      <c r="Q502">
        <v>6</v>
      </c>
      <c r="R502">
        <f>orders[[#This Row],[products.Price (INR)]]*orders[[#This Row],[Quantity]]</f>
        <v>1516</v>
      </c>
      <c r="S502" t="str">
        <f>TEXT(orders[[#This Row],[Order_Date]],"DDDD")</f>
        <v>Saturday</v>
      </c>
      <c r="T502" t="str">
        <f>TEXT(orders[[#This Row],[Delivery_Date]],"DDDD")</f>
        <v>Friday</v>
      </c>
    </row>
    <row r="503" spans="1:20" x14ac:dyDescent="0.35">
      <c r="A503">
        <v>502</v>
      </c>
      <c r="B503" t="s">
        <v>91</v>
      </c>
      <c r="C503">
        <v>22</v>
      </c>
      <c r="D503">
        <v>1639</v>
      </c>
      <c r="E503">
        <v>5</v>
      </c>
      <c r="F503" s="2">
        <v>45101</v>
      </c>
      <c r="G503" s="3">
        <v>0.23148148148148148</v>
      </c>
      <c r="H503" t="s">
        <v>130</v>
      </c>
      <c r="I503">
        <v>5</v>
      </c>
      <c r="J503" s="2">
        <v>45107</v>
      </c>
      <c r="K503" t="s">
        <v>130</v>
      </c>
      <c r="L503" s="3">
        <v>3.8703703703703705E-2</v>
      </c>
      <c r="M503">
        <v>0</v>
      </c>
      <c r="N503" t="s">
        <v>131</v>
      </c>
      <c r="O503" t="s">
        <v>54</v>
      </c>
      <c r="P503">
        <v>6</v>
      </c>
      <c r="Q503">
        <v>6</v>
      </c>
      <c r="R503">
        <f>orders[[#This Row],[products.Price (INR)]]*orders[[#This Row],[Quantity]]</f>
        <v>8195</v>
      </c>
      <c r="S503" t="str">
        <f>TEXT(orders[[#This Row],[Order_Date]],"DDDD")</f>
        <v>Saturday</v>
      </c>
      <c r="T503" t="str">
        <f>TEXT(orders[[#This Row],[Delivery_Date]],"DDDD")</f>
        <v>Friday</v>
      </c>
    </row>
    <row r="504" spans="1:20" x14ac:dyDescent="0.35">
      <c r="A504">
        <v>503</v>
      </c>
      <c r="B504" t="s">
        <v>79</v>
      </c>
      <c r="C504">
        <v>34</v>
      </c>
      <c r="D504">
        <v>1335</v>
      </c>
      <c r="E504">
        <v>1</v>
      </c>
      <c r="F504" s="2">
        <v>45167</v>
      </c>
      <c r="G504" s="3">
        <v>0.86510416666666667</v>
      </c>
      <c r="H504" t="s">
        <v>58</v>
      </c>
      <c r="I504">
        <v>20</v>
      </c>
      <c r="J504" s="2">
        <v>45175</v>
      </c>
      <c r="K504" t="s">
        <v>86</v>
      </c>
      <c r="L504" s="3">
        <v>0.32631944444444444</v>
      </c>
      <c r="M504">
        <v>7</v>
      </c>
      <c r="N504" t="s">
        <v>400</v>
      </c>
      <c r="O504" t="s">
        <v>60</v>
      </c>
      <c r="P504">
        <v>8</v>
      </c>
      <c r="Q504">
        <v>8</v>
      </c>
      <c r="R504">
        <f>orders[[#This Row],[products.Price (INR)]]*orders[[#This Row],[Quantity]]</f>
        <v>1335</v>
      </c>
      <c r="S504" t="str">
        <f>TEXT(orders[[#This Row],[Order_Date]],"DDDD")</f>
        <v>Tuesday</v>
      </c>
      <c r="T504" t="str">
        <f>TEXT(orders[[#This Row],[Delivery_Date]],"DDDD")</f>
        <v>Wednesday</v>
      </c>
    </row>
    <row r="505" spans="1:20" x14ac:dyDescent="0.35">
      <c r="A505">
        <v>504</v>
      </c>
      <c r="B505" t="s">
        <v>153</v>
      </c>
      <c r="C505">
        <v>25</v>
      </c>
      <c r="D505">
        <v>1202</v>
      </c>
      <c r="E505">
        <v>1</v>
      </c>
      <c r="F505" s="2">
        <v>45121</v>
      </c>
      <c r="G505" s="3">
        <v>0.54493055555555558</v>
      </c>
      <c r="H505" t="s">
        <v>34</v>
      </c>
      <c r="I505">
        <v>13</v>
      </c>
      <c r="J505" s="2">
        <v>45131</v>
      </c>
      <c r="K505" t="s">
        <v>34</v>
      </c>
      <c r="L505" s="3">
        <v>0.22263888888888889</v>
      </c>
      <c r="M505">
        <v>5</v>
      </c>
      <c r="N505" t="s">
        <v>401</v>
      </c>
      <c r="O505" t="s">
        <v>32</v>
      </c>
      <c r="P505">
        <v>10</v>
      </c>
      <c r="Q505">
        <v>10</v>
      </c>
      <c r="R505">
        <f>orders[[#This Row],[products.Price (INR)]]*orders[[#This Row],[Quantity]]</f>
        <v>1202</v>
      </c>
      <c r="S505" t="str">
        <f>TEXT(orders[[#This Row],[Order_Date]],"DDDD")</f>
        <v>Friday</v>
      </c>
      <c r="T505" t="str">
        <f>TEXT(orders[[#This Row],[Delivery_Date]],"DDDD")</f>
        <v>Monday</v>
      </c>
    </row>
    <row r="506" spans="1:20" x14ac:dyDescent="0.35">
      <c r="A506">
        <v>505</v>
      </c>
      <c r="B506" t="s">
        <v>164</v>
      </c>
      <c r="C506">
        <v>45</v>
      </c>
      <c r="D506">
        <v>722</v>
      </c>
      <c r="E506">
        <v>3</v>
      </c>
      <c r="F506" s="2">
        <v>45079</v>
      </c>
      <c r="G506" s="3">
        <v>0.555150462962963</v>
      </c>
      <c r="H506" t="s">
        <v>130</v>
      </c>
      <c r="I506">
        <v>13</v>
      </c>
      <c r="J506" s="2">
        <v>45082</v>
      </c>
      <c r="K506" t="s">
        <v>130</v>
      </c>
      <c r="L506" s="3">
        <v>8.3009259259259255E-2</v>
      </c>
      <c r="M506">
        <v>1</v>
      </c>
      <c r="N506" t="s">
        <v>234</v>
      </c>
      <c r="O506" t="s">
        <v>44</v>
      </c>
      <c r="P506">
        <v>3</v>
      </c>
      <c r="Q506">
        <v>3</v>
      </c>
      <c r="R506">
        <f>orders[[#This Row],[products.Price (INR)]]*orders[[#This Row],[Quantity]]</f>
        <v>2166</v>
      </c>
      <c r="S506" t="str">
        <f>TEXT(orders[[#This Row],[Order_Date]],"DDDD")</f>
        <v>Friday</v>
      </c>
      <c r="T506" t="str">
        <f>TEXT(orders[[#This Row],[Delivery_Date]],"DDDD")</f>
        <v>Monday</v>
      </c>
    </row>
    <row r="507" spans="1:20" x14ac:dyDescent="0.35">
      <c r="A507">
        <v>506</v>
      </c>
      <c r="B507" t="s">
        <v>153</v>
      </c>
      <c r="C507">
        <v>55</v>
      </c>
      <c r="D507">
        <v>1904</v>
      </c>
      <c r="E507">
        <v>4</v>
      </c>
      <c r="F507" s="2">
        <v>45165</v>
      </c>
      <c r="G507" s="3">
        <v>0.36949074074074073</v>
      </c>
      <c r="H507" t="s">
        <v>58</v>
      </c>
      <c r="I507">
        <v>8</v>
      </c>
      <c r="J507" s="2">
        <v>45171</v>
      </c>
      <c r="K507" t="s">
        <v>86</v>
      </c>
      <c r="L507" s="3">
        <v>0.4884722222222222</v>
      </c>
      <c r="M507">
        <v>11</v>
      </c>
      <c r="N507" t="s">
        <v>98</v>
      </c>
      <c r="O507" t="s">
        <v>60</v>
      </c>
      <c r="P507">
        <v>6</v>
      </c>
      <c r="Q507">
        <v>6</v>
      </c>
      <c r="R507">
        <f>orders[[#This Row],[products.Price (INR)]]*orders[[#This Row],[Quantity]]</f>
        <v>7616</v>
      </c>
      <c r="S507" t="str">
        <f>TEXT(orders[[#This Row],[Order_Date]],"DDDD")</f>
        <v>Sunday</v>
      </c>
      <c r="T507" t="str">
        <f>TEXT(orders[[#This Row],[Delivery_Date]],"DDDD")</f>
        <v>Saturday</v>
      </c>
    </row>
    <row r="508" spans="1:20" x14ac:dyDescent="0.35">
      <c r="A508">
        <v>507</v>
      </c>
      <c r="B508" t="s">
        <v>164</v>
      </c>
      <c r="C508">
        <v>13</v>
      </c>
      <c r="D508">
        <v>1141</v>
      </c>
      <c r="E508">
        <v>4</v>
      </c>
      <c r="F508" s="2">
        <v>44992</v>
      </c>
      <c r="G508" s="3">
        <v>1.9571759259259261E-2</v>
      </c>
      <c r="H508" t="s">
        <v>30</v>
      </c>
      <c r="I508">
        <v>0</v>
      </c>
      <c r="J508" s="2">
        <v>44998</v>
      </c>
      <c r="K508" t="s">
        <v>30</v>
      </c>
      <c r="L508" s="3">
        <v>0.84138888888888885</v>
      </c>
      <c r="M508">
        <v>20</v>
      </c>
      <c r="N508" t="s">
        <v>178</v>
      </c>
      <c r="O508" t="s">
        <v>62</v>
      </c>
      <c r="P508">
        <v>6</v>
      </c>
      <c r="Q508">
        <v>6</v>
      </c>
      <c r="R508">
        <f>orders[[#This Row],[products.Price (INR)]]*orders[[#This Row],[Quantity]]</f>
        <v>4564</v>
      </c>
      <c r="S508" t="str">
        <f>TEXT(orders[[#This Row],[Order_Date]],"DDDD")</f>
        <v>Tuesday</v>
      </c>
      <c r="T508" t="str">
        <f>TEXT(orders[[#This Row],[Delivery_Date]],"DDDD")</f>
        <v>Monday</v>
      </c>
    </row>
    <row r="509" spans="1:20" x14ac:dyDescent="0.35">
      <c r="A509">
        <v>508</v>
      </c>
      <c r="B509" t="s">
        <v>210</v>
      </c>
      <c r="C509">
        <v>69</v>
      </c>
      <c r="D509">
        <v>998</v>
      </c>
      <c r="E509">
        <v>1</v>
      </c>
      <c r="F509" s="2">
        <v>44983</v>
      </c>
      <c r="G509" s="3">
        <v>0.72879629629629628</v>
      </c>
      <c r="H509" t="s">
        <v>29</v>
      </c>
      <c r="I509">
        <v>17</v>
      </c>
      <c r="J509" s="2">
        <v>44989</v>
      </c>
      <c r="K509" t="s">
        <v>30</v>
      </c>
      <c r="L509" s="3">
        <v>0.299375</v>
      </c>
      <c r="M509">
        <v>7</v>
      </c>
      <c r="N509" t="s">
        <v>169</v>
      </c>
      <c r="O509" t="s">
        <v>62</v>
      </c>
      <c r="P509">
        <v>6</v>
      </c>
      <c r="Q509">
        <v>6</v>
      </c>
      <c r="R509">
        <f>orders[[#This Row],[products.Price (INR)]]*orders[[#This Row],[Quantity]]</f>
        <v>998</v>
      </c>
      <c r="S509" t="str">
        <f>TEXT(orders[[#This Row],[Order_Date]],"DDDD")</f>
        <v>Sunday</v>
      </c>
      <c r="T509" t="str">
        <f>TEXT(orders[[#This Row],[Delivery_Date]],"DDDD")</f>
        <v>Saturday</v>
      </c>
    </row>
    <row r="510" spans="1:20" x14ac:dyDescent="0.35">
      <c r="A510">
        <v>509</v>
      </c>
      <c r="B510" t="s">
        <v>321</v>
      </c>
      <c r="C510">
        <v>13</v>
      </c>
      <c r="D510">
        <v>1141</v>
      </c>
      <c r="E510">
        <v>5</v>
      </c>
      <c r="F510" s="2">
        <v>44990</v>
      </c>
      <c r="G510" s="3">
        <v>0.53396990740740746</v>
      </c>
      <c r="H510" t="s">
        <v>30</v>
      </c>
      <c r="I510">
        <v>12</v>
      </c>
      <c r="J510" s="2">
        <v>44994</v>
      </c>
      <c r="K510" t="s">
        <v>30</v>
      </c>
      <c r="L510" s="3">
        <v>0.32449074074074075</v>
      </c>
      <c r="M510">
        <v>7</v>
      </c>
      <c r="N510" t="s">
        <v>382</v>
      </c>
      <c r="O510" t="s">
        <v>62</v>
      </c>
      <c r="P510">
        <v>4</v>
      </c>
      <c r="Q510">
        <v>4</v>
      </c>
      <c r="R510">
        <f>orders[[#This Row],[products.Price (INR)]]*orders[[#This Row],[Quantity]]</f>
        <v>5705</v>
      </c>
      <c r="S510" t="str">
        <f>TEXT(orders[[#This Row],[Order_Date]],"DDDD")</f>
        <v>Sunday</v>
      </c>
      <c r="T510" t="str">
        <f>TEXT(orders[[#This Row],[Delivery_Date]],"DDDD")</f>
        <v>Thursday</v>
      </c>
    </row>
    <row r="511" spans="1:20" x14ac:dyDescent="0.35">
      <c r="A511">
        <v>510</v>
      </c>
      <c r="B511" t="s">
        <v>140</v>
      </c>
      <c r="C511">
        <v>54</v>
      </c>
      <c r="D511">
        <v>1236</v>
      </c>
      <c r="E511">
        <v>5</v>
      </c>
      <c r="F511" s="2">
        <v>45268</v>
      </c>
      <c r="G511" s="3">
        <v>0.54172453703703705</v>
      </c>
      <c r="H511" t="s">
        <v>56</v>
      </c>
      <c r="I511">
        <v>13</v>
      </c>
      <c r="J511" s="2">
        <v>45277</v>
      </c>
      <c r="K511" t="s">
        <v>56</v>
      </c>
      <c r="L511" s="3">
        <v>0.26026620370370368</v>
      </c>
      <c r="M511">
        <v>6</v>
      </c>
      <c r="N511" t="s">
        <v>132</v>
      </c>
      <c r="O511" t="s">
        <v>32</v>
      </c>
      <c r="P511">
        <v>9</v>
      </c>
      <c r="Q511">
        <v>9</v>
      </c>
      <c r="R511">
        <f>orders[[#This Row],[products.Price (INR)]]*orders[[#This Row],[Quantity]]</f>
        <v>6180</v>
      </c>
      <c r="S511" t="str">
        <f>TEXT(orders[[#This Row],[Order_Date]],"DDDD")</f>
        <v>Friday</v>
      </c>
      <c r="T511" t="str">
        <f>TEXT(orders[[#This Row],[Delivery_Date]],"DDDD")</f>
        <v>Sunday</v>
      </c>
    </row>
    <row r="512" spans="1:20" x14ac:dyDescent="0.35">
      <c r="A512">
        <v>511</v>
      </c>
      <c r="B512" t="s">
        <v>71</v>
      </c>
      <c r="C512">
        <v>47</v>
      </c>
      <c r="D512">
        <v>1638</v>
      </c>
      <c r="E512">
        <v>2</v>
      </c>
      <c r="F512" s="2">
        <v>44984</v>
      </c>
      <c r="G512" s="3">
        <v>0.54033564814814816</v>
      </c>
      <c r="H512" t="s">
        <v>29</v>
      </c>
      <c r="I512">
        <v>12</v>
      </c>
      <c r="J512" s="2">
        <v>44989</v>
      </c>
      <c r="K512" t="s">
        <v>30</v>
      </c>
      <c r="L512" s="3">
        <v>3.2071759259259258E-2</v>
      </c>
      <c r="M512">
        <v>0</v>
      </c>
      <c r="N512" t="s">
        <v>391</v>
      </c>
      <c r="O512" t="s">
        <v>62</v>
      </c>
      <c r="P512">
        <v>5</v>
      </c>
      <c r="Q512">
        <v>5</v>
      </c>
      <c r="R512">
        <f>orders[[#This Row],[products.Price (INR)]]*orders[[#This Row],[Quantity]]</f>
        <v>3276</v>
      </c>
      <c r="S512" t="str">
        <f>TEXT(orders[[#This Row],[Order_Date]],"DDDD")</f>
        <v>Monday</v>
      </c>
      <c r="T512" t="str">
        <f>TEXT(orders[[#This Row],[Delivery_Date]],"DDDD")</f>
        <v>Saturday</v>
      </c>
    </row>
    <row r="513" spans="1:20" x14ac:dyDescent="0.35">
      <c r="A513">
        <v>512</v>
      </c>
      <c r="B513" t="s">
        <v>170</v>
      </c>
      <c r="C513">
        <v>41</v>
      </c>
      <c r="D513">
        <v>1977</v>
      </c>
      <c r="E513">
        <v>1</v>
      </c>
      <c r="F513" s="2">
        <v>45235</v>
      </c>
      <c r="G513" s="3">
        <v>0.11297453703703704</v>
      </c>
      <c r="H513" t="s">
        <v>37</v>
      </c>
      <c r="I513">
        <v>2</v>
      </c>
      <c r="J513" s="2">
        <v>45241</v>
      </c>
      <c r="K513" t="s">
        <v>37</v>
      </c>
      <c r="L513" s="3">
        <v>0.54907407407407405</v>
      </c>
      <c r="M513">
        <v>13</v>
      </c>
      <c r="N513" t="s">
        <v>331</v>
      </c>
      <c r="O513" t="s">
        <v>39</v>
      </c>
      <c r="P513">
        <v>6</v>
      </c>
      <c r="Q513">
        <v>6</v>
      </c>
      <c r="R513">
        <f>orders[[#This Row],[products.Price (INR)]]*orders[[#This Row],[Quantity]]</f>
        <v>1977</v>
      </c>
      <c r="S513" t="str">
        <f>TEXT(orders[[#This Row],[Order_Date]],"DDDD")</f>
        <v>Sunday</v>
      </c>
      <c r="T513" t="str">
        <f>TEXT(orders[[#This Row],[Delivery_Date]],"DDDD")</f>
        <v>Saturday</v>
      </c>
    </row>
    <row r="514" spans="1:20" x14ac:dyDescent="0.35">
      <c r="A514">
        <v>513</v>
      </c>
      <c r="B514" t="s">
        <v>129</v>
      </c>
      <c r="C514">
        <v>1</v>
      </c>
      <c r="D514">
        <v>1935</v>
      </c>
      <c r="E514">
        <v>4</v>
      </c>
      <c r="F514" s="2">
        <v>45012</v>
      </c>
      <c r="G514" s="3">
        <v>0.41495370370370371</v>
      </c>
      <c r="H514" t="s">
        <v>30</v>
      </c>
      <c r="I514">
        <v>9</v>
      </c>
      <c r="J514" s="2">
        <v>45018</v>
      </c>
      <c r="K514" t="s">
        <v>82</v>
      </c>
      <c r="L514" s="3">
        <v>0.58103009259259264</v>
      </c>
      <c r="M514">
        <v>13</v>
      </c>
      <c r="N514" t="s">
        <v>68</v>
      </c>
      <c r="O514" t="s">
        <v>54</v>
      </c>
      <c r="P514">
        <v>6</v>
      </c>
      <c r="Q514">
        <v>6</v>
      </c>
      <c r="R514">
        <f>orders[[#This Row],[products.Price (INR)]]*orders[[#This Row],[Quantity]]</f>
        <v>7740</v>
      </c>
      <c r="S514" t="str">
        <f>TEXT(orders[[#This Row],[Order_Date]],"DDDD")</f>
        <v>Monday</v>
      </c>
      <c r="T514" t="str">
        <f>TEXT(orders[[#This Row],[Delivery_Date]],"DDDD")</f>
        <v>Sunday</v>
      </c>
    </row>
    <row r="515" spans="1:20" x14ac:dyDescent="0.35">
      <c r="A515">
        <v>514</v>
      </c>
      <c r="B515" t="s">
        <v>123</v>
      </c>
      <c r="C515">
        <v>24</v>
      </c>
      <c r="D515">
        <v>535</v>
      </c>
      <c r="E515">
        <v>1</v>
      </c>
      <c r="F515" s="2">
        <v>44927</v>
      </c>
      <c r="G515" s="3">
        <v>0.41400462962962964</v>
      </c>
      <c r="H515" t="s">
        <v>117</v>
      </c>
      <c r="I515">
        <v>9</v>
      </c>
      <c r="J515" s="2">
        <v>44935</v>
      </c>
      <c r="K515" t="s">
        <v>117</v>
      </c>
      <c r="L515" s="3">
        <v>0.74782407407407403</v>
      </c>
      <c r="M515">
        <v>17</v>
      </c>
      <c r="N515" t="s">
        <v>234</v>
      </c>
      <c r="O515" t="s">
        <v>44</v>
      </c>
      <c r="P515">
        <v>8</v>
      </c>
      <c r="Q515">
        <v>8</v>
      </c>
      <c r="R515">
        <f>orders[[#This Row],[products.Price (INR)]]*orders[[#This Row],[Quantity]]</f>
        <v>535</v>
      </c>
      <c r="S515" t="str">
        <f>TEXT(orders[[#This Row],[Order_Date]],"DDDD")</f>
        <v>Sunday</v>
      </c>
      <c r="T515" t="str">
        <f>TEXT(orders[[#This Row],[Delivery_Date]],"DDDD")</f>
        <v>Monday</v>
      </c>
    </row>
    <row r="516" spans="1:20" x14ac:dyDescent="0.35">
      <c r="A516">
        <v>515</v>
      </c>
      <c r="B516" t="s">
        <v>47</v>
      </c>
      <c r="C516">
        <v>14</v>
      </c>
      <c r="D516">
        <v>1915</v>
      </c>
      <c r="E516">
        <v>5</v>
      </c>
      <c r="F516" s="2">
        <v>45220</v>
      </c>
      <c r="G516" s="3">
        <v>0.97406250000000005</v>
      </c>
      <c r="H516" t="s">
        <v>94</v>
      </c>
      <c r="I516">
        <v>23</v>
      </c>
      <c r="J516" s="2">
        <v>45226</v>
      </c>
      <c r="K516" t="s">
        <v>94</v>
      </c>
      <c r="L516" s="3">
        <v>0.62487268518518524</v>
      </c>
      <c r="M516">
        <v>14</v>
      </c>
      <c r="N516" t="s">
        <v>402</v>
      </c>
      <c r="O516" t="s">
        <v>44</v>
      </c>
      <c r="P516">
        <v>6</v>
      </c>
      <c r="Q516">
        <v>6</v>
      </c>
      <c r="R516">
        <f>orders[[#This Row],[products.Price (INR)]]*orders[[#This Row],[Quantity]]</f>
        <v>9575</v>
      </c>
      <c r="S516" t="str">
        <f>TEXT(orders[[#This Row],[Order_Date]],"DDDD")</f>
        <v>Saturday</v>
      </c>
      <c r="T516" t="str">
        <f>TEXT(orders[[#This Row],[Delivery_Date]],"DDDD")</f>
        <v>Friday</v>
      </c>
    </row>
    <row r="517" spans="1:20" x14ac:dyDescent="0.35">
      <c r="A517">
        <v>516</v>
      </c>
      <c r="B517" t="s">
        <v>79</v>
      </c>
      <c r="C517">
        <v>22</v>
      </c>
      <c r="D517">
        <v>1639</v>
      </c>
      <c r="E517">
        <v>2</v>
      </c>
      <c r="F517" s="2">
        <v>45112</v>
      </c>
      <c r="G517" s="3">
        <v>0.87009259259259264</v>
      </c>
      <c r="H517" t="s">
        <v>34</v>
      </c>
      <c r="I517">
        <v>20</v>
      </c>
      <c r="J517" s="2">
        <v>45113</v>
      </c>
      <c r="K517" t="s">
        <v>34</v>
      </c>
      <c r="L517" s="3">
        <v>4.6064814814814815E-2</v>
      </c>
      <c r="M517">
        <v>1</v>
      </c>
      <c r="N517" t="s">
        <v>403</v>
      </c>
      <c r="O517" t="s">
        <v>54</v>
      </c>
      <c r="P517">
        <v>1</v>
      </c>
      <c r="Q517">
        <v>1</v>
      </c>
      <c r="R517">
        <f>orders[[#This Row],[products.Price (INR)]]*orders[[#This Row],[Quantity]]</f>
        <v>3278</v>
      </c>
      <c r="S517" t="str">
        <f>TEXT(orders[[#This Row],[Order_Date]],"DDDD")</f>
        <v>Wednesday</v>
      </c>
      <c r="T517" t="str">
        <f>TEXT(orders[[#This Row],[Delivery_Date]],"DDDD")</f>
        <v>Thursday</v>
      </c>
    </row>
    <row r="518" spans="1:20" x14ac:dyDescent="0.35">
      <c r="A518">
        <v>517</v>
      </c>
      <c r="B518" t="s">
        <v>93</v>
      </c>
      <c r="C518">
        <v>60</v>
      </c>
      <c r="D518">
        <v>827</v>
      </c>
      <c r="E518">
        <v>5</v>
      </c>
      <c r="F518" s="2">
        <v>45239</v>
      </c>
      <c r="G518" s="3">
        <v>4.2511574074074077E-2</v>
      </c>
      <c r="H518" t="s">
        <v>37</v>
      </c>
      <c r="I518">
        <v>1</v>
      </c>
      <c r="J518" s="2">
        <v>45247</v>
      </c>
      <c r="K518" t="s">
        <v>37</v>
      </c>
      <c r="L518" s="3">
        <v>0.79508101851851853</v>
      </c>
      <c r="M518">
        <v>19</v>
      </c>
      <c r="N518" t="s">
        <v>289</v>
      </c>
      <c r="O518" t="s">
        <v>39</v>
      </c>
      <c r="P518">
        <v>8</v>
      </c>
      <c r="Q518">
        <v>8</v>
      </c>
      <c r="R518">
        <f>orders[[#This Row],[products.Price (INR)]]*orders[[#This Row],[Quantity]]</f>
        <v>4135</v>
      </c>
      <c r="S518" t="str">
        <f>TEXT(orders[[#This Row],[Order_Date]],"DDDD")</f>
        <v>Thursday</v>
      </c>
      <c r="T518" t="str">
        <f>TEXT(orders[[#This Row],[Delivery_Date]],"DDDD")</f>
        <v>Friday</v>
      </c>
    </row>
    <row r="519" spans="1:20" x14ac:dyDescent="0.35">
      <c r="A519">
        <v>518</v>
      </c>
      <c r="B519" t="s">
        <v>88</v>
      </c>
      <c r="C519">
        <v>45</v>
      </c>
      <c r="D519">
        <v>722</v>
      </c>
      <c r="E519">
        <v>3</v>
      </c>
      <c r="F519" s="2">
        <v>45025</v>
      </c>
      <c r="G519" s="3">
        <v>0.19908564814814814</v>
      </c>
      <c r="H519" t="s">
        <v>82</v>
      </c>
      <c r="I519">
        <v>4</v>
      </c>
      <c r="J519" s="2">
        <v>45031</v>
      </c>
      <c r="K519" t="s">
        <v>82</v>
      </c>
      <c r="L519" s="3">
        <v>0.81997685185185187</v>
      </c>
      <c r="M519">
        <v>19</v>
      </c>
      <c r="N519" t="s">
        <v>198</v>
      </c>
      <c r="O519" t="s">
        <v>44</v>
      </c>
      <c r="P519">
        <v>6</v>
      </c>
      <c r="Q519">
        <v>6</v>
      </c>
      <c r="R519">
        <f>orders[[#This Row],[products.Price (INR)]]*orders[[#This Row],[Quantity]]</f>
        <v>2166</v>
      </c>
      <c r="S519" t="str">
        <f>TEXT(orders[[#This Row],[Order_Date]],"DDDD")</f>
        <v>Sunday</v>
      </c>
      <c r="T519" t="str">
        <f>TEXT(orders[[#This Row],[Delivery_Date]],"DDDD")</f>
        <v>Saturday</v>
      </c>
    </row>
    <row r="520" spans="1:20" x14ac:dyDescent="0.35">
      <c r="A520">
        <v>519</v>
      </c>
      <c r="B520" t="s">
        <v>40</v>
      </c>
      <c r="C520">
        <v>52</v>
      </c>
      <c r="D520">
        <v>236</v>
      </c>
      <c r="E520">
        <v>4</v>
      </c>
      <c r="F520" s="2">
        <v>44964</v>
      </c>
      <c r="G520" s="3">
        <v>0.9657175925925926</v>
      </c>
      <c r="H520" t="s">
        <v>29</v>
      </c>
      <c r="I520">
        <v>23</v>
      </c>
      <c r="J520" s="2">
        <v>44972</v>
      </c>
      <c r="K520" t="s">
        <v>29</v>
      </c>
      <c r="L520" s="3">
        <v>0.27800925925925923</v>
      </c>
      <c r="M520">
        <v>6</v>
      </c>
      <c r="N520" t="s">
        <v>367</v>
      </c>
      <c r="O520" t="s">
        <v>49</v>
      </c>
      <c r="P520">
        <v>8</v>
      </c>
      <c r="Q520">
        <v>8</v>
      </c>
      <c r="R520">
        <f>orders[[#This Row],[products.Price (INR)]]*orders[[#This Row],[Quantity]]</f>
        <v>944</v>
      </c>
      <c r="S520" t="str">
        <f>TEXT(orders[[#This Row],[Order_Date]],"DDDD")</f>
        <v>Tuesday</v>
      </c>
      <c r="T520" t="str">
        <f>TEXT(orders[[#This Row],[Delivery_Date]],"DDDD")</f>
        <v>Wednesday</v>
      </c>
    </row>
    <row r="521" spans="1:20" x14ac:dyDescent="0.35">
      <c r="A521">
        <v>520</v>
      </c>
      <c r="B521" t="s">
        <v>216</v>
      </c>
      <c r="C521">
        <v>14</v>
      </c>
      <c r="D521">
        <v>1915</v>
      </c>
      <c r="E521">
        <v>5</v>
      </c>
      <c r="F521" s="2">
        <v>45023</v>
      </c>
      <c r="G521" s="3">
        <v>0.19711805555555556</v>
      </c>
      <c r="H521" t="s">
        <v>82</v>
      </c>
      <c r="I521">
        <v>4</v>
      </c>
      <c r="J521" s="2">
        <v>45024</v>
      </c>
      <c r="K521" t="s">
        <v>82</v>
      </c>
      <c r="L521" s="3">
        <v>0.34837962962962965</v>
      </c>
      <c r="M521">
        <v>8</v>
      </c>
      <c r="N521" t="s">
        <v>365</v>
      </c>
      <c r="O521" t="s">
        <v>44</v>
      </c>
      <c r="P521">
        <v>1</v>
      </c>
      <c r="Q521">
        <v>1</v>
      </c>
      <c r="R521">
        <f>orders[[#This Row],[products.Price (INR)]]*orders[[#This Row],[Quantity]]</f>
        <v>9575</v>
      </c>
      <c r="S521" t="str">
        <f>TEXT(orders[[#This Row],[Order_Date]],"DDDD")</f>
        <v>Friday</v>
      </c>
      <c r="T521" t="str">
        <f>TEXT(orders[[#This Row],[Delivery_Date]],"DDDD")</f>
        <v>Saturday</v>
      </c>
    </row>
    <row r="522" spans="1:20" x14ac:dyDescent="0.35">
      <c r="A522">
        <v>521</v>
      </c>
      <c r="B522" t="s">
        <v>166</v>
      </c>
      <c r="C522">
        <v>33</v>
      </c>
      <c r="D522">
        <v>314</v>
      </c>
      <c r="E522">
        <v>5</v>
      </c>
      <c r="F522" s="2">
        <v>44961</v>
      </c>
      <c r="G522" s="3">
        <v>0.87519675925925922</v>
      </c>
      <c r="H522" t="s">
        <v>29</v>
      </c>
      <c r="I522">
        <v>21</v>
      </c>
      <c r="J522" s="2">
        <v>44965</v>
      </c>
      <c r="K522" t="s">
        <v>29</v>
      </c>
      <c r="L522" s="3">
        <v>0.1032175925925926</v>
      </c>
      <c r="M522">
        <v>2</v>
      </c>
      <c r="N522" t="s">
        <v>317</v>
      </c>
      <c r="O522" t="s">
        <v>49</v>
      </c>
      <c r="P522">
        <v>4</v>
      </c>
      <c r="Q522">
        <v>4</v>
      </c>
      <c r="R522">
        <f>orders[[#This Row],[products.Price (INR)]]*orders[[#This Row],[Quantity]]</f>
        <v>1570</v>
      </c>
      <c r="S522" t="str">
        <f>TEXT(orders[[#This Row],[Order_Date]],"DDDD")</f>
        <v>Saturday</v>
      </c>
      <c r="T522" t="str">
        <f>TEXT(orders[[#This Row],[Delivery_Date]],"DDDD")</f>
        <v>Wednesday</v>
      </c>
    </row>
    <row r="523" spans="1:20" x14ac:dyDescent="0.35">
      <c r="A523">
        <v>522</v>
      </c>
      <c r="B523" t="s">
        <v>121</v>
      </c>
      <c r="C523">
        <v>50</v>
      </c>
      <c r="D523">
        <v>422</v>
      </c>
      <c r="E523">
        <v>3</v>
      </c>
      <c r="F523" s="2">
        <v>44984</v>
      </c>
      <c r="G523" s="3">
        <v>0.87810185185185186</v>
      </c>
      <c r="H523" t="s">
        <v>29</v>
      </c>
      <c r="I523">
        <v>21</v>
      </c>
      <c r="J523" s="2">
        <v>44993</v>
      </c>
      <c r="K523" t="s">
        <v>30</v>
      </c>
      <c r="L523" s="3">
        <v>6.5856481481481488E-2</v>
      </c>
      <c r="M523">
        <v>1</v>
      </c>
      <c r="N523" t="s">
        <v>179</v>
      </c>
      <c r="O523" t="s">
        <v>62</v>
      </c>
      <c r="P523">
        <v>9</v>
      </c>
      <c r="Q523">
        <v>9</v>
      </c>
      <c r="R523">
        <f>orders[[#This Row],[products.Price (INR)]]*orders[[#This Row],[Quantity]]</f>
        <v>1266</v>
      </c>
      <c r="S523" t="str">
        <f>TEXT(orders[[#This Row],[Order_Date]],"DDDD")</f>
        <v>Monday</v>
      </c>
      <c r="T523" t="str">
        <f>TEXT(orders[[#This Row],[Delivery_Date]],"DDDD")</f>
        <v>Wednesday</v>
      </c>
    </row>
    <row r="524" spans="1:20" x14ac:dyDescent="0.35">
      <c r="A524">
        <v>523</v>
      </c>
      <c r="B524" t="s">
        <v>112</v>
      </c>
      <c r="C524">
        <v>30</v>
      </c>
      <c r="D524">
        <v>751</v>
      </c>
      <c r="E524">
        <v>3</v>
      </c>
      <c r="F524" s="2">
        <v>45109</v>
      </c>
      <c r="G524" s="3">
        <v>0.56745370370370374</v>
      </c>
      <c r="H524" t="s">
        <v>34</v>
      </c>
      <c r="I524">
        <v>13</v>
      </c>
      <c r="J524" s="2">
        <v>45116</v>
      </c>
      <c r="K524" t="s">
        <v>34</v>
      </c>
      <c r="L524" s="3">
        <v>0.65180555555555553</v>
      </c>
      <c r="M524">
        <v>15</v>
      </c>
      <c r="N524" t="s">
        <v>332</v>
      </c>
      <c r="O524" t="s">
        <v>32</v>
      </c>
      <c r="P524">
        <v>7</v>
      </c>
      <c r="Q524">
        <v>7</v>
      </c>
      <c r="R524">
        <f>orders[[#This Row],[products.Price (INR)]]*orders[[#This Row],[Quantity]]</f>
        <v>2253</v>
      </c>
      <c r="S524" t="str">
        <f>TEXT(orders[[#This Row],[Order_Date]],"DDDD")</f>
        <v>Sunday</v>
      </c>
      <c r="T524" t="str">
        <f>TEXT(orders[[#This Row],[Delivery_Date]],"DDDD")</f>
        <v>Sunday</v>
      </c>
    </row>
    <row r="525" spans="1:20" x14ac:dyDescent="0.35">
      <c r="A525">
        <v>524</v>
      </c>
      <c r="B525" t="s">
        <v>245</v>
      </c>
      <c r="C525">
        <v>45</v>
      </c>
      <c r="D525">
        <v>722</v>
      </c>
      <c r="E525">
        <v>1</v>
      </c>
      <c r="F525" s="2">
        <v>45153</v>
      </c>
      <c r="G525" s="3">
        <v>0.57979166666666671</v>
      </c>
      <c r="H525" t="s">
        <v>58</v>
      </c>
      <c r="I525">
        <v>13</v>
      </c>
      <c r="J525" s="2">
        <v>45160</v>
      </c>
      <c r="K525" t="s">
        <v>58</v>
      </c>
      <c r="L525" s="3">
        <v>0.52068287037037042</v>
      </c>
      <c r="M525">
        <v>12</v>
      </c>
      <c r="N525" t="s">
        <v>297</v>
      </c>
      <c r="O525" t="s">
        <v>44</v>
      </c>
      <c r="P525">
        <v>7</v>
      </c>
      <c r="Q525">
        <v>7</v>
      </c>
      <c r="R525">
        <f>orders[[#This Row],[products.Price (INR)]]*orders[[#This Row],[Quantity]]</f>
        <v>722</v>
      </c>
      <c r="S525" t="str">
        <f>TEXT(orders[[#This Row],[Order_Date]],"DDDD")</f>
        <v>Tuesday</v>
      </c>
      <c r="T525" t="str">
        <f>TEXT(orders[[#This Row],[Delivery_Date]],"DDDD")</f>
        <v>Tuesday</v>
      </c>
    </row>
    <row r="526" spans="1:20" x14ac:dyDescent="0.35">
      <c r="A526">
        <v>525</v>
      </c>
      <c r="B526" t="s">
        <v>149</v>
      </c>
      <c r="C526">
        <v>16</v>
      </c>
      <c r="D526">
        <v>1721</v>
      </c>
      <c r="E526">
        <v>2</v>
      </c>
      <c r="F526" s="2">
        <v>44987</v>
      </c>
      <c r="G526" s="3">
        <v>0.83759259259259256</v>
      </c>
      <c r="H526" t="s">
        <v>30</v>
      </c>
      <c r="I526">
        <v>20</v>
      </c>
      <c r="J526" s="2">
        <v>44996</v>
      </c>
      <c r="K526" t="s">
        <v>30</v>
      </c>
      <c r="L526" s="3">
        <v>0.93234953703703705</v>
      </c>
      <c r="M526">
        <v>22</v>
      </c>
      <c r="N526" t="s">
        <v>404</v>
      </c>
      <c r="O526" t="s">
        <v>62</v>
      </c>
      <c r="P526">
        <v>9</v>
      </c>
      <c r="Q526">
        <v>9</v>
      </c>
      <c r="R526">
        <f>orders[[#This Row],[products.Price (INR)]]*orders[[#This Row],[Quantity]]</f>
        <v>3442</v>
      </c>
      <c r="S526" t="str">
        <f>TEXT(orders[[#This Row],[Order_Date]],"DDDD")</f>
        <v>Thursday</v>
      </c>
      <c r="T526" t="str">
        <f>TEXT(orders[[#This Row],[Delivery_Date]],"DDDD")</f>
        <v>Saturday</v>
      </c>
    </row>
    <row r="527" spans="1:20" x14ac:dyDescent="0.35">
      <c r="A527">
        <v>526</v>
      </c>
      <c r="B527" t="s">
        <v>170</v>
      </c>
      <c r="C527">
        <v>13</v>
      </c>
      <c r="D527">
        <v>1141</v>
      </c>
      <c r="E527">
        <v>5</v>
      </c>
      <c r="F527" s="2">
        <v>44987</v>
      </c>
      <c r="G527" s="3">
        <v>0.25439814814814815</v>
      </c>
      <c r="H527" t="s">
        <v>30</v>
      </c>
      <c r="I527">
        <v>6</v>
      </c>
      <c r="J527" s="2">
        <v>44993</v>
      </c>
      <c r="K527" t="s">
        <v>30</v>
      </c>
      <c r="L527" s="3">
        <v>6.6030092592592599E-2</v>
      </c>
      <c r="M527">
        <v>1</v>
      </c>
      <c r="N527" t="s">
        <v>325</v>
      </c>
      <c r="O527" t="s">
        <v>62</v>
      </c>
      <c r="P527">
        <v>6</v>
      </c>
      <c r="Q527">
        <v>6</v>
      </c>
      <c r="R527">
        <f>orders[[#This Row],[products.Price (INR)]]*orders[[#This Row],[Quantity]]</f>
        <v>5705</v>
      </c>
      <c r="S527" t="str">
        <f>TEXT(orders[[#This Row],[Order_Date]],"DDDD")</f>
        <v>Thursday</v>
      </c>
      <c r="T527" t="str">
        <f>TEXT(orders[[#This Row],[Delivery_Date]],"DDDD")</f>
        <v>Wednesday</v>
      </c>
    </row>
    <row r="528" spans="1:20" x14ac:dyDescent="0.35">
      <c r="A528">
        <v>527</v>
      </c>
      <c r="B528" t="s">
        <v>96</v>
      </c>
      <c r="C528">
        <v>33</v>
      </c>
      <c r="D528">
        <v>314</v>
      </c>
      <c r="E528">
        <v>3</v>
      </c>
      <c r="F528" s="2">
        <v>44968</v>
      </c>
      <c r="G528" s="3">
        <v>0.53587962962962965</v>
      </c>
      <c r="H528" t="s">
        <v>29</v>
      </c>
      <c r="I528">
        <v>12</v>
      </c>
      <c r="J528" s="2">
        <v>44976</v>
      </c>
      <c r="K528" t="s">
        <v>29</v>
      </c>
      <c r="L528" s="3">
        <v>0.66535879629629635</v>
      </c>
      <c r="M528">
        <v>15</v>
      </c>
      <c r="N528" t="s">
        <v>31</v>
      </c>
      <c r="O528" t="s">
        <v>49</v>
      </c>
      <c r="P528">
        <v>8</v>
      </c>
      <c r="Q528">
        <v>8</v>
      </c>
      <c r="R528">
        <f>orders[[#This Row],[products.Price (INR)]]*orders[[#This Row],[Quantity]]</f>
        <v>942</v>
      </c>
      <c r="S528" t="str">
        <f>TEXT(orders[[#This Row],[Order_Date]],"DDDD")</f>
        <v>Saturday</v>
      </c>
      <c r="T528" t="str">
        <f>TEXT(orders[[#This Row],[Delivery_Date]],"DDDD")</f>
        <v>Sunday</v>
      </c>
    </row>
    <row r="529" spans="1:20" x14ac:dyDescent="0.35">
      <c r="A529">
        <v>528</v>
      </c>
      <c r="B529" t="s">
        <v>286</v>
      </c>
      <c r="C529">
        <v>27</v>
      </c>
      <c r="D529">
        <v>548</v>
      </c>
      <c r="E529">
        <v>3</v>
      </c>
      <c r="F529" s="2">
        <v>45165</v>
      </c>
      <c r="G529" s="3">
        <v>0.20921296296296296</v>
      </c>
      <c r="H529" t="s">
        <v>58</v>
      </c>
      <c r="I529">
        <v>5</v>
      </c>
      <c r="J529" s="2">
        <v>45168</v>
      </c>
      <c r="K529" t="s">
        <v>58</v>
      </c>
      <c r="L529" s="3">
        <v>0.71091435185185181</v>
      </c>
      <c r="M529">
        <v>17</v>
      </c>
      <c r="N529" t="s">
        <v>326</v>
      </c>
      <c r="O529" t="s">
        <v>60</v>
      </c>
      <c r="P529">
        <v>3</v>
      </c>
      <c r="Q529">
        <v>3</v>
      </c>
      <c r="R529">
        <f>orders[[#This Row],[products.Price (INR)]]*orders[[#This Row],[Quantity]]</f>
        <v>1644</v>
      </c>
      <c r="S529" t="str">
        <f>TEXT(orders[[#This Row],[Order_Date]],"DDDD")</f>
        <v>Sunday</v>
      </c>
      <c r="T529" t="str">
        <f>TEXT(orders[[#This Row],[Delivery_Date]],"DDDD")</f>
        <v>Wednesday</v>
      </c>
    </row>
    <row r="530" spans="1:20" x14ac:dyDescent="0.35">
      <c r="A530">
        <v>529</v>
      </c>
      <c r="B530" t="s">
        <v>73</v>
      </c>
      <c r="C530">
        <v>64</v>
      </c>
      <c r="D530">
        <v>1878</v>
      </c>
      <c r="E530">
        <v>2</v>
      </c>
      <c r="F530" s="2">
        <v>45163</v>
      </c>
      <c r="G530" s="3">
        <v>0.65796296296296297</v>
      </c>
      <c r="H530" t="s">
        <v>58</v>
      </c>
      <c r="I530">
        <v>15</v>
      </c>
      <c r="J530" s="2">
        <v>45166</v>
      </c>
      <c r="K530" t="s">
        <v>58</v>
      </c>
      <c r="L530" s="3">
        <v>0.58701388888888884</v>
      </c>
      <c r="M530">
        <v>14</v>
      </c>
      <c r="N530" t="s">
        <v>122</v>
      </c>
      <c r="O530" t="s">
        <v>60</v>
      </c>
      <c r="P530">
        <v>3</v>
      </c>
      <c r="Q530">
        <v>3</v>
      </c>
      <c r="R530">
        <f>orders[[#This Row],[products.Price (INR)]]*orders[[#This Row],[Quantity]]</f>
        <v>3756</v>
      </c>
      <c r="S530" t="str">
        <f>TEXT(orders[[#This Row],[Order_Date]],"DDDD")</f>
        <v>Friday</v>
      </c>
      <c r="T530" t="str">
        <f>TEXT(orders[[#This Row],[Delivery_Date]],"DDDD")</f>
        <v>Monday</v>
      </c>
    </row>
    <row r="531" spans="1:20" x14ac:dyDescent="0.35">
      <c r="A531">
        <v>530</v>
      </c>
      <c r="B531" t="s">
        <v>170</v>
      </c>
      <c r="C531">
        <v>5</v>
      </c>
      <c r="D531">
        <v>1444</v>
      </c>
      <c r="E531">
        <v>2</v>
      </c>
      <c r="F531" s="2">
        <v>45157</v>
      </c>
      <c r="G531" s="3">
        <v>0.44815972222222222</v>
      </c>
      <c r="H531" t="s">
        <v>58</v>
      </c>
      <c r="I531">
        <v>10</v>
      </c>
      <c r="J531" s="2">
        <v>45165</v>
      </c>
      <c r="K531" t="s">
        <v>58</v>
      </c>
      <c r="L531" s="3">
        <v>1.6620370370370369E-2</v>
      </c>
      <c r="M531">
        <v>0</v>
      </c>
      <c r="N531" t="s">
        <v>157</v>
      </c>
      <c r="O531" t="s">
        <v>54</v>
      </c>
      <c r="P531">
        <v>8</v>
      </c>
      <c r="Q531">
        <v>8</v>
      </c>
      <c r="R531">
        <f>orders[[#This Row],[products.Price (INR)]]*orders[[#This Row],[Quantity]]</f>
        <v>2888</v>
      </c>
      <c r="S531" t="str">
        <f>TEXT(orders[[#This Row],[Order_Date]],"DDDD")</f>
        <v>Saturday</v>
      </c>
      <c r="T531" t="str">
        <f>TEXT(orders[[#This Row],[Delivery_Date]],"DDDD")</f>
        <v>Sunday</v>
      </c>
    </row>
    <row r="532" spans="1:20" x14ac:dyDescent="0.35">
      <c r="A532">
        <v>531</v>
      </c>
      <c r="B532" t="s">
        <v>33</v>
      </c>
      <c r="C532">
        <v>28</v>
      </c>
      <c r="D532">
        <v>1778</v>
      </c>
      <c r="E532">
        <v>5</v>
      </c>
      <c r="F532" s="2">
        <v>45167</v>
      </c>
      <c r="G532" s="3">
        <v>0.56398148148148153</v>
      </c>
      <c r="H532" t="s">
        <v>58</v>
      </c>
      <c r="I532">
        <v>13</v>
      </c>
      <c r="J532" s="2">
        <v>45176</v>
      </c>
      <c r="K532" t="s">
        <v>86</v>
      </c>
      <c r="L532" s="3">
        <v>0.36332175925925925</v>
      </c>
      <c r="M532">
        <v>8</v>
      </c>
      <c r="N532" t="s">
        <v>292</v>
      </c>
      <c r="O532" t="s">
        <v>60</v>
      </c>
      <c r="P532">
        <v>9</v>
      </c>
      <c r="Q532">
        <v>9</v>
      </c>
      <c r="R532">
        <f>orders[[#This Row],[products.Price (INR)]]*orders[[#This Row],[Quantity]]</f>
        <v>8890</v>
      </c>
      <c r="S532" t="str">
        <f>TEXT(orders[[#This Row],[Order_Date]],"DDDD")</f>
        <v>Tuesday</v>
      </c>
      <c r="T532" t="str">
        <f>TEXT(orders[[#This Row],[Delivery_Date]],"DDDD")</f>
        <v>Thursday</v>
      </c>
    </row>
    <row r="533" spans="1:20" x14ac:dyDescent="0.35">
      <c r="A533">
        <v>532</v>
      </c>
      <c r="B533" t="s">
        <v>96</v>
      </c>
      <c r="C533">
        <v>30</v>
      </c>
      <c r="D533">
        <v>751</v>
      </c>
      <c r="E533">
        <v>5</v>
      </c>
      <c r="F533" s="2">
        <v>45171</v>
      </c>
      <c r="G533" s="3">
        <v>0.55909722222222225</v>
      </c>
      <c r="H533" t="s">
        <v>86</v>
      </c>
      <c r="I533">
        <v>13</v>
      </c>
      <c r="J533" s="2">
        <v>45179</v>
      </c>
      <c r="K533" t="s">
        <v>86</v>
      </c>
      <c r="L533" s="3">
        <v>0.1216087962962963</v>
      </c>
      <c r="M533">
        <v>2</v>
      </c>
      <c r="N533" t="s">
        <v>233</v>
      </c>
      <c r="O533" t="s">
        <v>32</v>
      </c>
      <c r="P533">
        <v>8</v>
      </c>
      <c r="Q533">
        <v>8</v>
      </c>
      <c r="R533">
        <f>orders[[#This Row],[products.Price (INR)]]*orders[[#This Row],[Quantity]]</f>
        <v>3755</v>
      </c>
      <c r="S533" t="str">
        <f>TEXT(orders[[#This Row],[Order_Date]],"DDDD")</f>
        <v>Saturday</v>
      </c>
      <c r="T533" t="str">
        <f>TEXT(orders[[#This Row],[Delivery_Date]],"DDDD")</f>
        <v>Sunday</v>
      </c>
    </row>
    <row r="534" spans="1:20" x14ac:dyDescent="0.35">
      <c r="A534">
        <v>533</v>
      </c>
      <c r="B534" t="s">
        <v>45</v>
      </c>
      <c r="C534">
        <v>14</v>
      </c>
      <c r="D534">
        <v>1915</v>
      </c>
      <c r="E534">
        <v>3</v>
      </c>
      <c r="F534" s="2">
        <v>45034</v>
      </c>
      <c r="G534" s="3">
        <v>0.30546296296296294</v>
      </c>
      <c r="H534" t="s">
        <v>82</v>
      </c>
      <c r="I534">
        <v>7</v>
      </c>
      <c r="J534" s="2">
        <v>45036</v>
      </c>
      <c r="K534" t="s">
        <v>82</v>
      </c>
      <c r="L534" s="3">
        <v>0.73871527777777779</v>
      </c>
      <c r="M534">
        <v>17</v>
      </c>
      <c r="N534" t="s">
        <v>270</v>
      </c>
      <c r="O534" t="s">
        <v>44</v>
      </c>
      <c r="P534">
        <v>2</v>
      </c>
      <c r="Q534">
        <v>2</v>
      </c>
      <c r="R534">
        <f>orders[[#This Row],[products.Price (INR)]]*orders[[#This Row],[Quantity]]</f>
        <v>5745</v>
      </c>
      <c r="S534" t="str">
        <f>TEXT(orders[[#This Row],[Order_Date]],"DDDD")</f>
        <v>Tuesday</v>
      </c>
      <c r="T534" t="str">
        <f>TEXT(orders[[#This Row],[Delivery_Date]],"DDDD")</f>
        <v>Thursday</v>
      </c>
    </row>
    <row r="535" spans="1:20" x14ac:dyDescent="0.35">
      <c r="A535">
        <v>534</v>
      </c>
      <c r="B535" t="s">
        <v>183</v>
      </c>
      <c r="C535">
        <v>31</v>
      </c>
      <c r="D535">
        <v>1804</v>
      </c>
      <c r="E535">
        <v>2</v>
      </c>
      <c r="F535" s="2">
        <v>45257</v>
      </c>
      <c r="G535" s="3">
        <v>0.15296296296296297</v>
      </c>
      <c r="H535" t="s">
        <v>37</v>
      </c>
      <c r="I535">
        <v>3</v>
      </c>
      <c r="J535" s="2">
        <v>45264</v>
      </c>
      <c r="K535" t="s">
        <v>56</v>
      </c>
      <c r="L535" s="3">
        <v>0.47403935185185186</v>
      </c>
      <c r="M535">
        <v>11</v>
      </c>
      <c r="N535" t="s">
        <v>299</v>
      </c>
      <c r="O535" t="s">
        <v>54</v>
      </c>
      <c r="P535">
        <v>7</v>
      </c>
      <c r="Q535">
        <v>7</v>
      </c>
      <c r="R535">
        <f>orders[[#This Row],[products.Price (INR)]]*orders[[#This Row],[Quantity]]</f>
        <v>3608</v>
      </c>
      <c r="S535" t="str">
        <f>TEXT(orders[[#This Row],[Order_Date]],"DDDD")</f>
        <v>Monday</v>
      </c>
      <c r="T535" t="str">
        <f>TEXT(orders[[#This Row],[Delivery_Date]],"DDDD")</f>
        <v>Monday</v>
      </c>
    </row>
    <row r="536" spans="1:20" x14ac:dyDescent="0.35">
      <c r="A536">
        <v>535</v>
      </c>
      <c r="B536" t="s">
        <v>140</v>
      </c>
      <c r="C536">
        <v>25</v>
      </c>
      <c r="D536">
        <v>1202</v>
      </c>
      <c r="E536">
        <v>3</v>
      </c>
      <c r="F536" s="2">
        <v>45115</v>
      </c>
      <c r="G536" s="3">
        <v>0.91629629629629628</v>
      </c>
      <c r="H536" t="s">
        <v>34</v>
      </c>
      <c r="I536">
        <v>21</v>
      </c>
      <c r="J536" s="2">
        <v>45118</v>
      </c>
      <c r="K536" t="s">
        <v>34</v>
      </c>
      <c r="L536" s="3">
        <v>0.27129629629629631</v>
      </c>
      <c r="M536">
        <v>6</v>
      </c>
      <c r="N536" t="s">
        <v>148</v>
      </c>
      <c r="O536" t="s">
        <v>32</v>
      </c>
      <c r="P536">
        <v>3</v>
      </c>
      <c r="Q536">
        <v>3</v>
      </c>
      <c r="R536">
        <f>orders[[#This Row],[products.Price (INR)]]*orders[[#This Row],[Quantity]]</f>
        <v>3606</v>
      </c>
      <c r="S536" t="str">
        <f>TEXT(orders[[#This Row],[Order_Date]],"DDDD")</f>
        <v>Saturday</v>
      </c>
      <c r="T536" t="str">
        <f>TEXT(orders[[#This Row],[Delivery_Date]],"DDDD")</f>
        <v>Tuesday</v>
      </c>
    </row>
    <row r="537" spans="1:20" x14ac:dyDescent="0.35">
      <c r="A537">
        <v>536</v>
      </c>
      <c r="B537" t="s">
        <v>212</v>
      </c>
      <c r="C537">
        <v>59</v>
      </c>
      <c r="D537">
        <v>811</v>
      </c>
      <c r="E537">
        <v>3</v>
      </c>
      <c r="F537" s="2">
        <v>45163</v>
      </c>
      <c r="G537" s="3">
        <v>0.6353240740740741</v>
      </c>
      <c r="H537" t="s">
        <v>58</v>
      </c>
      <c r="I537">
        <v>15</v>
      </c>
      <c r="J537" s="2">
        <v>45168</v>
      </c>
      <c r="K537" t="s">
        <v>58</v>
      </c>
      <c r="L537" s="3">
        <v>0.46747685185185184</v>
      </c>
      <c r="M537">
        <v>11</v>
      </c>
      <c r="N537" t="s">
        <v>109</v>
      </c>
      <c r="O537" t="s">
        <v>60</v>
      </c>
      <c r="P537">
        <v>5</v>
      </c>
      <c r="Q537">
        <v>5</v>
      </c>
      <c r="R537">
        <f>orders[[#This Row],[products.Price (INR)]]*orders[[#This Row],[Quantity]]</f>
        <v>2433</v>
      </c>
      <c r="S537" t="str">
        <f>TEXT(orders[[#This Row],[Order_Date]],"DDDD")</f>
        <v>Friday</v>
      </c>
      <c r="T537" t="str">
        <f>TEXT(orders[[#This Row],[Delivery_Date]],"DDDD")</f>
        <v>Wednesday</v>
      </c>
    </row>
    <row r="538" spans="1:20" x14ac:dyDescent="0.35">
      <c r="A538">
        <v>537</v>
      </c>
      <c r="B538" t="s">
        <v>93</v>
      </c>
      <c r="C538">
        <v>42</v>
      </c>
      <c r="D538">
        <v>1744</v>
      </c>
      <c r="E538">
        <v>3</v>
      </c>
      <c r="F538" s="2">
        <v>45216</v>
      </c>
      <c r="G538" s="3">
        <v>0.26347222222222222</v>
      </c>
      <c r="H538" t="s">
        <v>94</v>
      </c>
      <c r="I538">
        <v>6</v>
      </c>
      <c r="J538" s="2">
        <v>45224</v>
      </c>
      <c r="K538" t="s">
        <v>94</v>
      </c>
      <c r="L538" s="3">
        <v>0.13134259259259259</v>
      </c>
      <c r="M538">
        <v>3</v>
      </c>
      <c r="N538" t="s">
        <v>323</v>
      </c>
      <c r="O538" t="s">
        <v>54</v>
      </c>
      <c r="P538">
        <v>8</v>
      </c>
      <c r="Q538">
        <v>8</v>
      </c>
      <c r="R538">
        <f>orders[[#This Row],[products.Price (INR)]]*orders[[#This Row],[Quantity]]</f>
        <v>5232</v>
      </c>
      <c r="S538" t="str">
        <f>TEXT(orders[[#This Row],[Order_Date]],"DDDD")</f>
        <v>Tuesday</v>
      </c>
      <c r="T538" t="str">
        <f>TEXT(orders[[#This Row],[Delivery_Date]],"DDDD")</f>
        <v>Wednesday</v>
      </c>
    </row>
    <row r="539" spans="1:20" x14ac:dyDescent="0.35">
      <c r="A539">
        <v>538</v>
      </c>
      <c r="B539" t="s">
        <v>74</v>
      </c>
      <c r="C539">
        <v>24</v>
      </c>
      <c r="D539">
        <v>535</v>
      </c>
      <c r="E539">
        <v>5</v>
      </c>
      <c r="F539" s="2">
        <v>45064</v>
      </c>
      <c r="G539" s="3">
        <v>0.54798611111111106</v>
      </c>
      <c r="H539" t="s">
        <v>66</v>
      </c>
      <c r="I539">
        <v>13</v>
      </c>
      <c r="J539" s="2">
        <v>45065</v>
      </c>
      <c r="K539" t="s">
        <v>66</v>
      </c>
      <c r="L539" s="3">
        <v>0.94185185185185183</v>
      </c>
      <c r="M539">
        <v>22</v>
      </c>
      <c r="N539" t="s">
        <v>366</v>
      </c>
      <c r="O539" t="s">
        <v>44</v>
      </c>
      <c r="P539">
        <v>1</v>
      </c>
      <c r="Q539">
        <v>1</v>
      </c>
      <c r="R539">
        <f>orders[[#This Row],[products.Price (INR)]]*orders[[#This Row],[Quantity]]</f>
        <v>2675</v>
      </c>
      <c r="S539" t="str">
        <f>TEXT(orders[[#This Row],[Order_Date]],"DDDD")</f>
        <v>Thursday</v>
      </c>
      <c r="T539" t="str">
        <f>TEXT(orders[[#This Row],[Delivery_Date]],"DDDD")</f>
        <v>Friday</v>
      </c>
    </row>
    <row r="540" spans="1:20" x14ac:dyDescent="0.35">
      <c r="A540">
        <v>539</v>
      </c>
      <c r="B540" t="s">
        <v>108</v>
      </c>
      <c r="C540">
        <v>20</v>
      </c>
      <c r="D540">
        <v>697</v>
      </c>
      <c r="E540">
        <v>3</v>
      </c>
      <c r="F540" s="2">
        <v>45086</v>
      </c>
      <c r="G540" s="3">
        <v>0.65229166666666671</v>
      </c>
      <c r="H540" t="s">
        <v>130</v>
      </c>
      <c r="I540">
        <v>15</v>
      </c>
      <c r="J540" s="2">
        <v>45093</v>
      </c>
      <c r="K540" t="s">
        <v>130</v>
      </c>
      <c r="L540" s="3">
        <v>0.5951967592592593</v>
      </c>
      <c r="M540">
        <v>14</v>
      </c>
      <c r="N540" t="s">
        <v>405</v>
      </c>
      <c r="O540" t="s">
        <v>32</v>
      </c>
      <c r="P540">
        <v>7</v>
      </c>
      <c r="Q540">
        <v>7</v>
      </c>
      <c r="R540">
        <f>orders[[#This Row],[products.Price (INR)]]*orders[[#This Row],[Quantity]]</f>
        <v>2091</v>
      </c>
      <c r="S540" t="str">
        <f>TEXT(orders[[#This Row],[Order_Date]],"DDDD")</f>
        <v>Friday</v>
      </c>
      <c r="T540" t="str">
        <f>TEXT(orders[[#This Row],[Delivery_Date]],"DDDD")</f>
        <v>Friday</v>
      </c>
    </row>
    <row r="541" spans="1:20" x14ac:dyDescent="0.35">
      <c r="A541">
        <v>540</v>
      </c>
      <c r="B541" t="s">
        <v>197</v>
      </c>
      <c r="C541">
        <v>22</v>
      </c>
      <c r="D541">
        <v>1639</v>
      </c>
      <c r="E541">
        <v>4</v>
      </c>
      <c r="F541" s="2">
        <v>45175</v>
      </c>
      <c r="G541" s="3">
        <v>0.79693287037037042</v>
      </c>
      <c r="H541" t="s">
        <v>86</v>
      </c>
      <c r="I541">
        <v>19</v>
      </c>
      <c r="J541" s="2">
        <v>45178</v>
      </c>
      <c r="K541" t="s">
        <v>86</v>
      </c>
      <c r="L541" s="3">
        <v>5.9722222222222225E-2</v>
      </c>
      <c r="M541">
        <v>1</v>
      </c>
      <c r="N541" t="s">
        <v>406</v>
      </c>
      <c r="O541" t="s">
        <v>54</v>
      </c>
      <c r="P541">
        <v>3</v>
      </c>
      <c r="Q541">
        <v>3</v>
      </c>
      <c r="R541">
        <f>orders[[#This Row],[products.Price (INR)]]*orders[[#This Row],[Quantity]]</f>
        <v>6556</v>
      </c>
      <c r="S541" t="str">
        <f>TEXT(orders[[#This Row],[Order_Date]],"DDDD")</f>
        <v>Wednesday</v>
      </c>
      <c r="T541" t="str">
        <f>TEXT(orders[[#This Row],[Delivery_Date]],"DDDD")</f>
        <v>Saturday</v>
      </c>
    </row>
    <row r="542" spans="1:20" x14ac:dyDescent="0.35">
      <c r="A542">
        <v>541</v>
      </c>
      <c r="B542" t="s">
        <v>250</v>
      </c>
      <c r="C542">
        <v>24</v>
      </c>
      <c r="D542">
        <v>535</v>
      </c>
      <c r="E542">
        <v>3</v>
      </c>
      <c r="F542" s="2">
        <v>45243</v>
      </c>
      <c r="G542" s="3">
        <v>0.24385416666666668</v>
      </c>
      <c r="H542" t="s">
        <v>37</v>
      </c>
      <c r="I542">
        <v>5</v>
      </c>
      <c r="J542" s="2">
        <v>45246</v>
      </c>
      <c r="K542" t="s">
        <v>37</v>
      </c>
      <c r="L542" s="3">
        <v>0.95594907407407403</v>
      </c>
      <c r="M542">
        <v>22</v>
      </c>
      <c r="N542" t="s">
        <v>313</v>
      </c>
      <c r="O542" t="s">
        <v>44</v>
      </c>
      <c r="P542">
        <v>3</v>
      </c>
      <c r="Q542">
        <v>3</v>
      </c>
      <c r="R542">
        <f>orders[[#This Row],[products.Price (INR)]]*orders[[#This Row],[Quantity]]</f>
        <v>1605</v>
      </c>
      <c r="S542" t="str">
        <f>TEXT(orders[[#This Row],[Order_Date]],"DDDD")</f>
        <v>Monday</v>
      </c>
      <c r="T542" t="str">
        <f>TEXT(orders[[#This Row],[Delivery_Date]],"DDDD")</f>
        <v>Thursday</v>
      </c>
    </row>
    <row r="543" spans="1:20" x14ac:dyDescent="0.35">
      <c r="A543">
        <v>542</v>
      </c>
      <c r="B543" t="s">
        <v>222</v>
      </c>
      <c r="C543">
        <v>54</v>
      </c>
      <c r="D543">
        <v>1236</v>
      </c>
      <c r="E543">
        <v>5</v>
      </c>
      <c r="F543" s="2">
        <v>45114</v>
      </c>
      <c r="G543" s="3">
        <v>0.82037037037037042</v>
      </c>
      <c r="H543" t="s">
        <v>34</v>
      </c>
      <c r="I543">
        <v>19</v>
      </c>
      <c r="J543" s="2">
        <v>45119</v>
      </c>
      <c r="K543" t="s">
        <v>34</v>
      </c>
      <c r="L543" s="3">
        <v>0.41125</v>
      </c>
      <c r="M543">
        <v>9</v>
      </c>
      <c r="N543" t="s">
        <v>225</v>
      </c>
      <c r="O543" t="s">
        <v>32</v>
      </c>
      <c r="P543">
        <v>5</v>
      </c>
      <c r="Q543">
        <v>5</v>
      </c>
      <c r="R543">
        <f>orders[[#This Row],[products.Price (INR)]]*orders[[#This Row],[Quantity]]</f>
        <v>6180</v>
      </c>
      <c r="S543" t="str">
        <f>TEXT(orders[[#This Row],[Order_Date]],"DDDD")</f>
        <v>Friday</v>
      </c>
      <c r="T543" t="str">
        <f>TEXT(orders[[#This Row],[Delivery_Date]],"DDDD")</f>
        <v>Wednesday</v>
      </c>
    </row>
    <row r="544" spans="1:20" x14ac:dyDescent="0.35">
      <c r="A544">
        <v>543</v>
      </c>
      <c r="B544" t="s">
        <v>55</v>
      </c>
      <c r="C544">
        <v>51</v>
      </c>
      <c r="D544">
        <v>1084</v>
      </c>
      <c r="E544">
        <v>4</v>
      </c>
      <c r="F544" s="2">
        <v>44969</v>
      </c>
      <c r="G544" s="3">
        <v>0.91053240740740737</v>
      </c>
      <c r="H544" t="s">
        <v>29</v>
      </c>
      <c r="I544">
        <v>21</v>
      </c>
      <c r="J544" s="2">
        <v>44974</v>
      </c>
      <c r="K544" t="s">
        <v>29</v>
      </c>
      <c r="L544" s="3">
        <v>0.49524305555555553</v>
      </c>
      <c r="M544">
        <v>11</v>
      </c>
      <c r="N544" t="s">
        <v>375</v>
      </c>
      <c r="O544" t="s">
        <v>54</v>
      </c>
      <c r="P544">
        <v>5</v>
      </c>
      <c r="Q544">
        <v>5</v>
      </c>
      <c r="R544">
        <f>orders[[#This Row],[products.Price (INR)]]*orders[[#This Row],[Quantity]]</f>
        <v>4336</v>
      </c>
      <c r="S544" t="str">
        <f>TEXT(orders[[#This Row],[Order_Date]],"DDDD")</f>
        <v>Sunday</v>
      </c>
      <c r="T544" t="str">
        <f>TEXT(orders[[#This Row],[Delivery_Date]],"DDDD")</f>
        <v>Friday</v>
      </c>
    </row>
    <row r="545" spans="1:20" x14ac:dyDescent="0.35">
      <c r="A545">
        <v>544</v>
      </c>
      <c r="B545" t="s">
        <v>218</v>
      </c>
      <c r="C545">
        <v>29</v>
      </c>
      <c r="D545">
        <v>1252</v>
      </c>
      <c r="E545">
        <v>2</v>
      </c>
      <c r="F545" s="2">
        <v>44986</v>
      </c>
      <c r="G545" s="3">
        <v>0.10548611111111111</v>
      </c>
      <c r="H545" t="s">
        <v>30</v>
      </c>
      <c r="I545">
        <v>2</v>
      </c>
      <c r="J545" s="2">
        <v>44996</v>
      </c>
      <c r="K545" t="s">
        <v>30</v>
      </c>
      <c r="L545" s="3">
        <v>0.39851851851851849</v>
      </c>
      <c r="M545">
        <v>9</v>
      </c>
      <c r="N545" t="s">
        <v>99</v>
      </c>
      <c r="O545" t="s">
        <v>62</v>
      </c>
      <c r="P545">
        <v>10</v>
      </c>
      <c r="Q545">
        <v>10</v>
      </c>
      <c r="R545">
        <f>orders[[#This Row],[products.Price (INR)]]*orders[[#This Row],[Quantity]]</f>
        <v>2504</v>
      </c>
      <c r="S545" t="str">
        <f>TEXT(orders[[#This Row],[Order_Date]],"DDDD")</f>
        <v>Wednesday</v>
      </c>
      <c r="T545" t="str">
        <f>TEXT(orders[[#This Row],[Delivery_Date]],"DDDD")</f>
        <v>Saturday</v>
      </c>
    </row>
    <row r="546" spans="1:20" x14ac:dyDescent="0.35">
      <c r="A546">
        <v>545</v>
      </c>
      <c r="B546" t="s">
        <v>214</v>
      </c>
      <c r="C546">
        <v>9</v>
      </c>
      <c r="D546">
        <v>1605</v>
      </c>
      <c r="E546">
        <v>5</v>
      </c>
      <c r="F546" s="2">
        <v>45158</v>
      </c>
      <c r="G546" s="3">
        <v>7.9768518518518516E-2</v>
      </c>
      <c r="H546" t="s">
        <v>58</v>
      </c>
      <c r="I546">
        <v>1</v>
      </c>
      <c r="J546" s="2">
        <v>45164</v>
      </c>
      <c r="K546" t="s">
        <v>58</v>
      </c>
      <c r="L546" s="3">
        <v>0.33841435185185187</v>
      </c>
      <c r="M546">
        <v>8</v>
      </c>
      <c r="N546" t="s">
        <v>133</v>
      </c>
      <c r="O546" t="s">
        <v>60</v>
      </c>
      <c r="P546">
        <v>6</v>
      </c>
      <c r="Q546">
        <v>6</v>
      </c>
      <c r="R546">
        <f>orders[[#This Row],[products.Price (INR)]]*orders[[#This Row],[Quantity]]</f>
        <v>8025</v>
      </c>
      <c r="S546" t="str">
        <f>TEXT(orders[[#This Row],[Order_Date]],"DDDD")</f>
        <v>Sunday</v>
      </c>
      <c r="T546" t="str">
        <f>TEXT(orders[[#This Row],[Delivery_Date]],"DDDD")</f>
        <v>Saturday</v>
      </c>
    </row>
    <row r="547" spans="1:20" x14ac:dyDescent="0.35">
      <c r="A547">
        <v>546</v>
      </c>
      <c r="B547" t="s">
        <v>93</v>
      </c>
      <c r="C547">
        <v>25</v>
      </c>
      <c r="D547">
        <v>1202</v>
      </c>
      <c r="E547">
        <v>3</v>
      </c>
      <c r="F547" s="2">
        <v>44959</v>
      </c>
      <c r="G547" s="3">
        <v>0.92005787037037035</v>
      </c>
      <c r="H547" t="s">
        <v>29</v>
      </c>
      <c r="I547">
        <v>22</v>
      </c>
      <c r="J547" s="2">
        <v>44968</v>
      </c>
      <c r="K547" t="s">
        <v>29</v>
      </c>
      <c r="L547" s="3">
        <v>0.41674768518518518</v>
      </c>
      <c r="M547">
        <v>10</v>
      </c>
      <c r="N547" t="s">
        <v>407</v>
      </c>
      <c r="O547" t="s">
        <v>32</v>
      </c>
      <c r="P547">
        <v>9</v>
      </c>
      <c r="Q547">
        <v>9</v>
      </c>
      <c r="R547">
        <f>orders[[#This Row],[products.Price (INR)]]*orders[[#This Row],[Quantity]]</f>
        <v>3606</v>
      </c>
      <c r="S547" t="str">
        <f>TEXT(orders[[#This Row],[Order_Date]],"DDDD")</f>
        <v>Thursday</v>
      </c>
      <c r="T547" t="str">
        <f>TEXT(orders[[#This Row],[Delivery_Date]],"DDDD")</f>
        <v>Saturday</v>
      </c>
    </row>
    <row r="548" spans="1:20" x14ac:dyDescent="0.35">
      <c r="A548">
        <v>547</v>
      </c>
      <c r="B548" t="s">
        <v>129</v>
      </c>
      <c r="C548">
        <v>30</v>
      </c>
      <c r="D548">
        <v>751</v>
      </c>
      <c r="E548">
        <v>5</v>
      </c>
      <c r="F548" s="2">
        <v>44936</v>
      </c>
      <c r="G548" s="3">
        <v>0.10430555555555555</v>
      </c>
      <c r="H548" t="s">
        <v>117</v>
      </c>
      <c r="I548">
        <v>2</v>
      </c>
      <c r="J548" s="2">
        <v>44945</v>
      </c>
      <c r="K548" t="s">
        <v>117</v>
      </c>
      <c r="L548" s="3">
        <v>0.58103009259259264</v>
      </c>
      <c r="M548">
        <v>13</v>
      </c>
      <c r="N548" t="s">
        <v>137</v>
      </c>
      <c r="O548" t="s">
        <v>32</v>
      </c>
      <c r="P548">
        <v>9</v>
      </c>
      <c r="Q548">
        <v>9</v>
      </c>
      <c r="R548">
        <f>orders[[#This Row],[products.Price (INR)]]*orders[[#This Row],[Quantity]]</f>
        <v>3755</v>
      </c>
      <c r="S548" t="str">
        <f>TEXT(orders[[#This Row],[Order_Date]],"DDDD")</f>
        <v>Tuesday</v>
      </c>
      <c r="T548" t="str">
        <f>TEXT(orders[[#This Row],[Delivery_Date]],"DDDD")</f>
        <v>Thursday</v>
      </c>
    </row>
    <row r="549" spans="1:20" x14ac:dyDescent="0.35">
      <c r="A549">
        <v>548</v>
      </c>
      <c r="B549" t="s">
        <v>42</v>
      </c>
      <c r="C549">
        <v>25</v>
      </c>
      <c r="D549">
        <v>1202</v>
      </c>
      <c r="E549">
        <v>2</v>
      </c>
      <c r="F549" s="2">
        <v>44978</v>
      </c>
      <c r="G549" s="3">
        <v>0.52280092592592597</v>
      </c>
      <c r="H549" t="s">
        <v>29</v>
      </c>
      <c r="I549">
        <v>12</v>
      </c>
      <c r="J549" s="2">
        <v>44979</v>
      </c>
      <c r="K549" t="s">
        <v>29</v>
      </c>
      <c r="L549" s="3">
        <v>0.82481481481481478</v>
      </c>
      <c r="M549">
        <v>19</v>
      </c>
      <c r="N549" t="s">
        <v>200</v>
      </c>
      <c r="O549" t="s">
        <v>32</v>
      </c>
      <c r="P549">
        <v>1</v>
      </c>
      <c r="Q549">
        <v>1</v>
      </c>
      <c r="R549">
        <f>orders[[#This Row],[products.Price (INR)]]*orders[[#This Row],[Quantity]]</f>
        <v>2404</v>
      </c>
      <c r="S549" t="str">
        <f>TEXT(orders[[#This Row],[Order_Date]],"DDDD")</f>
        <v>Tuesday</v>
      </c>
      <c r="T549" t="str">
        <f>TEXT(orders[[#This Row],[Delivery_Date]],"DDDD")</f>
        <v>Wednesday</v>
      </c>
    </row>
    <row r="550" spans="1:20" x14ac:dyDescent="0.35">
      <c r="A550">
        <v>549</v>
      </c>
      <c r="B550" t="s">
        <v>384</v>
      </c>
      <c r="C550">
        <v>64</v>
      </c>
      <c r="D550">
        <v>1878</v>
      </c>
      <c r="E550">
        <v>1</v>
      </c>
      <c r="F550" s="2">
        <v>45160</v>
      </c>
      <c r="G550" s="3">
        <v>0.81230324074074078</v>
      </c>
      <c r="H550" t="s">
        <v>58</v>
      </c>
      <c r="I550">
        <v>19</v>
      </c>
      <c r="J550" s="2">
        <v>45170</v>
      </c>
      <c r="K550" t="s">
        <v>86</v>
      </c>
      <c r="L550" s="3">
        <v>0.10358796296296297</v>
      </c>
      <c r="M550">
        <v>2</v>
      </c>
      <c r="N550" t="s">
        <v>334</v>
      </c>
      <c r="O550" t="s">
        <v>60</v>
      </c>
      <c r="P550">
        <v>10</v>
      </c>
      <c r="Q550">
        <v>10</v>
      </c>
      <c r="R550">
        <f>orders[[#This Row],[products.Price (INR)]]*orders[[#This Row],[Quantity]]</f>
        <v>1878</v>
      </c>
      <c r="S550" t="str">
        <f>TEXT(orders[[#This Row],[Order_Date]],"DDDD")</f>
        <v>Tuesday</v>
      </c>
      <c r="T550" t="str">
        <f>TEXT(orders[[#This Row],[Delivery_Date]],"DDDD")</f>
        <v>Friday</v>
      </c>
    </row>
    <row r="551" spans="1:20" x14ac:dyDescent="0.35">
      <c r="A551">
        <v>550</v>
      </c>
      <c r="B551" t="s">
        <v>55</v>
      </c>
      <c r="C551">
        <v>29</v>
      </c>
      <c r="D551">
        <v>1252</v>
      </c>
      <c r="E551">
        <v>5</v>
      </c>
      <c r="F551" s="2">
        <v>44984</v>
      </c>
      <c r="G551" s="3">
        <v>0.81125000000000003</v>
      </c>
      <c r="H551" t="s">
        <v>29</v>
      </c>
      <c r="I551">
        <v>19</v>
      </c>
      <c r="J551" s="2">
        <v>44990</v>
      </c>
      <c r="K551" t="s">
        <v>30</v>
      </c>
      <c r="L551" s="3">
        <v>0.71086805555555554</v>
      </c>
      <c r="M551">
        <v>17</v>
      </c>
      <c r="N551" t="s">
        <v>408</v>
      </c>
      <c r="O551" t="s">
        <v>62</v>
      </c>
      <c r="P551">
        <v>6</v>
      </c>
      <c r="Q551">
        <v>6</v>
      </c>
      <c r="R551">
        <f>orders[[#This Row],[products.Price (INR)]]*orders[[#This Row],[Quantity]]</f>
        <v>6260</v>
      </c>
      <c r="S551" t="str">
        <f>TEXT(orders[[#This Row],[Order_Date]],"DDDD")</f>
        <v>Monday</v>
      </c>
      <c r="T551" t="str">
        <f>TEXT(orders[[#This Row],[Delivery_Date]],"DDDD")</f>
        <v>Sunday</v>
      </c>
    </row>
    <row r="552" spans="1:20" x14ac:dyDescent="0.35">
      <c r="A552">
        <v>551</v>
      </c>
      <c r="B552" t="s">
        <v>129</v>
      </c>
      <c r="C552">
        <v>67</v>
      </c>
      <c r="D552">
        <v>1374</v>
      </c>
      <c r="E552">
        <v>1</v>
      </c>
      <c r="F552" s="2">
        <v>45035</v>
      </c>
      <c r="G552" s="3">
        <v>0.86368055555555556</v>
      </c>
      <c r="H552" t="s">
        <v>82</v>
      </c>
      <c r="I552">
        <v>20</v>
      </c>
      <c r="J552" s="2">
        <v>45039</v>
      </c>
      <c r="K552" t="s">
        <v>82</v>
      </c>
      <c r="L552" s="3">
        <v>0.64240740740740743</v>
      </c>
      <c r="M552">
        <v>15</v>
      </c>
      <c r="N552" t="s">
        <v>383</v>
      </c>
      <c r="O552" t="s">
        <v>32</v>
      </c>
      <c r="P552">
        <v>4</v>
      </c>
      <c r="Q552">
        <v>4</v>
      </c>
      <c r="R552">
        <f>orders[[#This Row],[products.Price (INR)]]*orders[[#This Row],[Quantity]]</f>
        <v>1374</v>
      </c>
      <c r="S552" t="str">
        <f>TEXT(orders[[#This Row],[Order_Date]],"DDDD")</f>
        <v>Wednesday</v>
      </c>
      <c r="T552" t="str">
        <f>TEXT(orders[[#This Row],[Delivery_Date]],"DDDD")</f>
        <v>Sunday</v>
      </c>
    </row>
    <row r="553" spans="1:20" x14ac:dyDescent="0.35">
      <c r="A553">
        <v>552</v>
      </c>
      <c r="B553" t="s">
        <v>93</v>
      </c>
      <c r="C553">
        <v>31</v>
      </c>
      <c r="D553">
        <v>1804</v>
      </c>
      <c r="E553">
        <v>3</v>
      </c>
      <c r="F553" s="2">
        <v>45056</v>
      </c>
      <c r="G553" s="3">
        <v>0.7913310185185185</v>
      </c>
      <c r="H553" t="s">
        <v>66</v>
      </c>
      <c r="I553">
        <v>18</v>
      </c>
      <c r="J553" s="2">
        <v>45057</v>
      </c>
      <c r="K553" t="s">
        <v>66</v>
      </c>
      <c r="L553" s="3">
        <v>0.71466435185185184</v>
      </c>
      <c r="M553">
        <v>17</v>
      </c>
      <c r="N553" t="s">
        <v>338</v>
      </c>
      <c r="O553" t="s">
        <v>54</v>
      </c>
      <c r="P553">
        <v>1</v>
      </c>
      <c r="Q553">
        <v>1</v>
      </c>
      <c r="R553">
        <f>orders[[#This Row],[products.Price (INR)]]*orders[[#This Row],[Quantity]]</f>
        <v>5412</v>
      </c>
      <c r="S553" t="str">
        <f>TEXT(orders[[#This Row],[Order_Date]],"DDDD")</f>
        <v>Wednesday</v>
      </c>
      <c r="T553" t="str">
        <f>TEXT(orders[[#This Row],[Delivery_Date]],"DDDD")</f>
        <v>Thursday</v>
      </c>
    </row>
    <row r="554" spans="1:20" x14ac:dyDescent="0.35">
      <c r="A554">
        <v>553</v>
      </c>
      <c r="B554" t="s">
        <v>245</v>
      </c>
      <c r="C554">
        <v>39</v>
      </c>
      <c r="D554">
        <v>387</v>
      </c>
      <c r="E554">
        <v>2</v>
      </c>
      <c r="F554" s="2">
        <v>45160</v>
      </c>
      <c r="G554" s="3">
        <v>5.7418981481481481E-2</v>
      </c>
      <c r="H554" t="s">
        <v>58</v>
      </c>
      <c r="I554">
        <v>1</v>
      </c>
      <c r="J554" s="2">
        <v>45164</v>
      </c>
      <c r="K554" t="s">
        <v>58</v>
      </c>
      <c r="L554" s="3">
        <v>0.32184027777777779</v>
      </c>
      <c r="M554">
        <v>7</v>
      </c>
      <c r="N554" t="s">
        <v>320</v>
      </c>
      <c r="O554" t="s">
        <v>54</v>
      </c>
      <c r="P554">
        <v>4</v>
      </c>
      <c r="Q554">
        <v>4</v>
      </c>
      <c r="R554">
        <f>orders[[#This Row],[products.Price (INR)]]*orders[[#This Row],[Quantity]]</f>
        <v>774</v>
      </c>
      <c r="S554" t="str">
        <f>TEXT(orders[[#This Row],[Order_Date]],"DDDD")</f>
        <v>Tuesday</v>
      </c>
      <c r="T554" t="str">
        <f>TEXT(orders[[#This Row],[Delivery_Date]],"DDDD")</f>
        <v>Saturday</v>
      </c>
    </row>
    <row r="555" spans="1:20" x14ac:dyDescent="0.35">
      <c r="A555">
        <v>554</v>
      </c>
      <c r="B555" t="s">
        <v>88</v>
      </c>
      <c r="C555">
        <v>29</v>
      </c>
      <c r="D555">
        <v>1252</v>
      </c>
      <c r="E555">
        <v>4</v>
      </c>
      <c r="F555" s="2">
        <v>44985</v>
      </c>
      <c r="G555" s="3">
        <v>0.85077546296296291</v>
      </c>
      <c r="H555" t="s">
        <v>29</v>
      </c>
      <c r="I555">
        <v>20</v>
      </c>
      <c r="J555" s="2">
        <v>44988</v>
      </c>
      <c r="K555" t="s">
        <v>30</v>
      </c>
      <c r="L555" s="3">
        <v>0.70070601851851855</v>
      </c>
      <c r="M555">
        <v>16</v>
      </c>
      <c r="N555" t="s">
        <v>409</v>
      </c>
      <c r="O555" t="s">
        <v>62</v>
      </c>
      <c r="P555">
        <v>3</v>
      </c>
      <c r="Q555">
        <v>3</v>
      </c>
      <c r="R555">
        <f>orders[[#This Row],[products.Price (INR)]]*orders[[#This Row],[Quantity]]</f>
        <v>5008</v>
      </c>
      <c r="S555" t="str">
        <f>TEXT(orders[[#This Row],[Order_Date]],"DDDD")</f>
        <v>Tuesday</v>
      </c>
      <c r="T555" t="str">
        <f>TEXT(orders[[#This Row],[Delivery_Date]],"DDDD")</f>
        <v>Friday</v>
      </c>
    </row>
    <row r="556" spans="1:20" x14ac:dyDescent="0.35">
      <c r="A556">
        <v>555</v>
      </c>
      <c r="B556" t="s">
        <v>185</v>
      </c>
      <c r="C556">
        <v>56</v>
      </c>
      <c r="D556">
        <v>1272</v>
      </c>
      <c r="E556">
        <v>4</v>
      </c>
      <c r="F556" s="2">
        <v>45105</v>
      </c>
      <c r="G556" s="3">
        <v>0.50396990740740744</v>
      </c>
      <c r="H556" t="s">
        <v>130</v>
      </c>
      <c r="I556">
        <v>12</v>
      </c>
      <c r="J556" s="2">
        <v>45107</v>
      </c>
      <c r="K556" t="s">
        <v>130</v>
      </c>
      <c r="L556" s="3">
        <v>0.74875000000000003</v>
      </c>
      <c r="M556">
        <v>17</v>
      </c>
      <c r="N556" t="s">
        <v>133</v>
      </c>
      <c r="O556" t="s">
        <v>32</v>
      </c>
      <c r="P556">
        <v>2</v>
      </c>
      <c r="Q556">
        <v>2</v>
      </c>
      <c r="R556">
        <f>orders[[#This Row],[products.Price (INR)]]*orders[[#This Row],[Quantity]]</f>
        <v>5088</v>
      </c>
      <c r="S556" t="str">
        <f>TEXT(orders[[#This Row],[Order_Date]],"DDDD")</f>
        <v>Wednesday</v>
      </c>
      <c r="T556" t="str">
        <f>TEXT(orders[[#This Row],[Delivery_Date]],"DDDD")</f>
        <v>Friday</v>
      </c>
    </row>
    <row r="557" spans="1:20" x14ac:dyDescent="0.35">
      <c r="A557">
        <v>556</v>
      </c>
      <c r="B557" t="s">
        <v>352</v>
      </c>
      <c r="C557">
        <v>17</v>
      </c>
      <c r="D557">
        <v>1899</v>
      </c>
      <c r="E557">
        <v>1</v>
      </c>
      <c r="F557" s="2">
        <v>45273</v>
      </c>
      <c r="G557" s="3">
        <v>0.64886574074074077</v>
      </c>
      <c r="H557" t="s">
        <v>56</v>
      </c>
      <c r="I557">
        <v>15</v>
      </c>
      <c r="J557" s="2">
        <v>45281</v>
      </c>
      <c r="K557" t="s">
        <v>56</v>
      </c>
      <c r="L557" s="3">
        <v>0.6595833333333333</v>
      </c>
      <c r="M557">
        <v>15</v>
      </c>
      <c r="N557" t="s">
        <v>410</v>
      </c>
      <c r="O557" t="s">
        <v>32</v>
      </c>
      <c r="P557">
        <v>8</v>
      </c>
      <c r="Q557">
        <v>8</v>
      </c>
      <c r="R557">
        <f>orders[[#This Row],[products.Price (INR)]]*orders[[#This Row],[Quantity]]</f>
        <v>1899</v>
      </c>
      <c r="S557" t="str">
        <f>TEXT(orders[[#This Row],[Order_Date]],"DDDD")</f>
        <v>Wednesday</v>
      </c>
      <c r="T557" t="str">
        <f>TEXT(orders[[#This Row],[Delivery_Date]],"DDDD")</f>
        <v>Thursday</v>
      </c>
    </row>
    <row r="558" spans="1:20" x14ac:dyDescent="0.35">
      <c r="A558">
        <v>557</v>
      </c>
      <c r="B558" t="s">
        <v>189</v>
      </c>
      <c r="C558">
        <v>47</v>
      </c>
      <c r="D558">
        <v>1638</v>
      </c>
      <c r="E558">
        <v>3</v>
      </c>
      <c r="F558" s="2">
        <v>44986</v>
      </c>
      <c r="G558" s="3">
        <v>0.1254861111111111</v>
      </c>
      <c r="H558" t="s">
        <v>30</v>
      </c>
      <c r="I558">
        <v>3</v>
      </c>
      <c r="J558" s="2">
        <v>44993</v>
      </c>
      <c r="K558" t="s">
        <v>30</v>
      </c>
      <c r="L558" s="3">
        <v>9.0729166666666666E-2</v>
      </c>
      <c r="M558">
        <v>2</v>
      </c>
      <c r="N558" t="s">
        <v>363</v>
      </c>
      <c r="O558" t="s">
        <v>62</v>
      </c>
      <c r="P558">
        <v>7</v>
      </c>
      <c r="Q558">
        <v>7</v>
      </c>
      <c r="R558">
        <f>orders[[#This Row],[products.Price (INR)]]*orders[[#This Row],[Quantity]]</f>
        <v>4914</v>
      </c>
      <c r="S558" t="str">
        <f>TEXT(orders[[#This Row],[Order_Date]],"DDDD")</f>
        <v>Wednesday</v>
      </c>
      <c r="T558" t="str">
        <f>TEXT(orders[[#This Row],[Delivery_Date]],"DDDD")</f>
        <v>Wednesday</v>
      </c>
    </row>
    <row r="559" spans="1:20" x14ac:dyDescent="0.35">
      <c r="A559">
        <v>558</v>
      </c>
      <c r="B559" t="s">
        <v>102</v>
      </c>
      <c r="C559">
        <v>64</v>
      </c>
      <c r="D559">
        <v>1878</v>
      </c>
      <c r="E559">
        <v>3</v>
      </c>
      <c r="F559" s="2">
        <v>45160</v>
      </c>
      <c r="G559" s="3">
        <v>2.9837962962962962E-2</v>
      </c>
      <c r="H559" t="s">
        <v>58</v>
      </c>
      <c r="I559">
        <v>0</v>
      </c>
      <c r="J559" s="2">
        <v>45163</v>
      </c>
      <c r="K559" t="s">
        <v>58</v>
      </c>
      <c r="L559" s="3">
        <v>1.726851851851852E-2</v>
      </c>
      <c r="M559">
        <v>0</v>
      </c>
      <c r="N559" t="s">
        <v>332</v>
      </c>
      <c r="O559" t="s">
        <v>60</v>
      </c>
      <c r="P559">
        <v>3</v>
      </c>
      <c r="Q559">
        <v>3</v>
      </c>
      <c r="R559">
        <f>orders[[#This Row],[products.Price (INR)]]*orders[[#This Row],[Quantity]]</f>
        <v>5634</v>
      </c>
      <c r="S559" t="str">
        <f>TEXT(orders[[#This Row],[Order_Date]],"DDDD")</f>
        <v>Tuesday</v>
      </c>
      <c r="T559" t="str">
        <f>TEXT(orders[[#This Row],[Delivery_Date]],"DDDD")</f>
        <v>Friday</v>
      </c>
    </row>
    <row r="560" spans="1:20" x14ac:dyDescent="0.35">
      <c r="A560">
        <v>559</v>
      </c>
      <c r="B560" t="s">
        <v>245</v>
      </c>
      <c r="C560">
        <v>45</v>
      </c>
      <c r="D560">
        <v>722</v>
      </c>
      <c r="E560">
        <v>1</v>
      </c>
      <c r="F560" s="2">
        <v>45279</v>
      </c>
      <c r="G560" s="3">
        <v>0.69248842592592597</v>
      </c>
      <c r="H560" t="s">
        <v>56</v>
      </c>
      <c r="I560">
        <v>16</v>
      </c>
      <c r="J560" s="2">
        <v>45286</v>
      </c>
      <c r="K560" t="s">
        <v>56</v>
      </c>
      <c r="L560" s="3">
        <v>0.7748032407407407</v>
      </c>
      <c r="M560">
        <v>18</v>
      </c>
      <c r="N560" t="s">
        <v>411</v>
      </c>
      <c r="O560" t="s">
        <v>44</v>
      </c>
      <c r="P560">
        <v>7</v>
      </c>
      <c r="Q560">
        <v>7</v>
      </c>
      <c r="R560">
        <f>orders[[#This Row],[products.Price (INR)]]*orders[[#This Row],[Quantity]]</f>
        <v>722</v>
      </c>
      <c r="S560" t="str">
        <f>TEXT(orders[[#This Row],[Order_Date]],"DDDD")</f>
        <v>Tuesday</v>
      </c>
      <c r="T560" t="str">
        <f>TEXT(orders[[#This Row],[Delivery_Date]],"DDDD")</f>
        <v>Tuesday</v>
      </c>
    </row>
    <row r="561" spans="1:20" x14ac:dyDescent="0.35">
      <c r="A561">
        <v>560</v>
      </c>
      <c r="B561" t="s">
        <v>36</v>
      </c>
      <c r="C561">
        <v>39</v>
      </c>
      <c r="D561">
        <v>387</v>
      </c>
      <c r="E561">
        <v>2</v>
      </c>
      <c r="F561" s="2">
        <v>45142</v>
      </c>
      <c r="G561" s="3">
        <v>0.53634259259259254</v>
      </c>
      <c r="H561" t="s">
        <v>58</v>
      </c>
      <c r="I561">
        <v>12</v>
      </c>
      <c r="J561" s="2">
        <v>45147</v>
      </c>
      <c r="K561" t="s">
        <v>58</v>
      </c>
      <c r="L561" s="3">
        <v>0.41033564814814816</v>
      </c>
      <c r="M561">
        <v>9</v>
      </c>
      <c r="N561" t="s">
        <v>179</v>
      </c>
      <c r="O561" t="s">
        <v>54</v>
      </c>
      <c r="P561">
        <v>5</v>
      </c>
      <c r="Q561">
        <v>5</v>
      </c>
      <c r="R561">
        <f>orders[[#This Row],[products.Price (INR)]]*orders[[#This Row],[Quantity]]</f>
        <v>774</v>
      </c>
      <c r="S561" t="str">
        <f>TEXT(orders[[#This Row],[Order_Date]],"DDDD")</f>
        <v>Friday</v>
      </c>
      <c r="T561" t="str">
        <f>TEXT(orders[[#This Row],[Delivery_Date]],"DDDD")</f>
        <v>Wednesday</v>
      </c>
    </row>
    <row r="562" spans="1:20" x14ac:dyDescent="0.35">
      <c r="A562">
        <v>561</v>
      </c>
      <c r="B562" t="s">
        <v>91</v>
      </c>
      <c r="C562">
        <v>49</v>
      </c>
      <c r="D562">
        <v>903</v>
      </c>
      <c r="E562">
        <v>5</v>
      </c>
      <c r="F562" s="2">
        <v>44969</v>
      </c>
      <c r="G562" s="3">
        <v>0.5170717592592593</v>
      </c>
      <c r="H562" t="s">
        <v>29</v>
      </c>
      <c r="I562">
        <v>12</v>
      </c>
      <c r="J562" s="2">
        <v>44978</v>
      </c>
      <c r="K562" t="s">
        <v>29</v>
      </c>
      <c r="L562" s="3">
        <v>0.72469907407407408</v>
      </c>
      <c r="M562">
        <v>17</v>
      </c>
      <c r="N562" t="s">
        <v>366</v>
      </c>
      <c r="O562" t="s">
        <v>49</v>
      </c>
      <c r="P562">
        <v>9</v>
      </c>
      <c r="Q562">
        <v>9</v>
      </c>
      <c r="R562">
        <f>orders[[#This Row],[products.Price (INR)]]*orders[[#This Row],[Quantity]]</f>
        <v>4515</v>
      </c>
      <c r="S562" t="str">
        <f>TEXT(orders[[#This Row],[Order_Date]],"DDDD")</f>
        <v>Sunday</v>
      </c>
      <c r="T562" t="str">
        <f>TEXT(orders[[#This Row],[Delivery_Date]],"DDDD")</f>
        <v>Tuesday</v>
      </c>
    </row>
    <row r="563" spans="1:20" x14ac:dyDescent="0.35">
      <c r="A563">
        <v>562</v>
      </c>
      <c r="B563" t="s">
        <v>146</v>
      </c>
      <c r="C563">
        <v>24</v>
      </c>
      <c r="D563">
        <v>535</v>
      </c>
      <c r="E563">
        <v>4</v>
      </c>
      <c r="F563" s="2">
        <v>45147</v>
      </c>
      <c r="G563" s="3">
        <v>0.38773148148148145</v>
      </c>
      <c r="H563" t="s">
        <v>58</v>
      </c>
      <c r="I563">
        <v>9</v>
      </c>
      <c r="J563" s="2">
        <v>45154</v>
      </c>
      <c r="K563" t="s">
        <v>58</v>
      </c>
      <c r="L563" s="3">
        <v>6.535879629629629E-2</v>
      </c>
      <c r="M563">
        <v>1</v>
      </c>
      <c r="N563" t="s">
        <v>331</v>
      </c>
      <c r="O563" t="s">
        <v>44</v>
      </c>
      <c r="P563">
        <v>7</v>
      </c>
      <c r="Q563">
        <v>7</v>
      </c>
      <c r="R563">
        <f>orders[[#This Row],[products.Price (INR)]]*orders[[#This Row],[Quantity]]</f>
        <v>2140</v>
      </c>
      <c r="S563" t="str">
        <f>TEXT(orders[[#This Row],[Order_Date]],"DDDD")</f>
        <v>Wednesday</v>
      </c>
      <c r="T563" t="str">
        <f>TEXT(orders[[#This Row],[Delivery_Date]],"DDDD")</f>
        <v>Wednesday</v>
      </c>
    </row>
    <row r="564" spans="1:20" x14ac:dyDescent="0.35">
      <c r="A564">
        <v>563</v>
      </c>
      <c r="B564" t="s">
        <v>142</v>
      </c>
      <c r="C564">
        <v>58</v>
      </c>
      <c r="D564">
        <v>1492</v>
      </c>
      <c r="E564">
        <v>5</v>
      </c>
      <c r="F564" s="2">
        <v>44968</v>
      </c>
      <c r="G564" s="3">
        <v>0.4884027777777778</v>
      </c>
      <c r="H564" t="s">
        <v>29</v>
      </c>
      <c r="I564">
        <v>11</v>
      </c>
      <c r="J564" s="2">
        <v>44976</v>
      </c>
      <c r="K564" t="s">
        <v>29</v>
      </c>
      <c r="L564" s="3">
        <v>0.21144675925925926</v>
      </c>
      <c r="M564">
        <v>5</v>
      </c>
      <c r="N564" t="s">
        <v>64</v>
      </c>
      <c r="O564" t="s">
        <v>49</v>
      </c>
      <c r="P564">
        <v>8</v>
      </c>
      <c r="Q564">
        <v>8</v>
      </c>
      <c r="R564">
        <f>orders[[#This Row],[products.Price (INR)]]*orders[[#This Row],[Quantity]]</f>
        <v>7460</v>
      </c>
      <c r="S564" t="str">
        <f>TEXT(orders[[#This Row],[Order_Date]],"DDDD")</f>
        <v>Saturday</v>
      </c>
      <c r="T564" t="str">
        <f>TEXT(orders[[#This Row],[Delivery_Date]],"DDDD")</f>
        <v>Sunday</v>
      </c>
    </row>
    <row r="565" spans="1:20" x14ac:dyDescent="0.35">
      <c r="A565">
        <v>564</v>
      </c>
      <c r="B565" t="s">
        <v>250</v>
      </c>
      <c r="C565">
        <v>40</v>
      </c>
      <c r="D565">
        <v>1923</v>
      </c>
      <c r="E565">
        <v>1</v>
      </c>
      <c r="F565" s="2">
        <v>45023</v>
      </c>
      <c r="G565" s="3">
        <v>2.8009259259259258E-2</v>
      </c>
      <c r="H565" t="s">
        <v>82</v>
      </c>
      <c r="I565">
        <v>0</v>
      </c>
      <c r="J565" s="2">
        <v>45031</v>
      </c>
      <c r="K565" t="s">
        <v>82</v>
      </c>
      <c r="L565" s="3">
        <v>0.25482638888888887</v>
      </c>
      <c r="M565">
        <v>6</v>
      </c>
      <c r="N565" t="s">
        <v>412</v>
      </c>
      <c r="O565" t="s">
        <v>32</v>
      </c>
      <c r="P565">
        <v>8</v>
      </c>
      <c r="Q565">
        <v>8</v>
      </c>
      <c r="R565">
        <f>orders[[#This Row],[products.Price (INR)]]*orders[[#This Row],[Quantity]]</f>
        <v>1923</v>
      </c>
      <c r="S565" t="str">
        <f>TEXT(orders[[#This Row],[Order_Date]],"DDDD")</f>
        <v>Friday</v>
      </c>
      <c r="T565" t="str">
        <f>TEXT(orders[[#This Row],[Delivery_Date]],"DDDD")</f>
        <v>Saturday</v>
      </c>
    </row>
    <row r="566" spans="1:20" x14ac:dyDescent="0.35">
      <c r="A566">
        <v>565</v>
      </c>
      <c r="B566" t="s">
        <v>121</v>
      </c>
      <c r="C566">
        <v>50</v>
      </c>
      <c r="D566">
        <v>422</v>
      </c>
      <c r="E566">
        <v>3</v>
      </c>
      <c r="F566" s="2">
        <v>44991</v>
      </c>
      <c r="G566" s="3">
        <v>0.72796296296296292</v>
      </c>
      <c r="H566" t="s">
        <v>30</v>
      </c>
      <c r="I566">
        <v>17</v>
      </c>
      <c r="J566" s="2">
        <v>44999</v>
      </c>
      <c r="K566" t="s">
        <v>30</v>
      </c>
      <c r="L566" s="3">
        <v>0.55054398148148154</v>
      </c>
      <c r="M566">
        <v>13</v>
      </c>
      <c r="N566" t="s">
        <v>307</v>
      </c>
      <c r="O566" t="s">
        <v>62</v>
      </c>
      <c r="P566">
        <v>8</v>
      </c>
      <c r="Q566">
        <v>8</v>
      </c>
      <c r="R566">
        <f>orders[[#This Row],[products.Price (INR)]]*orders[[#This Row],[Quantity]]</f>
        <v>1266</v>
      </c>
      <c r="S566" t="str">
        <f>TEXT(orders[[#This Row],[Order_Date]],"DDDD")</f>
        <v>Monday</v>
      </c>
      <c r="T566" t="str">
        <f>TEXT(orders[[#This Row],[Delivery_Date]],"DDDD")</f>
        <v>Tuesday</v>
      </c>
    </row>
    <row r="567" spans="1:20" x14ac:dyDescent="0.35">
      <c r="A567">
        <v>566</v>
      </c>
      <c r="B567" t="s">
        <v>76</v>
      </c>
      <c r="C567">
        <v>42</v>
      </c>
      <c r="D567">
        <v>1744</v>
      </c>
      <c r="E567">
        <v>4</v>
      </c>
      <c r="F567" s="2">
        <v>45058</v>
      </c>
      <c r="G567" s="3">
        <v>0.53336805555555555</v>
      </c>
      <c r="H567" t="s">
        <v>66</v>
      </c>
      <c r="I567">
        <v>12</v>
      </c>
      <c r="J567" s="2">
        <v>45060</v>
      </c>
      <c r="K567" t="s">
        <v>66</v>
      </c>
      <c r="L567" s="3">
        <v>0.85870370370370375</v>
      </c>
      <c r="M567">
        <v>20</v>
      </c>
      <c r="N567" t="s">
        <v>330</v>
      </c>
      <c r="O567" t="s">
        <v>54</v>
      </c>
      <c r="P567">
        <v>2</v>
      </c>
      <c r="Q567">
        <v>2</v>
      </c>
      <c r="R567">
        <f>orders[[#This Row],[products.Price (INR)]]*orders[[#This Row],[Quantity]]</f>
        <v>6976</v>
      </c>
      <c r="S567" t="str">
        <f>TEXT(orders[[#This Row],[Order_Date]],"DDDD")</f>
        <v>Friday</v>
      </c>
      <c r="T567" t="str">
        <f>TEXT(orders[[#This Row],[Delivery_Date]],"DDDD")</f>
        <v>Sunday</v>
      </c>
    </row>
    <row r="568" spans="1:20" x14ac:dyDescent="0.35">
      <c r="A568">
        <v>567</v>
      </c>
      <c r="B568" t="s">
        <v>123</v>
      </c>
      <c r="C568">
        <v>66</v>
      </c>
      <c r="D568">
        <v>610</v>
      </c>
      <c r="E568">
        <v>1</v>
      </c>
      <c r="F568" s="2">
        <v>44991</v>
      </c>
      <c r="G568" s="3">
        <v>0.25832175925925926</v>
      </c>
      <c r="H568" t="s">
        <v>30</v>
      </c>
      <c r="I568">
        <v>6</v>
      </c>
      <c r="J568" s="2">
        <v>45000</v>
      </c>
      <c r="K568" t="s">
        <v>30</v>
      </c>
      <c r="L568" s="3">
        <v>0.78962962962962968</v>
      </c>
      <c r="M568">
        <v>18</v>
      </c>
      <c r="N568" t="s">
        <v>402</v>
      </c>
      <c r="O568" t="s">
        <v>62</v>
      </c>
      <c r="P568">
        <v>9</v>
      </c>
      <c r="Q568">
        <v>9</v>
      </c>
      <c r="R568">
        <f>orders[[#This Row],[products.Price (INR)]]*orders[[#This Row],[Quantity]]</f>
        <v>610</v>
      </c>
      <c r="S568" t="str">
        <f>TEXT(orders[[#This Row],[Order_Date]],"DDDD")</f>
        <v>Monday</v>
      </c>
      <c r="T568" t="str">
        <f>TEXT(orders[[#This Row],[Delivery_Date]],"DDDD")</f>
        <v>Wednesday</v>
      </c>
    </row>
    <row r="569" spans="1:20" x14ac:dyDescent="0.35">
      <c r="A569">
        <v>568</v>
      </c>
      <c r="B569" t="s">
        <v>108</v>
      </c>
      <c r="C569">
        <v>10</v>
      </c>
      <c r="D569">
        <v>259</v>
      </c>
      <c r="E569">
        <v>1</v>
      </c>
      <c r="F569" s="2">
        <v>45106</v>
      </c>
      <c r="G569" s="3">
        <v>0.87197916666666664</v>
      </c>
      <c r="H569" t="s">
        <v>130</v>
      </c>
      <c r="I569">
        <v>20</v>
      </c>
      <c r="J569" s="2">
        <v>45115</v>
      </c>
      <c r="K569" t="s">
        <v>34</v>
      </c>
      <c r="L569" s="3">
        <v>0.5529398148148148</v>
      </c>
      <c r="M569">
        <v>13</v>
      </c>
      <c r="N569" t="s">
        <v>396</v>
      </c>
      <c r="O569" t="s">
        <v>44</v>
      </c>
      <c r="P569">
        <v>9</v>
      </c>
      <c r="Q569">
        <v>9</v>
      </c>
      <c r="R569">
        <f>orders[[#This Row],[products.Price (INR)]]*orders[[#This Row],[Quantity]]</f>
        <v>259</v>
      </c>
      <c r="S569" t="str">
        <f>TEXT(orders[[#This Row],[Order_Date]],"DDDD")</f>
        <v>Thursday</v>
      </c>
      <c r="T569" t="str">
        <f>TEXT(orders[[#This Row],[Delivery_Date]],"DDDD")</f>
        <v>Saturday</v>
      </c>
    </row>
    <row r="570" spans="1:20" x14ac:dyDescent="0.35">
      <c r="A570">
        <v>569</v>
      </c>
      <c r="B570" t="s">
        <v>268</v>
      </c>
      <c r="C570">
        <v>53</v>
      </c>
      <c r="D570">
        <v>1672</v>
      </c>
      <c r="E570">
        <v>2</v>
      </c>
      <c r="F570" s="2">
        <v>45166</v>
      </c>
      <c r="G570" s="3">
        <v>0.58383101851851849</v>
      </c>
      <c r="H570" t="s">
        <v>58</v>
      </c>
      <c r="I570">
        <v>14</v>
      </c>
      <c r="J570" s="2">
        <v>45173</v>
      </c>
      <c r="K570" t="s">
        <v>86</v>
      </c>
      <c r="L570" s="3">
        <v>0.74747685185185186</v>
      </c>
      <c r="M570">
        <v>17</v>
      </c>
      <c r="N570" t="s">
        <v>188</v>
      </c>
      <c r="O570" t="s">
        <v>60</v>
      </c>
      <c r="P570">
        <v>7</v>
      </c>
      <c r="Q570">
        <v>7</v>
      </c>
      <c r="R570">
        <f>orders[[#This Row],[products.Price (INR)]]*orders[[#This Row],[Quantity]]</f>
        <v>3344</v>
      </c>
      <c r="S570" t="str">
        <f>TEXT(orders[[#This Row],[Order_Date]],"DDDD")</f>
        <v>Monday</v>
      </c>
      <c r="T570" t="str">
        <f>TEXT(orders[[#This Row],[Delivery_Date]],"DDDD")</f>
        <v>Monday</v>
      </c>
    </row>
    <row r="571" spans="1:20" x14ac:dyDescent="0.35">
      <c r="A571">
        <v>570</v>
      </c>
      <c r="B571" t="s">
        <v>108</v>
      </c>
      <c r="C571">
        <v>69</v>
      </c>
      <c r="D571">
        <v>998</v>
      </c>
      <c r="E571">
        <v>3</v>
      </c>
      <c r="F571" s="2">
        <v>44985</v>
      </c>
      <c r="G571" s="3">
        <v>0.47574074074074074</v>
      </c>
      <c r="H571" t="s">
        <v>29</v>
      </c>
      <c r="I571">
        <v>11</v>
      </c>
      <c r="J571" s="2">
        <v>44994</v>
      </c>
      <c r="K571" t="s">
        <v>30</v>
      </c>
      <c r="L571" s="3">
        <v>3.7442129629629631E-2</v>
      </c>
      <c r="M571">
        <v>0</v>
      </c>
      <c r="N571" t="s">
        <v>413</v>
      </c>
      <c r="O571" t="s">
        <v>62</v>
      </c>
      <c r="P571">
        <v>9</v>
      </c>
      <c r="Q571">
        <v>9</v>
      </c>
      <c r="R571">
        <f>orders[[#This Row],[products.Price (INR)]]*orders[[#This Row],[Quantity]]</f>
        <v>2994</v>
      </c>
      <c r="S571" t="str">
        <f>TEXT(orders[[#This Row],[Order_Date]],"DDDD")</f>
        <v>Tuesday</v>
      </c>
      <c r="T571" t="str">
        <f>TEXT(orders[[#This Row],[Delivery_Date]],"DDDD")</f>
        <v>Thursday</v>
      </c>
    </row>
    <row r="572" spans="1:20" x14ac:dyDescent="0.35">
      <c r="A572">
        <v>571</v>
      </c>
      <c r="B572" t="s">
        <v>151</v>
      </c>
      <c r="C572">
        <v>6</v>
      </c>
      <c r="D572">
        <v>1112</v>
      </c>
      <c r="E572">
        <v>1</v>
      </c>
      <c r="F572" s="2">
        <v>44985</v>
      </c>
      <c r="G572" s="3">
        <v>0.40167824074074077</v>
      </c>
      <c r="H572" t="s">
        <v>29</v>
      </c>
      <c r="I572">
        <v>9</v>
      </c>
      <c r="J572" s="2">
        <v>44994</v>
      </c>
      <c r="K572" t="s">
        <v>30</v>
      </c>
      <c r="L572" s="3">
        <v>0.1847337962962963</v>
      </c>
      <c r="M572">
        <v>4</v>
      </c>
      <c r="N572" t="s">
        <v>295</v>
      </c>
      <c r="O572" t="s">
        <v>62</v>
      </c>
      <c r="P572">
        <v>9</v>
      </c>
      <c r="Q572">
        <v>9</v>
      </c>
      <c r="R572">
        <f>orders[[#This Row],[products.Price (INR)]]*orders[[#This Row],[Quantity]]</f>
        <v>1112</v>
      </c>
      <c r="S572" t="str">
        <f>TEXT(orders[[#This Row],[Order_Date]],"DDDD")</f>
        <v>Tuesday</v>
      </c>
      <c r="T572" t="str">
        <f>TEXT(orders[[#This Row],[Delivery_Date]],"DDDD")</f>
        <v>Thursday</v>
      </c>
    </row>
    <row r="573" spans="1:20" x14ac:dyDescent="0.35">
      <c r="A573">
        <v>572</v>
      </c>
      <c r="B573" t="s">
        <v>180</v>
      </c>
      <c r="C573">
        <v>25</v>
      </c>
      <c r="D573">
        <v>1202</v>
      </c>
      <c r="E573">
        <v>5</v>
      </c>
      <c r="F573" s="2">
        <v>45081</v>
      </c>
      <c r="G573" s="3">
        <v>0.6587615740740741</v>
      </c>
      <c r="H573" t="s">
        <v>130</v>
      </c>
      <c r="I573">
        <v>15</v>
      </c>
      <c r="J573" s="2">
        <v>45087</v>
      </c>
      <c r="K573" t="s">
        <v>130</v>
      </c>
      <c r="L573" s="3">
        <v>0.42486111111111113</v>
      </c>
      <c r="M573">
        <v>10</v>
      </c>
      <c r="N573" t="s">
        <v>258</v>
      </c>
      <c r="O573" t="s">
        <v>32</v>
      </c>
      <c r="P573">
        <v>6</v>
      </c>
      <c r="Q573">
        <v>6</v>
      </c>
      <c r="R573">
        <f>orders[[#This Row],[products.Price (INR)]]*orders[[#This Row],[Quantity]]</f>
        <v>6010</v>
      </c>
      <c r="S573" t="str">
        <f>TEXT(orders[[#This Row],[Order_Date]],"DDDD")</f>
        <v>Sunday</v>
      </c>
      <c r="T573" t="str">
        <f>TEXT(orders[[#This Row],[Delivery_Date]],"DDDD")</f>
        <v>Saturday</v>
      </c>
    </row>
    <row r="574" spans="1:20" x14ac:dyDescent="0.35">
      <c r="A574">
        <v>573</v>
      </c>
      <c r="B574" t="s">
        <v>52</v>
      </c>
      <c r="C574">
        <v>3</v>
      </c>
      <c r="D574">
        <v>1534</v>
      </c>
      <c r="E574">
        <v>5</v>
      </c>
      <c r="F574" s="2">
        <v>44965</v>
      </c>
      <c r="G574" s="3">
        <v>0.11951388888888889</v>
      </c>
      <c r="H574" t="s">
        <v>29</v>
      </c>
      <c r="I574">
        <v>2</v>
      </c>
      <c r="J574" s="2">
        <v>44971</v>
      </c>
      <c r="K574" t="s">
        <v>29</v>
      </c>
      <c r="L574" s="3">
        <v>0.12298611111111112</v>
      </c>
      <c r="M574">
        <v>2</v>
      </c>
      <c r="N574" t="s">
        <v>346</v>
      </c>
      <c r="O574" t="s">
        <v>49</v>
      </c>
      <c r="P574">
        <v>6</v>
      </c>
      <c r="Q574">
        <v>6</v>
      </c>
      <c r="R574">
        <f>orders[[#This Row],[products.Price (INR)]]*orders[[#This Row],[Quantity]]</f>
        <v>7670</v>
      </c>
      <c r="S574" t="str">
        <f>TEXT(orders[[#This Row],[Order_Date]],"DDDD")</f>
        <v>Wednesday</v>
      </c>
      <c r="T574" t="str">
        <f>TEXT(orders[[#This Row],[Delivery_Date]],"DDDD")</f>
        <v>Tuesday</v>
      </c>
    </row>
    <row r="575" spans="1:20" x14ac:dyDescent="0.35">
      <c r="A575">
        <v>574</v>
      </c>
      <c r="B575" t="s">
        <v>93</v>
      </c>
      <c r="C575">
        <v>29</v>
      </c>
      <c r="D575">
        <v>1252</v>
      </c>
      <c r="E575">
        <v>3</v>
      </c>
      <c r="F575" s="2">
        <v>44987</v>
      </c>
      <c r="G575" s="3">
        <v>0.99798611111111113</v>
      </c>
      <c r="H575" t="s">
        <v>30</v>
      </c>
      <c r="I575">
        <v>23</v>
      </c>
      <c r="J575" s="2">
        <v>44991</v>
      </c>
      <c r="K575" t="s">
        <v>30</v>
      </c>
      <c r="L575" s="3">
        <v>0.90638888888888891</v>
      </c>
      <c r="M575">
        <v>21</v>
      </c>
      <c r="N575" t="s">
        <v>89</v>
      </c>
      <c r="O575" t="s">
        <v>62</v>
      </c>
      <c r="P575">
        <v>4</v>
      </c>
      <c r="Q575">
        <v>4</v>
      </c>
      <c r="R575">
        <f>orders[[#This Row],[products.Price (INR)]]*orders[[#This Row],[Quantity]]</f>
        <v>3756</v>
      </c>
      <c r="S575" t="str">
        <f>TEXT(orders[[#This Row],[Order_Date]],"DDDD")</f>
        <v>Thursday</v>
      </c>
      <c r="T575" t="str">
        <f>TEXT(orders[[#This Row],[Delivery_Date]],"DDDD")</f>
        <v>Monday</v>
      </c>
    </row>
    <row r="576" spans="1:20" x14ac:dyDescent="0.35">
      <c r="A576">
        <v>575</v>
      </c>
      <c r="B576" t="s">
        <v>298</v>
      </c>
      <c r="C576">
        <v>49</v>
      </c>
      <c r="D576">
        <v>903</v>
      </c>
      <c r="E576">
        <v>2</v>
      </c>
      <c r="F576" s="2">
        <v>44963</v>
      </c>
      <c r="G576" s="3">
        <v>0.5587037037037037</v>
      </c>
      <c r="H576" t="s">
        <v>29</v>
      </c>
      <c r="I576">
        <v>13</v>
      </c>
      <c r="J576" s="2">
        <v>44966</v>
      </c>
      <c r="K576" t="s">
        <v>29</v>
      </c>
      <c r="L576" s="3">
        <v>0.62162037037037032</v>
      </c>
      <c r="M576">
        <v>14</v>
      </c>
      <c r="N576" t="s">
        <v>109</v>
      </c>
      <c r="O576" t="s">
        <v>49</v>
      </c>
      <c r="P576">
        <v>3</v>
      </c>
      <c r="Q576">
        <v>3</v>
      </c>
      <c r="R576">
        <f>orders[[#This Row],[products.Price (INR)]]*orders[[#This Row],[Quantity]]</f>
        <v>1806</v>
      </c>
      <c r="S576" t="str">
        <f>TEXT(orders[[#This Row],[Order_Date]],"DDDD")</f>
        <v>Monday</v>
      </c>
      <c r="T576" t="str">
        <f>TEXT(orders[[#This Row],[Delivery_Date]],"DDDD")</f>
        <v>Thursday</v>
      </c>
    </row>
    <row r="577" spans="1:20" x14ac:dyDescent="0.35">
      <c r="A577">
        <v>576</v>
      </c>
      <c r="B577" t="s">
        <v>63</v>
      </c>
      <c r="C577">
        <v>53</v>
      </c>
      <c r="D577">
        <v>1672</v>
      </c>
      <c r="E577">
        <v>4</v>
      </c>
      <c r="F577" s="2">
        <v>45158</v>
      </c>
      <c r="G577" s="3">
        <v>0.29487268518518517</v>
      </c>
      <c r="H577" t="s">
        <v>58</v>
      </c>
      <c r="I577">
        <v>7</v>
      </c>
      <c r="J577" s="2">
        <v>45164</v>
      </c>
      <c r="K577" t="s">
        <v>58</v>
      </c>
      <c r="L577" s="3">
        <v>0.33471064814814816</v>
      </c>
      <c r="M577">
        <v>8</v>
      </c>
      <c r="N577" t="s">
        <v>181</v>
      </c>
      <c r="O577" t="s">
        <v>60</v>
      </c>
      <c r="P577">
        <v>6</v>
      </c>
      <c r="Q577">
        <v>6</v>
      </c>
      <c r="R577">
        <f>orders[[#This Row],[products.Price (INR)]]*orders[[#This Row],[Quantity]]</f>
        <v>6688</v>
      </c>
      <c r="S577" t="str">
        <f>TEXT(orders[[#This Row],[Order_Date]],"DDDD")</f>
        <v>Sunday</v>
      </c>
      <c r="T577" t="str">
        <f>TEXT(orders[[#This Row],[Delivery_Date]],"DDDD")</f>
        <v>Saturday</v>
      </c>
    </row>
    <row r="578" spans="1:20" x14ac:dyDescent="0.35">
      <c r="A578">
        <v>577</v>
      </c>
      <c r="B578" t="s">
        <v>170</v>
      </c>
      <c r="C578">
        <v>20</v>
      </c>
      <c r="D578">
        <v>697</v>
      </c>
      <c r="E578">
        <v>4</v>
      </c>
      <c r="F578" s="2">
        <v>45227</v>
      </c>
      <c r="G578" s="3">
        <v>0.61905092592592592</v>
      </c>
      <c r="H578" t="s">
        <v>94</v>
      </c>
      <c r="I578">
        <v>14</v>
      </c>
      <c r="J578" s="2">
        <v>45235</v>
      </c>
      <c r="K578" t="s">
        <v>37</v>
      </c>
      <c r="L578" s="3">
        <v>0.78524305555555551</v>
      </c>
      <c r="M578">
        <v>18</v>
      </c>
      <c r="N578" t="s">
        <v>387</v>
      </c>
      <c r="O578" t="s">
        <v>32</v>
      </c>
      <c r="P578">
        <v>8</v>
      </c>
      <c r="Q578">
        <v>8</v>
      </c>
      <c r="R578">
        <f>orders[[#This Row],[products.Price (INR)]]*orders[[#This Row],[Quantity]]</f>
        <v>2788</v>
      </c>
      <c r="S578" t="str">
        <f>TEXT(orders[[#This Row],[Order_Date]],"DDDD")</f>
        <v>Saturday</v>
      </c>
      <c r="T578" t="str">
        <f>TEXT(orders[[#This Row],[Delivery_Date]],"DDDD")</f>
        <v>Sunday</v>
      </c>
    </row>
    <row r="579" spans="1:20" x14ac:dyDescent="0.35">
      <c r="A579">
        <v>578</v>
      </c>
      <c r="B579" t="s">
        <v>170</v>
      </c>
      <c r="C579">
        <v>18</v>
      </c>
      <c r="D579">
        <v>781</v>
      </c>
      <c r="E579">
        <v>4</v>
      </c>
      <c r="F579" s="2">
        <v>45138</v>
      </c>
      <c r="G579" s="3">
        <v>0.76921296296296293</v>
      </c>
      <c r="H579" t="s">
        <v>34</v>
      </c>
      <c r="I579">
        <v>18</v>
      </c>
      <c r="J579" s="2">
        <v>45144</v>
      </c>
      <c r="K579" t="s">
        <v>58</v>
      </c>
      <c r="L579" s="3">
        <v>0.69681712962962961</v>
      </c>
      <c r="M579">
        <v>16</v>
      </c>
      <c r="N579" t="s">
        <v>187</v>
      </c>
      <c r="O579" t="s">
        <v>44</v>
      </c>
      <c r="P579">
        <v>6</v>
      </c>
      <c r="Q579">
        <v>6</v>
      </c>
      <c r="R579">
        <f>orders[[#This Row],[products.Price (INR)]]*orders[[#This Row],[Quantity]]</f>
        <v>3124</v>
      </c>
      <c r="S579" t="str">
        <f>TEXT(orders[[#This Row],[Order_Date]],"DDDD")</f>
        <v>Monday</v>
      </c>
      <c r="T579" t="str">
        <f>TEXT(orders[[#This Row],[Delivery_Date]],"DDDD")</f>
        <v>Sunday</v>
      </c>
    </row>
    <row r="580" spans="1:20" x14ac:dyDescent="0.35">
      <c r="A580">
        <v>579</v>
      </c>
      <c r="B580" t="s">
        <v>242</v>
      </c>
      <c r="C580">
        <v>29</v>
      </c>
      <c r="D580">
        <v>1252</v>
      </c>
      <c r="E580">
        <v>2</v>
      </c>
      <c r="F580" s="2">
        <v>44992</v>
      </c>
      <c r="G580" s="3">
        <v>0.9018518518518519</v>
      </c>
      <c r="H580" t="s">
        <v>30</v>
      </c>
      <c r="I580">
        <v>21</v>
      </c>
      <c r="J580" s="2">
        <v>44999</v>
      </c>
      <c r="K580" t="s">
        <v>30</v>
      </c>
      <c r="L580" s="3">
        <v>0.44798611111111108</v>
      </c>
      <c r="M580">
        <v>10</v>
      </c>
      <c r="N580" t="s">
        <v>355</v>
      </c>
      <c r="O580" t="s">
        <v>62</v>
      </c>
      <c r="P580">
        <v>7</v>
      </c>
      <c r="Q580">
        <v>7</v>
      </c>
      <c r="R580">
        <f>orders[[#This Row],[products.Price (INR)]]*orders[[#This Row],[Quantity]]</f>
        <v>2504</v>
      </c>
      <c r="S580" t="str">
        <f>TEXT(orders[[#This Row],[Order_Date]],"DDDD")</f>
        <v>Tuesday</v>
      </c>
      <c r="T580" t="str">
        <f>TEXT(orders[[#This Row],[Delivery_Date]],"DDDD")</f>
        <v>Tuesday</v>
      </c>
    </row>
    <row r="581" spans="1:20" x14ac:dyDescent="0.35">
      <c r="A581">
        <v>580</v>
      </c>
      <c r="B581" t="s">
        <v>279</v>
      </c>
      <c r="C581">
        <v>24</v>
      </c>
      <c r="D581">
        <v>535</v>
      </c>
      <c r="E581">
        <v>4</v>
      </c>
      <c r="F581" s="2">
        <v>45093</v>
      </c>
      <c r="G581" s="3">
        <v>0.91888888888888887</v>
      </c>
      <c r="H581" t="s">
        <v>130</v>
      </c>
      <c r="I581">
        <v>22</v>
      </c>
      <c r="J581" s="2">
        <v>45097</v>
      </c>
      <c r="K581" t="s">
        <v>130</v>
      </c>
      <c r="L581" s="3">
        <v>0.51784722222222224</v>
      </c>
      <c r="M581">
        <v>12</v>
      </c>
      <c r="N581" t="s">
        <v>295</v>
      </c>
      <c r="O581" t="s">
        <v>44</v>
      </c>
      <c r="P581">
        <v>4</v>
      </c>
      <c r="Q581">
        <v>4</v>
      </c>
      <c r="R581">
        <f>orders[[#This Row],[products.Price (INR)]]*orders[[#This Row],[Quantity]]</f>
        <v>2140</v>
      </c>
      <c r="S581" t="str">
        <f>TEXT(orders[[#This Row],[Order_Date]],"DDDD")</f>
        <v>Friday</v>
      </c>
      <c r="T581" t="str">
        <f>TEXT(orders[[#This Row],[Delivery_Date]],"DDDD")</f>
        <v>Tuesday</v>
      </c>
    </row>
    <row r="582" spans="1:20" x14ac:dyDescent="0.35">
      <c r="A582">
        <v>581</v>
      </c>
      <c r="B582" t="s">
        <v>197</v>
      </c>
      <c r="C582">
        <v>18</v>
      </c>
      <c r="D582">
        <v>781</v>
      </c>
      <c r="E582">
        <v>2</v>
      </c>
      <c r="F582" s="2">
        <v>45109</v>
      </c>
      <c r="G582" s="3">
        <v>8.9155092592592591E-2</v>
      </c>
      <c r="H582" t="s">
        <v>34</v>
      </c>
      <c r="I582">
        <v>2</v>
      </c>
      <c r="J582" s="2">
        <v>45118</v>
      </c>
      <c r="K582" t="s">
        <v>34</v>
      </c>
      <c r="L582" s="3">
        <v>0.62290509259259264</v>
      </c>
      <c r="M582">
        <v>14</v>
      </c>
      <c r="N582" t="s">
        <v>163</v>
      </c>
      <c r="O582" t="s">
        <v>44</v>
      </c>
      <c r="P582">
        <v>9</v>
      </c>
      <c r="Q582">
        <v>9</v>
      </c>
      <c r="R582">
        <f>orders[[#This Row],[products.Price (INR)]]*orders[[#This Row],[Quantity]]</f>
        <v>1562</v>
      </c>
      <c r="S582" t="str">
        <f>TEXT(orders[[#This Row],[Order_Date]],"DDDD")</f>
        <v>Sunday</v>
      </c>
      <c r="T582" t="str">
        <f>TEXT(orders[[#This Row],[Delivery_Date]],"DDDD")</f>
        <v>Tuesday</v>
      </c>
    </row>
    <row r="583" spans="1:20" x14ac:dyDescent="0.35">
      <c r="A583">
        <v>582</v>
      </c>
      <c r="B583" t="s">
        <v>36</v>
      </c>
      <c r="C583">
        <v>3</v>
      </c>
      <c r="D583">
        <v>1534</v>
      </c>
      <c r="E583">
        <v>4</v>
      </c>
      <c r="F583" s="2">
        <v>44961</v>
      </c>
      <c r="G583" s="3">
        <v>0.77119212962962957</v>
      </c>
      <c r="H583" t="s">
        <v>29</v>
      </c>
      <c r="I583">
        <v>18</v>
      </c>
      <c r="J583" s="2">
        <v>44962</v>
      </c>
      <c r="K583" t="s">
        <v>29</v>
      </c>
      <c r="L583" s="3">
        <v>0.80325231481481485</v>
      </c>
      <c r="M583">
        <v>19</v>
      </c>
      <c r="N583" t="s">
        <v>191</v>
      </c>
      <c r="O583" t="s">
        <v>49</v>
      </c>
      <c r="P583">
        <v>1</v>
      </c>
      <c r="Q583">
        <v>1</v>
      </c>
      <c r="R583">
        <f>orders[[#This Row],[products.Price (INR)]]*orders[[#This Row],[Quantity]]</f>
        <v>6136</v>
      </c>
      <c r="S583" t="str">
        <f>TEXT(orders[[#This Row],[Order_Date]],"DDDD")</f>
        <v>Saturday</v>
      </c>
      <c r="T583" t="str">
        <f>TEXT(orders[[#This Row],[Delivery_Date]],"DDDD")</f>
        <v>Sunday</v>
      </c>
    </row>
    <row r="584" spans="1:20" x14ac:dyDescent="0.35">
      <c r="A584">
        <v>583</v>
      </c>
      <c r="B584" t="s">
        <v>373</v>
      </c>
      <c r="C584">
        <v>56</v>
      </c>
      <c r="D584">
        <v>1272</v>
      </c>
      <c r="E584">
        <v>4</v>
      </c>
      <c r="F584" s="2">
        <v>45187</v>
      </c>
      <c r="G584" s="3">
        <v>0.69959490740740737</v>
      </c>
      <c r="H584" t="s">
        <v>86</v>
      </c>
      <c r="I584">
        <v>16</v>
      </c>
      <c r="J584" s="2">
        <v>45191</v>
      </c>
      <c r="K584" t="s">
        <v>86</v>
      </c>
      <c r="L584" s="3">
        <v>0.83232638888888888</v>
      </c>
      <c r="M584">
        <v>19</v>
      </c>
      <c r="N584" t="s">
        <v>348</v>
      </c>
      <c r="O584" t="s">
        <v>32</v>
      </c>
      <c r="P584">
        <v>4</v>
      </c>
      <c r="Q584">
        <v>4</v>
      </c>
      <c r="R584">
        <f>orders[[#This Row],[products.Price (INR)]]*orders[[#This Row],[Quantity]]</f>
        <v>5088</v>
      </c>
      <c r="S584" t="str">
        <f>TEXT(orders[[#This Row],[Order_Date]],"DDDD")</f>
        <v>Monday</v>
      </c>
      <c r="T584" t="str">
        <f>TEXT(orders[[#This Row],[Delivery_Date]],"DDDD")</f>
        <v>Friday</v>
      </c>
    </row>
    <row r="585" spans="1:20" x14ac:dyDescent="0.35">
      <c r="A585">
        <v>584</v>
      </c>
      <c r="B585" t="s">
        <v>283</v>
      </c>
      <c r="C585">
        <v>34</v>
      </c>
      <c r="D585">
        <v>1335</v>
      </c>
      <c r="E585">
        <v>2</v>
      </c>
      <c r="F585" s="2">
        <v>45161</v>
      </c>
      <c r="G585" s="3">
        <v>0.3190972222222222</v>
      </c>
      <c r="H585" t="s">
        <v>58</v>
      </c>
      <c r="I585">
        <v>7</v>
      </c>
      <c r="J585" s="2">
        <v>45165</v>
      </c>
      <c r="K585" t="s">
        <v>58</v>
      </c>
      <c r="L585" s="3">
        <v>0.67393518518518514</v>
      </c>
      <c r="M585">
        <v>16</v>
      </c>
      <c r="N585" t="s">
        <v>377</v>
      </c>
      <c r="O585" t="s">
        <v>60</v>
      </c>
      <c r="P585">
        <v>4</v>
      </c>
      <c r="Q585">
        <v>4</v>
      </c>
      <c r="R585">
        <f>orders[[#This Row],[products.Price (INR)]]*orders[[#This Row],[Quantity]]</f>
        <v>2670</v>
      </c>
      <c r="S585" t="str">
        <f>TEXT(orders[[#This Row],[Order_Date]],"DDDD")</f>
        <v>Wednesday</v>
      </c>
      <c r="T585" t="str">
        <f>TEXT(orders[[#This Row],[Delivery_Date]],"DDDD")</f>
        <v>Sunday</v>
      </c>
    </row>
    <row r="586" spans="1:20" x14ac:dyDescent="0.35">
      <c r="A586">
        <v>585</v>
      </c>
      <c r="B586" t="s">
        <v>73</v>
      </c>
      <c r="C586">
        <v>63</v>
      </c>
      <c r="D586">
        <v>1348</v>
      </c>
      <c r="E586">
        <v>5</v>
      </c>
      <c r="F586" s="2">
        <v>45042</v>
      </c>
      <c r="G586" s="3">
        <v>0.77269675925925929</v>
      </c>
      <c r="H586" t="s">
        <v>82</v>
      </c>
      <c r="I586">
        <v>18</v>
      </c>
      <c r="J586" s="2">
        <v>45047</v>
      </c>
      <c r="K586" t="s">
        <v>66</v>
      </c>
      <c r="L586" s="3">
        <v>7.784722222222222E-2</v>
      </c>
      <c r="M586">
        <v>1</v>
      </c>
      <c r="N586" t="s">
        <v>396</v>
      </c>
      <c r="O586" t="s">
        <v>54</v>
      </c>
      <c r="P586">
        <v>5</v>
      </c>
      <c r="Q586">
        <v>5</v>
      </c>
      <c r="R586">
        <f>orders[[#This Row],[products.Price (INR)]]*orders[[#This Row],[Quantity]]</f>
        <v>6740</v>
      </c>
      <c r="S586" t="str">
        <f>TEXT(orders[[#This Row],[Order_Date]],"DDDD")</f>
        <v>Wednesday</v>
      </c>
      <c r="T586" t="str">
        <f>TEXT(orders[[#This Row],[Delivery_Date]],"DDDD")</f>
        <v>Monday</v>
      </c>
    </row>
    <row r="587" spans="1:20" x14ac:dyDescent="0.35">
      <c r="A587">
        <v>586</v>
      </c>
      <c r="B587" t="s">
        <v>269</v>
      </c>
      <c r="C587">
        <v>64</v>
      </c>
      <c r="D587">
        <v>1878</v>
      </c>
      <c r="E587">
        <v>5</v>
      </c>
      <c r="F587" s="2">
        <v>45165</v>
      </c>
      <c r="G587" s="3">
        <v>0.87821759259259258</v>
      </c>
      <c r="H587" t="s">
        <v>58</v>
      </c>
      <c r="I587">
        <v>21</v>
      </c>
      <c r="J587" s="2">
        <v>45173</v>
      </c>
      <c r="K587" t="s">
        <v>86</v>
      </c>
      <c r="L587" s="3">
        <v>0.68795138888888885</v>
      </c>
      <c r="M587">
        <v>16</v>
      </c>
      <c r="N587" t="s">
        <v>35</v>
      </c>
      <c r="O587" t="s">
        <v>60</v>
      </c>
      <c r="P587">
        <v>8</v>
      </c>
      <c r="Q587">
        <v>8</v>
      </c>
      <c r="R587">
        <f>orders[[#This Row],[products.Price (INR)]]*orders[[#This Row],[Quantity]]</f>
        <v>9390</v>
      </c>
      <c r="S587" t="str">
        <f>TEXT(orders[[#This Row],[Order_Date]],"DDDD")</f>
        <v>Sunday</v>
      </c>
      <c r="T587" t="str">
        <f>TEXT(orders[[#This Row],[Delivery_Date]],"DDDD")</f>
        <v>Monday</v>
      </c>
    </row>
    <row r="588" spans="1:20" x14ac:dyDescent="0.35">
      <c r="A588">
        <v>587</v>
      </c>
      <c r="B588" t="s">
        <v>127</v>
      </c>
      <c r="C588">
        <v>43</v>
      </c>
      <c r="D588">
        <v>750</v>
      </c>
      <c r="E588">
        <v>1</v>
      </c>
      <c r="F588" s="2">
        <v>45232</v>
      </c>
      <c r="G588" s="3">
        <v>3.5694444444444445E-2</v>
      </c>
      <c r="H588" t="s">
        <v>37</v>
      </c>
      <c r="I588">
        <v>0</v>
      </c>
      <c r="J588" s="2">
        <v>45233</v>
      </c>
      <c r="K588" t="s">
        <v>37</v>
      </c>
      <c r="L588" s="3">
        <v>0.44520833333333332</v>
      </c>
      <c r="M588">
        <v>10</v>
      </c>
      <c r="N588" t="s">
        <v>354</v>
      </c>
      <c r="O588" t="s">
        <v>39</v>
      </c>
      <c r="P588">
        <v>1</v>
      </c>
      <c r="Q588">
        <v>1</v>
      </c>
      <c r="R588">
        <f>orders[[#This Row],[products.Price (INR)]]*orders[[#This Row],[Quantity]]</f>
        <v>750</v>
      </c>
      <c r="S588" t="str">
        <f>TEXT(orders[[#This Row],[Order_Date]],"DDDD")</f>
        <v>Thursday</v>
      </c>
      <c r="T588" t="str">
        <f>TEXT(orders[[#This Row],[Delivery_Date]],"DDDD")</f>
        <v>Friday</v>
      </c>
    </row>
    <row r="589" spans="1:20" x14ac:dyDescent="0.35">
      <c r="A589">
        <v>588</v>
      </c>
      <c r="B589" t="s">
        <v>108</v>
      </c>
      <c r="C589">
        <v>49</v>
      </c>
      <c r="D589">
        <v>903</v>
      </c>
      <c r="E589">
        <v>5</v>
      </c>
      <c r="F589" s="2">
        <v>44961</v>
      </c>
      <c r="G589" s="3">
        <v>0.27569444444444446</v>
      </c>
      <c r="H589" t="s">
        <v>29</v>
      </c>
      <c r="I589">
        <v>6</v>
      </c>
      <c r="J589" s="2">
        <v>44962</v>
      </c>
      <c r="K589" t="s">
        <v>29</v>
      </c>
      <c r="L589" s="3">
        <v>0.89024305555555561</v>
      </c>
      <c r="M589">
        <v>21</v>
      </c>
      <c r="N589" t="s">
        <v>203</v>
      </c>
      <c r="O589" t="s">
        <v>49</v>
      </c>
      <c r="P589">
        <v>1</v>
      </c>
      <c r="Q589">
        <v>1</v>
      </c>
      <c r="R589">
        <f>orders[[#This Row],[products.Price (INR)]]*orders[[#This Row],[Quantity]]</f>
        <v>4515</v>
      </c>
      <c r="S589" t="str">
        <f>TEXT(orders[[#This Row],[Order_Date]],"DDDD")</f>
        <v>Saturday</v>
      </c>
      <c r="T589" t="str">
        <f>TEXT(orders[[#This Row],[Delivery_Date]],"DDDD")</f>
        <v>Sunday</v>
      </c>
    </row>
    <row r="590" spans="1:20" x14ac:dyDescent="0.35">
      <c r="A590">
        <v>589</v>
      </c>
      <c r="B590" t="s">
        <v>279</v>
      </c>
      <c r="C590">
        <v>40</v>
      </c>
      <c r="D590">
        <v>1923</v>
      </c>
      <c r="E590">
        <v>3</v>
      </c>
      <c r="F590" s="2">
        <v>45269</v>
      </c>
      <c r="G590" s="3">
        <v>0.89116898148148149</v>
      </c>
      <c r="H590" t="s">
        <v>56</v>
      </c>
      <c r="I590">
        <v>21</v>
      </c>
      <c r="J590" s="2">
        <v>45279</v>
      </c>
      <c r="K590" t="s">
        <v>56</v>
      </c>
      <c r="L590" s="3">
        <v>5.6643518518518517E-2</v>
      </c>
      <c r="M590">
        <v>1</v>
      </c>
      <c r="N590" t="s">
        <v>256</v>
      </c>
      <c r="O590" t="s">
        <v>32</v>
      </c>
      <c r="P590">
        <v>10</v>
      </c>
      <c r="Q590">
        <v>10</v>
      </c>
      <c r="R590">
        <f>orders[[#This Row],[products.Price (INR)]]*orders[[#This Row],[Quantity]]</f>
        <v>5769</v>
      </c>
      <c r="S590" t="str">
        <f>TEXT(orders[[#This Row],[Order_Date]],"DDDD")</f>
        <v>Saturday</v>
      </c>
      <c r="T590" t="str">
        <f>TEXT(orders[[#This Row],[Delivery_Date]],"DDDD")</f>
        <v>Tuesday</v>
      </c>
    </row>
    <row r="591" spans="1:20" x14ac:dyDescent="0.35">
      <c r="A591">
        <v>590</v>
      </c>
      <c r="B591" t="s">
        <v>45</v>
      </c>
      <c r="C591">
        <v>23</v>
      </c>
      <c r="D591">
        <v>1098</v>
      </c>
      <c r="E591">
        <v>2</v>
      </c>
      <c r="F591" s="2">
        <v>44945</v>
      </c>
      <c r="G591" s="3">
        <v>0.9002430555555555</v>
      </c>
      <c r="H591" t="s">
        <v>117</v>
      </c>
      <c r="I591">
        <v>21</v>
      </c>
      <c r="J591" s="2">
        <v>44949</v>
      </c>
      <c r="K591" t="s">
        <v>117</v>
      </c>
      <c r="L591" s="3">
        <v>0.2457175925925926</v>
      </c>
      <c r="M591">
        <v>5</v>
      </c>
      <c r="N591" t="s">
        <v>128</v>
      </c>
      <c r="O591" t="s">
        <v>32</v>
      </c>
      <c r="P591">
        <v>4</v>
      </c>
      <c r="Q591">
        <v>4</v>
      </c>
      <c r="R591">
        <f>orders[[#This Row],[products.Price (INR)]]*orders[[#This Row],[Quantity]]</f>
        <v>2196</v>
      </c>
      <c r="S591" t="str">
        <f>TEXT(orders[[#This Row],[Order_Date]],"DDDD")</f>
        <v>Thursday</v>
      </c>
      <c r="T591" t="str">
        <f>TEXT(orders[[#This Row],[Delivery_Date]],"DDDD")</f>
        <v>Monday</v>
      </c>
    </row>
    <row r="592" spans="1:20" x14ac:dyDescent="0.35">
      <c r="A592">
        <v>591</v>
      </c>
      <c r="B592" t="s">
        <v>369</v>
      </c>
      <c r="C592">
        <v>31</v>
      </c>
      <c r="D592">
        <v>1804</v>
      </c>
      <c r="E592">
        <v>3</v>
      </c>
      <c r="F592" s="2">
        <v>45113</v>
      </c>
      <c r="G592" s="3">
        <v>0.53888888888888886</v>
      </c>
      <c r="H592" t="s">
        <v>34</v>
      </c>
      <c r="I592">
        <v>12</v>
      </c>
      <c r="J592" s="2">
        <v>45121</v>
      </c>
      <c r="K592" t="s">
        <v>34</v>
      </c>
      <c r="L592" s="3">
        <v>5.9027777777777778E-4</v>
      </c>
      <c r="M592">
        <v>0</v>
      </c>
      <c r="N592" t="s">
        <v>303</v>
      </c>
      <c r="O592" t="s">
        <v>54</v>
      </c>
      <c r="P592">
        <v>8</v>
      </c>
      <c r="Q592">
        <v>8</v>
      </c>
      <c r="R592">
        <f>orders[[#This Row],[products.Price (INR)]]*orders[[#This Row],[Quantity]]</f>
        <v>5412</v>
      </c>
      <c r="S592" t="str">
        <f>TEXT(orders[[#This Row],[Order_Date]],"DDDD")</f>
        <v>Thursday</v>
      </c>
      <c r="T592" t="str">
        <f>TEXT(orders[[#This Row],[Delivery_Date]],"DDDD")</f>
        <v>Friday</v>
      </c>
    </row>
    <row r="593" spans="1:20" x14ac:dyDescent="0.35">
      <c r="A593">
        <v>592</v>
      </c>
      <c r="B593" t="s">
        <v>250</v>
      </c>
      <c r="C593">
        <v>47</v>
      </c>
      <c r="D593">
        <v>1638</v>
      </c>
      <c r="E593">
        <v>5</v>
      </c>
      <c r="F593" s="2">
        <v>44992</v>
      </c>
      <c r="G593" s="3">
        <v>0.14378472222222222</v>
      </c>
      <c r="H593" t="s">
        <v>30</v>
      </c>
      <c r="I593">
        <v>3</v>
      </c>
      <c r="J593" s="2">
        <v>44996</v>
      </c>
      <c r="K593" t="s">
        <v>30</v>
      </c>
      <c r="L593" s="3">
        <v>0.9037384259259259</v>
      </c>
      <c r="M593">
        <v>21</v>
      </c>
      <c r="N593" t="s">
        <v>414</v>
      </c>
      <c r="O593" t="s">
        <v>62</v>
      </c>
      <c r="P593">
        <v>4</v>
      </c>
      <c r="Q593">
        <v>4</v>
      </c>
      <c r="R593">
        <f>orders[[#This Row],[products.Price (INR)]]*orders[[#This Row],[Quantity]]</f>
        <v>8190</v>
      </c>
      <c r="S593" t="str">
        <f>TEXT(orders[[#This Row],[Order_Date]],"DDDD")</f>
        <v>Tuesday</v>
      </c>
      <c r="T593" t="str">
        <f>TEXT(orders[[#This Row],[Delivery_Date]],"DDDD")</f>
        <v>Saturday</v>
      </c>
    </row>
    <row r="594" spans="1:20" x14ac:dyDescent="0.35">
      <c r="A594">
        <v>593</v>
      </c>
      <c r="B594" t="s">
        <v>273</v>
      </c>
      <c r="C594">
        <v>58</v>
      </c>
      <c r="D594">
        <v>1492</v>
      </c>
      <c r="E594">
        <v>3</v>
      </c>
      <c r="F594" s="2">
        <v>44962</v>
      </c>
      <c r="G594" s="3">
        <v>0.72962962962962963</v>
      </c>
      <c r="H594" t="s">
        <v>29</v>
      </c>
      <c r="I594">
        <v>17</v>
      </c>
      <c r="J594" s="2">
        <v>44969</v>
      </c>
      <c r="K594" t="s">
        <v>29</v>
      </c>
      <c r="L594" s="3">
        <v>0.39864583333333331</v>
      </c>
      <c r="M594">
        <v>9</v>
      </c>
      <c r="N594" t="s">
        <v>264</v>
      </c>
      <c r="O594" t="s">
        <v>49</v>
      </c>
      <c r="P594">
        <v>7</v>
      </c>
      <c r="Q594">
        <v>7</v>
      </c>
      <c r="R594">
        <f>orders[[#This Row],[products.Price (INR)]]*orders[[#This Row],[Quantity]]</f>
        <v>4476</v>
      </c>
      <c r="S594" t="str">
        <f>TEXT(orders[[#This Row],[Order_Date]],"DDDD")</f>
        <v>Sunday</v>
      </c>
      <c r="T594" t="str">
        <f>TEXT(orders[[#This Row],[Delivery_Date]],"DDDD")</f>
        <v>Sunday</v>
      </c>
    </row>
    <row r="595" spans="1:20" x14ac:dyDescent="0.35">
      <c r="A595">
        <v>594</v>
      </c>
      <c r="B595" t="s">
        <v>180</v>
      </c>
      <c r="C595">
        <v>20</v>
      </c>
      <c r="D595">
        <v>697</v>
      </c>
      <c r="E595">
        <v>2</v>
      </c>
      <c r="F595" s="2">
        <v>45072</v>
      </c>
      <c r="G595" s="3">
        <v>0.89309027777777783</v>
      </c>
      <c r="H595" t="s">
        <v>66</v>
      </c>
      <c r="I595">
        <v>21</v>
      </c>
      <c r="J595" s="2">
        <v>45078</v>
      </c>
      <c r="K595" t="s">
        <v>130</v>
      </c>
      <c r="L595" s="3">
        <v>0.20796296296296296</v>
      </c>
      <c r="M595">
        <v>4</v>
      </c>
      <c r="N595" t="s">
        <v>169</v>
      </c>
      <c r="O595" t="s">
        <v>32</v>
      </c>
      <c r="P595">
        <v>6</v>
      </c>
      <c r="Q595">
        <v>6</v>
      </c>
      <c r="R595">
        <f>orders[[#This Row],[products.Price (INR)]]*orders[[#This Row],[Quantity]]</f>
        <v>1394</v>
      </c>
      <c r="S595" t="str">
        <f>TEXT(orders[[#This Row],[Order_Date]],"DDDD")</f>
        <v>Friday</v>
      </c>
      <c r="T595" t="str">
        <f>TEXT(orders[[#This Row],[Delivery_Date]],"DDDD")</f>
        <v>Thursday</v>
      </c>
    </row>
    <row r="596" spans="1:20" x14ac:dyDescent="0.35">
      <c r="A596">
        <v>595</v>
      </c>
      <c r="B596" t="s">
        <v>230</v>
      </c>
      <c r="C596">
        <v>51</v>
      </c>
      <c r="D596">
        <v>1084</v>
      </c>
      <c r="E596">
        <v>4</v>
      </c>
      <c r="F596" s="2">
        <v>45238</v>
      </c>
      <c r="G596" s="3">
        <v>0.5759143518518518</v>
      </c>
      <c r="H596" t="s">
        <v>37</v>
      </c>
      <c r="I596">
        <v>13</v>
      </c>
      <c r="J596" s="2">
        <v>45245</v>
      </c>
      <c r="K596" t="s">
        <v>37</v>
      </c>
      <c r="L596" s="3">
        <v>0.17119212962962962</v>
      </c>
      <c r="M596">
        <v>4</v>
      </c>
      <c r="N596" t="s">
        <v>223</v>
      </c>
      <c r="O596" t="s">
        <v>54</v>
      </c>
      <c r="P596">
        <v>7</v>
      </c>
      <c r="Q596">
        <v>7</v>
      </c>
      <c r="R596">
        <f>orders[[#This Row],[products.Price (INR)]]*orders[[#This Row],[Quantity]]</f>
        <v>4336</v>
      </c>
      <c r="S596" t="str">
        <f>TEXT(orders[[#This Row],[Order_Date]],"DDDD")</f>
        <v>Wednesday</v>
      </c>
      <c r="T596" t="str">
        <f>TEXT(orders[[#This Row],[Delivery_Date]],"DDDD")</f>
        <v>Wednesday</v>
      </c>
    </row>
    <row r="597" spans="1:20" x14ac:dyDescent="0.35">
      <c r="A597">
        <v>596</v>
      </c>
      <c r="B597" t="s">
        <v>151</v>
      </c>
      <c r="C597">
        <v>50</v>
      </c>
      <c r="D597">
        <v>422</v>
      </c>
      <c r="E597">
        <v>1</v>
      </c>
      <c r="F597" s="2">
        <v>44990</v>
      </c>
      <c r="G597" s="3">
        <v>0.62339120370370371</v>
      </c>
      <c r="H597" t="s">
        <v>30</v>
      </c>
      <c r="I597">
        <v>14</v>
      </c>
      <c r="J597" s="2">
        <v>44999</v>
      </c>
      <c r="K597" t="s">
        <v>30</v>
      </c>
      <c r="L597" s="3">
        <v>0.74912037037037038</v>
      </c>
      <c r="M597">
        <v>17</v>
      </c>
      <c r="N597" t="s">
        <v>227</v>
      </c>
      <c r="O597" t="s">
        <v>62</v>
      </c>
      <c r="P597">
        <v>9</v>
      </c>
      <c r="Q597">
        <v>9</v>
      </c>
      <c r="R597">
        <f>orders[[#This Row],[products.Price (INR)]]*orders[[#This Row],[Quantity]]</f>
        <v>422</v>
      </c>
      <c r="S597" t="str">
        <f>TEXT(orders[[#This Row],[Order_Date]],"DDDD")</f>
        <v>Sunday</v>
      </c>
      <c r="T597" t="str">
        <f>TEXT(orders[[#This Row],[Delivery_Date]],"DDDD")</f>
        <v>Tuesday</v>
      </c>
    </row>
    <row r="598" spans="1:20" x14ac:dyDescent="0.35">
      <c r="A598">
        <v>597</v>
      </c>
      <c r="B598" t="s">
        <v>63</v>
      </c>
      <c r="C598">
        <v>16</v>
      </c>
      <c r="D598">
        <v>1721</v>
      </c>
      <c r="E598">
        <v>1</v>
      </c>
      <c r="F598" s="2">
        <v>44986</v>
      </c>
      <c r="G598" s="3">
        <v>4.5752314814814815E-2</v>
      </c>
      <c r="H598" t="s">
        <v>30</v>
      </c>
      <c r="I598">
        <v>1</v>
      </c>
      <c r="J598" s="2">
        <v>44991</v>
      </c>
      <c r="K598" t="s">
        <v>30</v>
      </c>
      <c r="L598" s="3">
        <v>0.11787037037037038</v>
      </c>
      <c r="M598">
        <v>2</v>
      </c>
      <c r="N598" t="s">
        <v>397</v>
      </c>
      <c r="O598" t="s">
        <v>62</v>
      </c>
      <c r="P598">
        <v>5</v>
      </c>
      <c r="Q598">
        <v>5</v>
      </c>
      <c r="R598">
        <f>orders[[#This Row],[products.Price (INR)]]*orders[[#This Row],[Quantity]]</f>
        <v>1721</v>
      </c>
      <c r="S598" t="str">
        <f>TEXT(orders[[#This Row],[Order_Date]],"DDDD")</f>
        <v>Wednesday</v>
      </c>
      <c r="T598" t="str">
        <f>TEXT(orders[[#This Row],[Delivery_Date]],"DDDD")</f>
        <v>Monday</v>
      </c>
    </row>
    <row r="599" spans="1:20" x14ac:dyDescent="0.35">
      <c r="A599">
        <v>598</v>
      </c>
      <c r="B599" t="s">
        <v>76</v>
      </c>
      <c r="C599">
        <v>37</v>
      </c>
      <c r="D599">
        <v>1428</v>
      </c>
      <c r="E599">
        <v>3</v>
      </c>
      <c r="F599" s="2">
        <v>45241</v>
      </c>
      <c r="G599" s="3">
        <v>0.11901620370370371</v>
      </c>
      <c r="H599" t="s">
        <v>37</v>
      </c>
      <c r="I599">
        <v>2</v>
      </c>
      <c r="J599" s="2">
        <v>45248</v>
      </c>
      <c r="K599" t="s">
        <v>37</v>
      </c>
      <c r="L599" s="3">
        <v>0.91211805555555558</v>
      </c>
      <c r="M599">
        <v>21</v>
      </c>
      <c r="N599" t="s">
        <v>133</v>
      </c>
      <c r="O599" t="s">
        <v>39</v>
      </c>
      <c r="P599">
        <v>7</v>
      </c>
      <c r="Q599">
        <v>7</v>
      </c>
      <c r="R599">
        <f>orders[[#This Row],[products.Price (INR)]]*orders[[#This Row],[Quantity]]</f>
        <v>4284</v>
      </c>
      <c r="S599" t="str">
        <f>TEXT(orders[[#This Row],[Order_Date]],"DDDD")</f>
        <v>Saturday</v>
      </c>
      <c r="T599" t="str">
        <f>TEXT(orders[[#This Row],[Delivery_Date]],"DDDD")</f>
        <v>Saturday</v>
      </c>
    </row>
    <row r="600" spans="1:20" x14ac:dyDescent="0.35">
      <c r="A600">
        <v>599</v>
      </c>
      <c r="B600" t="s">
        <v>281</v>
      </c>
      <c r="C600">
        <v>34</v>
      </c>
      <c r="D600">
        <v>1335</v>
      </c>
      <c r="E600">
        <v>1</v>
      </c>
      <c r="F600" s="2">
        <v>45159</v>
      </c>
      <c r="G600" s="3">
        <v>0.81416666666666671</v>
      </c>
      <c r="H600" t="s">
        <v>58</v>
      </c>
      <c r="I600">
        <v>19</v>
      </c>
      <c r="J600" s="2">
        <v>45162</v>
      </c>
      <c r="K600" t="s">
        <v>58</v>
      </c>
      <c r="L600" s="3">
        <v>0.50962962962962965</v>
      </c>
      <c r="M600">
        <v>12</v>
      </c>
      <c r="N600" t="s">
        <v>299</v>
      </c>
      <c r="O600" t="s">
        <v>60</v>
      </c>
      <c r="P600">
        <v>3</v>
      </c>
      <c r="Q600">
        <v>3</v>
      </c>
      <c r="R600">
        <f>orders[[#This Row],[products.Price (INR)]]*orders[[#This Row],[Quantity]]</f>
        <v>1335</v>
      </c>
      <c r="S600" t="str">
        <f>TEXT(orders[[#This Row],[Order_Date]],"DDDD")</f>
        <v>Monday</v>
      </c>
      <c r="T600" t="str">
        <f>TEXT(orders[[#This Row],[Delivery_Date]],"DDDD")</f>
        <v>Thursday</v>
      </c>
    </row>
    <row r="601" spans="1:20" x14ac:dyDescent="0.35">
      <c r="A601">
        <v>600</v>
      </c>
      <c r="B601" t="s">
        <v>50</v>
      </c>
      <c r="C601">
        <v>47</v>
      </c>
      <c r="D601">
        <v>1638</v>
      </c>
      <c r="E601">
        <v>4</v>
      </c>
      <c r="F601" s="2">
        <v>44992</v>
      </c>
      <c r="G601" s="3">
        <v>0.89211805555555557</v>
      </c>
      <c r="H601" t="s">
        <v>30</v>
      </c>
      <c r="I601">
        <v>21</v>
      </c>
      <c r="J601" s="2">
        <v>44994</v>
      </c>
      <c r="K601" t="s">
        <v>30</v>
      </c>
      <c r="L601" s="3">
        <v>0.63702546296296292</v>
      </c>
      <c r="M601">
        <v>15</v>
      </c>
      <c r="N601" t="s">
        <v>415</v>
      </c>
      <c r="O601" t="s">
        <v>62</v>
      </c>
      <c r="P601">
        <v>2</v>
      </c>
      <c r="Q601">
        <v>2</v>
      </c>
      <c r="R601">
        <f>orders[[#This Row],[products.Price (INR)]]*orders[[#This Row],[Quantity]]</f>
        <v>6552</v>
      </c>
      <c r="S601" t="str">
        <f>TEXT(orders[[#This Row],[Order_Date]],"DDDD")</f>
        <v>Tuesday</v>
      </c>
      <c r="T601" t="str">
        <f>TEXT(orders[[#This Row],[Delivery_Date]],"DDDD")</f>
        <v>Thursday</v>
      </c>
    </row>
    <row r="602" spans="1:20" x14ac:dyDescent="0.35">
      <c r="A602">
        <v>601</v>
      </c>
      <c r="B602" t="s">
        <v>218</v>
      </c>
      <c r="C602">
        <v>1</v>
      </c>
      <c r="D602">
        <v>1935</v>
      </c>
      <c r="E602">
        <v>4</v>
      </c>
      <c r="F602" s="2">
        <v>44999</v>
      </c>
      <c r="G602" s="3">
        <v>0.10957175925925926</v>
      </c>
      <c r="H602" t="s">
        <v>30</v>
      </c>
      <c r="I602">
        <v>2</v>
      </c>
      <c r="J602" s="2">
        <v>45003</v>
      </c>
      <c r="K602" t="s">
        <v>30</v>
      </c>
      <c r="L602" s="3">
        <v>0.15083333333333335</v>
      </c>
      <c r="M602">
        <v>3</v>
      </c>
      <c r="N602" t="s">
        <v>270</v>
      </c>
      <c r="O602" t="s">
        <v>54</v>
      </c>
      <c r="P602">
        <v>4</v>
      </c>
      <c r="Q602">
        <v>4</v>
      </c>
      <c r="R602">
        <f>orders[[#This Row],[products.Price (INR)]]*orders[[#This Row],[Quantity]]</f>
        <v>7740</v>
      </c>
      <c r="S602" t="str">
        <f>TEXT(orders[[#This Row],[Order_Date]],"DDDD")</f>
        <v>Tuesday</v>
      </c>
      <c r="T602" t="str">
        <f>TEXT(orders[[#This Row],[Delivery_Date]],"DDDD")</f>
        <v>Saturday</v>
      </c>
    </row>
    <row r="603" spans="1:20" x14ac:dyDescent="0.35">
      <c r="A603">
        <v>602</v>
      </c>
      <c r="B603" t="s">
        <v>107</v>
      </c>
      <c r="C603">
        <v>43</v>
      </c>
      <c r="D603">
        <v>750</v>
      </c>
      <c r="E603">
        <v>5</v>
      </c>
      <c r="F603" s="2">
        <v>45232</v>
      </c>
      <c r="G603" s="3">
        <v>0.42876157407407406</v>
      </c>
      <c r="H603" t="s">
        <v>37</v>
      </c>
      <c r="I603">
        <v>10</v>
      </c>
      <c r="J603" s="2">
        <v>45241</v>
      </c>
      <c r="K603" t="s">
        <v>37</v>
      </c>
      <c r="L603" s="3">
        <v>0.25138888888888888</v>
      </c>
      <c r="M603">
        <v>6</v>
      </c>
      <c r="N603" t="s">
        <v>388</v>
      </c>
      <c r="O603" t="s">
        <v>39</v>
      </c>
      <c r="P603">
        <v>9</v>
      </c>
      <c r="Q603">
        <v>9</v>
      </c>
      <c r="R603">
        <f>orders[[#This Row],[products.Price (INR)]]*orders[[#This Row],[Quantity]]</f>
        <v>3750</v>
      </c>
      <c r="S603" t="str">
        <f>TEXT(orders[[#This Row],[Order_Date]],"DDDD")</f>
        <v>Thursday</v>
      </c>
      <c r="T603" t="str">
        <f>TEXT(orders[[#This Row],[Delivery_Date]],"DDDD")</f>
        <v>Saturday</v>
      </c>
    </row>
    <row r="604" spans="1:20" x14ac:dyDescent="0.35">
      <c r="A604">
        <v>603</v>
      </c>
      <c r="B604" t="s">
        <v>305</v>
      </c>
      <c r="C604">
        <v>8</v>
      </c>
      <c r="D604">
        <v>252</v>
      </c>
      <c r="E604">
        <v>3</v>
      </c>
      <c r="F604" s="2">
        <v>45075</v>
      </c>
      <c r="G604" s="3">
        <v>0.22496527777777778</v>
      </c>
      <c r="H604" t="s">
        <v>66</v>
      </c>
      <c r="I604">
        <v>5</v>
      </c>
      <c r="J604" s="2">
        <v>45084</v>
      </c>
      <c r="K604" t="s">
        <v>130</v>
      </c>
      <c r="L604" s="3">
        <v>0.6352430555555556</v>
      </c>
      <c r="M604">
        <v>15</v>
      </c>
      <c r="N604" t="s">
        <v>259</v>
      </c>
      <c r="O604" t="s">
        <v>32</v>
      </c>
      <c r="P604">
        <v>9</v>
      </c>
      <c r="Q604">
        <v>9</v>
      </c>
      <c r="R604">
        <f>orders[[#This Row],[products.Price (INR)]]*orders[[#This Row],[Quantity]]</f>
        <v>756</v>
      </c>
      <c r="S604" t="str">
        <f>TEXT(orders[[#This Row],[Order_Date]],"DDDD")</f>
        <v>Monday</v>
      </c>
      <c r="T604" t="str">
        <f>TEXT(orders[[#This Row],[Delivery_Date]],"DDDD")</f>
        <v>Wednesday</v>
      </c>
    </row>
    <row r="605" spans="1:20" x14ac:dyDescent="0.35">
      <c r="A605">
        <v>604</v>
      </c>
      <c r="B605" t="s">
        <v>110</v>
      </c>
      <c r="C605">
        <v>39</v>
      </c>
      <c r="D605">
        <v>387</v>
      </c>
      <c r="E605">
        <v>3</v>
      </c>
      <c r="F605" s="2">
        <v>44957</v>
      </c>
      <c r="G605" s="3">
        <v>0.82981481481481478</v>
      </c>
      <c r="H605" t="s">
        <v>117</v>
      </c>
      <c r="I605">
        <v>19</v>
      </c>
      <c r="J605" s="2">
        <v>44960</v>
      </c>
      <c r="K605" t="s">
        <v>29</v>
      </c>
      <c r="L605" s="3">
        <v>0.89210648148148153</v>
      </c>
      <c r="M605">
        <v>21</v>
      </c>
      <c r="N605" t="s">
        <v>416</v>
      </c>
      <c r="O605" t="s">
        <v>54</v>
      </c>
      <c r="P605">
        <v>3</v>
      </c>
      <c r="Q605">
        <v>3</v>
      </c>
      <c r="R605">
        <f>orders[[#This Row],[products.Price (INR)]]*orders[[#This Row],[Quantity]]</f>
        <v>1161</v>
      </c>
      <c r="S605" t="str">
        <f>TEXT(orders[[#This Row],[Order_Date]],"DDDD")</f>
        <v>Tuesday</v>
      </c>
      <c r="T605" t="str">
        <f>TEXT(orders[[#This Row],[Delivery_Date]],"DDDD")</f>
        <v>Friday</v>
      </c>
    </row>
    <row r="606" spans="1:20" x14ac:dyDescent="0.35">
      <c r="A606">
        <v>605</v>
      </c>
      <c r="B606" t="s">
        <v>269</v>
      </c>
      <c r="C606">
        <v>45</v>
      </c>
      <c r="D606">
        <v>722</v>
      </c>
      <c r="E606">
        <v>2</v>
      </c>
      <c r="F606" s="2">
        <v>45281</v>
      </c>
      <c r="G606" s="3">
        <v>0.93131944444444448</v>
      </c>
      <c r="H606" t="s">
        <v>56</v>
      </c>
      <c r="I606">
        <v>22</v>
      </c>
      <c r="J606" s="2">
        <v>45285</v>
      </c>
      <c r="K606" t="s">
        <v>56</v>
      </c>
      <c r="L606" s="3">
        <v>0.86774305555555553</v>
      </c>
      <c r="M606">
        <v>20</v>
      </c>
      <c r="N606" t="s">
        <v>417</v>
      </c>
      <c r="O606" t="s">
        <v>44</v>
      </c>
      <c r="P606">
        <v>4</v>
      </c>
      <c r="Q606">
        <v>4</v>
      </c>
      <c r="R606">
        <f>orders[[#This Row],[products.Price (INR)]]*orders[[#This Row],[Quantity]]</f>
        <v>1444</v>
      </c>
      <c r="S606" t="str">
        <f>TEXT(orders[[#This Row],[Order_Date]],"DDDD")</f>
        <v>Thursday</v>
      </c>
      <c r="T606" t="str">
        <f>TEXT(orders[[#This Row],[Delivery_Date]],"DDDD")</f>
        <v>Monday</v>
      </c>
    </row>
    <row r="607" spans="1:20" x14ac:dyDescent="0.35">
      <c r="A607">
        <v>606</v>
      </c>
      <c r="B607" t="s">
        <v>81</v>
      </c>
      <c r="C607">
        <v>3</v>
      </c>
      <c r="D607">
        <v>1534</v>
      </c>
      <c r="E607">
        <v>5</v>
      </c>
      <c r="F607" s="2">
        <v>44965</v>
      </c>
      <c r="G607" s="3">
        <v>9.2511574074074079E-2</v>
      </c>
      <c r="H607" t="s">
        <v>29</v>
      </c>
      <c r="I607">
        <v>2</v>
      </c>
      <c r="J607" s="2">
        <v>44974</v>
      </c>
      <c r="K607" t="s">
        <v>29</v>
      </c>
      <c r="L607" s="3">
        <v>0.3135648148148148</v>
      </c>
      <c r="M607">
        <v>7</v>
      </c>
      <c r="N607" t="s">
        <v>152</v>
      </c>
      <c r="O607" t="s">
        <v>49</v>
      </c>
      <c r="P607">
        <v>9</v>
      </c>
      <c r="Q607">
        <v>9</v>
      </c>
      <c r="R607">
        <f>orders[[#This Row],[products.Price (INR)]]*orders[[#This Row],[Quantity]]</f>
        <v>7670</v>
      </c>
      <c r="S607" t="str">
        <f>TEXT(orders[[#This Row],[Order_Date]],"DDDD")</f>
        <v>Wednesday</v>
      </c>
      <c r="T607" t="str">
        <f>TEXT(orders[[#This Row],[Delivery_Date]],"DDDD")</f>
        <v>Friday</v>
      </c>
    </row>
    <row r="608" spans="1:20" x14ac:dyDescent="0.35">
      <c r="A608">
        <v>607</v>
      </c>
      <c r="B608" t="s">
        <v>164</v>
      </c>
      <c r="C608">
        <v>50</v>
      </c>
      <c r="D608">
        <v>422</v>
      </c>
      <c r="E608">
        <v>3</v>
      </c>
      <c r="F608" s="2">
        <v>44988</v>
      </c>
      <c r="G608" s="3">
        <v>7.6678240740740741E-2</v>
      </c>
      <c r="H608" t="s">
        <v>30</v>
      </c>
      <c r="I608">
        <v>1</v>
      </c>
      <c r="J608" s="2">
        <v>44990</v>
      </c>
      <c r="K608" t="s">
        <v>30</v>
      </c>
      <c r="L608" s="3">
        <v>0.41175925925925927</v>
      </c>
      <c r="M608">
        <v>9</v>
      </c>
      <c r="N608" t="s">
        <v>368</v>
      </c>
      <c r="O608" t="s">
        <v>62</v>
      </c>
      <c r="P608">
        <v>2</v>
      </c>
      <c r="Q608">
        <v>2</v>
      </c>
      <c r="R608">
        <f>orders[[#This Row],[products.Price (INR)]]*orders[[#This Row],[Quantity]]</f>
        <v>1266</v>
      </c>
      <c r="S608" t="str">
        <f>TEXT(orders[[#This Row],[Order_Date]],"DDDD")</f>
        <v>Friday</v>
      </c>
      <c r="T608" t="str">
        <f>TEXT(orders[[#This Row],[Delivery_Date]],"DDDD")</f>
        <v>Sunday</v>
      </c>
    </row>
    <row r="609" spans="1:20" x14ac:dyDescent="0.35">
      <c r="A609">
        <v>608</v>
      </c>
      <c r="B609" t="s">
        <v>218</v>
      </c>
      <c r="C609">
        <v>55</v>
      </c>
      <c r="D609">
        <v>1904</v>
      </c>
      <c r="E609">
        <v>5</v>
      </c>
      <c r="F609" s="2">
        <v>45166</v>
      </c>
      <c r="G609" s="3">
        <v>0.85434027777777777</v>
      </c>
      <c r="H609" t="s">
        <v>58</v>
      </c>
      <c r="I609">
        <v>20</v>
      </c>
      <c r="J609" s="2">
        <v>45170</v>
      </c>
      <c r="K609" t="s">
        <v>86</v>
      </c>
      <c r="L609" s="3">
        <v>0.30162037037037037</v>
      </c>
      <c r="M609">
        <v>7</v>
      </c>
      <c r="N609" t="s">
        <v>275</v>
      </c>
      <c r="O609" t="s">
        <v>60</v>
      </c>
      <c r="P609">
        <v>4</v>
      </c>
      <c r="Q609">
        <v>4</v>
      </c>
      <c r="R609">
        <f>orders[[#This Row],[products.Price (INR)]]*orders[[#This Row],[Quantity]]</f>
        <v>9520</v>
      </c>
      <c r="S609" t="str">
        <f>TEXT(orders[[#This Row],[Order_Date]],"DDDD")</f>
        <v>Monday</v>
      </c>
      <c r="T609" t="str">
        <f>TEXT(orders[[#This Row],[Delivery_Date]],"DDDD")</f>
        <v>Friday</v>
      </c>
    </row>
    <row r="610" spans="1:20" x14ac:dyDescent="0.35">
      <c r="A610">
        <v>609</v>
      </c>
      <c r="B610" t="s">
        <v>104</v>
      </c>
      <c r="C610">
        <v>25</v>
      </c>
      <c r="D610">
        <v>1202</v>
      </c>
      <c r="E610">
        <v>5</v>
      </c>
      <c r="F610" s="2">
        <v>45226</v>
      </c>
      <c r="G610" s="3">
        <v>0.46453703703703703</v>
      </c>
      <c r="H610" t="s">
        <v>94</v>
      </c>
      <c r="I610">
        <v>11</v>
      </c>
      <c r="J610" s="2">
        <v>45227</v>
      </c>
      <c r="K610" t="s">
        <v>94</v>
      </c>
      <c r="L610" s="3">
        <v>0.99091435185185184</v>
      </c>
      <c r="M610">
        <v>23</v>
      </c>
      <c r="N610" t="s">
        <v>387</v>
      </c>
      <c r="O610" t="s">
        <v>32</v>
      </c>
      <c r="P610">
        <v>1</v>
      </c>
      <c r="Q610">
        <v>1</v>
      </c>
      <c r="R610">
        <f>orders[[#This Row],[products.Price (INR)]]*orders[[#This Row],[Quantity]]</f>
        <v>6010</v>
      </c>
      <c r="S610" t="str">
        <f>TEXT(orders[[#This Row],[Order_Date]],"DDDD")</f>
        <v>Friday</v>
      </c>
      <c r="T610" t="str">
        <f>TEXT(orders[[#This Row],[Delivery_Date]],"DDDD")</f>
        <v>Saturday</v>
      </c>
    </row>
    <row r="611" spans="1:20" x14ac:dyDescent="0.35">
      <c r="A611">
        <v>610</v>
      </c>
      <c r="B611" t="s">
        <v>269</v>
      </c>
      <c r="C611">
        <v>5</v>
      </c>
      <c r="D611">
        <v>1444</v>
      </c>
      <c r="E611">
        <v>3</v>
      </c>
      <c r="F611" s="2">
        <v>44929</v>
      </c>
      <c r="G611" s="3">
        <v>0.72616898148148146</v>
      </c>
      <c r="H611" t="s">
        <v>117</v>
      </c>
      <c r="I611">
        <v>17</v>
      </c>
      <c r="J611" s="2">
        <v>44931</v>
      </c>
      <c r="K611" t="s">
        <v>117</v>
      </c>
      <c r="L611" s="3">
        <v>8.0555555555555554E-3</v>
      </c>
      <c r="M611">
        <v>0</v>
      </c>
      <c r="N611" t="s">
        <v>59</v>
      </c>
      <c r="O611" t="s">
        <v>54</v>
      </c>
      <c r="P611">
        <v>2</v>
      </c>
      <c r="Q611">
        <v>2</v>
      </c>
      <c r="R611">
        <f>orders[[#This Row],[products.Price (INR)]]*orders[[#This Row],[Quantity]]</f>
        <v>4332</v>
      </c>
      <c r="S611" t="str">
        <f>TEXT(orders[[#This Row],[Order_Date]],"DDDD")</f>
        <v>Tuesday</v>
      </c>
      <c r="T611" t="str">
        <f>TEXT(orders[[#This Row],[Delivery_Date]],"DDDD")</f>
        <v>Thursday</v>
      </c>
    </row>
    <row r="612" spans="1:20" x14ac:dyDescent="0.35">
      <c r="A612">
        <v>611</v>
      </c>
      <c r="B612" t="s">
        <v>108</v>
      </c>
      <c r="C612">
        <v>28</v>
      </c>
      <c r="D612">
        <v>1778</v>
      </c>
      <c r="E612">
        <v>2</v>
      </c>
      <c r="F612" s="2">
        <v>45160</v>
      </c>
      <c r="G612" s="3">
        <v>0.88738425925925923</v>
      </c>
      <c r="H612" t="s">
        <v>58</v>
      </c>
      <c r="I612">
        <v>21</v>
      </c>
      <c r="J612" s="2">
        <v>45166</v>
      </c>
      <c r="K612" t="s">
        <v>58</v>
      </c>
      <c r="L612" s="3">
        <v>0.14409722222222221</v>
      </c>
      <c r="M612">
        <v>3</v>
      </c>
      <c r="N612" t="s">
        <v>191</v>
      </c>
      <c r="O612" t="s">
        <v>60</v>
      </c>
      <c r="P612">
        <v>6</v>
      </c>
      <c r="Q612">
        <v>6</v>
      </c>
      <c r="R612">
        <f>orders[[#This Row],[products.Price (INR)]]*orders[[#This Row],[Quantity]]</f>
        <v>3556</v>
      </c>
      <c r="S612" t="str">
        <f>TEXT(orders[[#This Row],[Order_Date]],"DDDD")</f>
        <v>Tuesday</v>
      </c>
      <c r="T612" t="str">
        <f>TEXT(orders[[#This Row],[Delivery_Date]],"DDDD")</f>
        <v>Monday</v>
      </c>
    </row>
    <row r="613" spans="1:20" x14ac:dyDescent="0.35">
      <c r="A613">
        <v>612</v>
      </c>
      <c r="B613" t="s">
        <v>202</v>
      </c>
      <c r="C613">
        <v>26</v>
      </c>
      <c r="D613">
        <v>289</v>
      </c>
      <c r="E613">
        <v>1</v>
      </c>
      <c r="F613" s="2">
        <v>44987</v>
      </c>
      <c r="G613" s="3">
        <v>0.43223379629629627</v>
      </c>
      <c r="H613" t="s">
        <v>30</v>
      </c>
      <c r="I613">
        <v>10</v>
      </c>
      <c r="J613" s="2">
        <v>44993</v>
      </c>
      <c r="K613" t="s">
        <v>30</v>
      </c>
      <c r="L613" s="3">
        <v>0.52766203703703707</v>
      </c>
      <c r="M613">
        <v>12</v>
      </c>
      <c r="N613" t="s">
        <v>162</v>
      </c>
      <c r="O613" t="s">
        <v>62</v>
      </c>
      <c r="P613">
        <v>6</v>
      </c>
      <c r="Q613">
        <v>6</v>
      </c>
      <c r="R613">
        <f>orders[[#This Row],[products.Price (INR)]]*orders[[#This Row],[Quantity]]</f>
        <v>289</v>
      </c>
      <c r="S613" t="str">
        <f>TEXT(orders[[#This Row],[Order_Date]],"DDDD")</f>
        <v>Thursday</v>
      </c>
      <c r="T613" t="str">
        <f>TEXT(orders[[#This Row],[Delivery_Date]],"DDDD")</f>
        <v>Wednesday</v>
      </c>
    </row>
    <row r="614" spans="1:20" x14ac:dyDescent="0.35">
      <c r="A614">
        <v>613</v>
      </c>
      <c r="B614" t="s">
        <v>84</v>
      </c>
      <c r="C614">
        <v>4</v>
      </c>
      <c r="D614">
        <v>1199</v>
      </c>
      <c r="E614">
        <v>5</v>
      </c>
      <c r="F614" s="2">
        <v>45240</v>
      </c>
      <c r="G614" s="3">
        <v>0.74622685185185189</v>
      </c>
      <c r="H614" t="s">
        <v>37</v>
      </c>
      <c r="I614">
        <v>17</v>
      </c>
      <c r="J614" s="2">
        <v>45244</v>
      </c>
      <c r="K614" t="s">
        <v>37</v>
      </c>
      <c r="L614" s="3">
        <v>0.80447916666666663</v>
      </c>
      <c r="M614">
        <v>19</v>
      </c>
      <c r="N614" t="s">
        <v>175</v>
      </c>
      <c r="O614" t="s">
        <v>39</v>
      </c>
      <c r="P614">
        <v>4</v>
      </c>
      <c r="Q614">
        <v>4</v>
      </c>
      <c r="R614">
        <f>orders[[#This Row],[products.Price (INR)]]*orders[[#This Row],[Quantity]]</f>
        <v>5995</v>
      </c>
      <c r="S614" t="str">
        <f>TEXT(orders[[#This Row],[Order_Date]],"DDDD")</f>
        <v>Friday</v>
      </c>
      <c r="T614" t="str">
        <f>TEXT(orders[[#This Row],[Delivery_Date]],"DDDD")</f>
        <v>Tuesday</v>
      </c>
    </row>
    <row r="615" spans="1:20" x14ac:dyDescent="0.35">
      <c r="A615">
        <v>614</v>
      </c>
      <c r="B615" t="s">
        <v>283</v>
      </c>
      <c r="C615">
        <v>26</v>
      </c>
      <c r="D615">
        <v>289</v>
      </c>
      <c r="E615">
        <v>1</v>
      </c>
      <c r="F615" s="2">
        <v>44988</v>
      </c>
      <c r="G615" s="3">
        <v>0.65015046296296297</v>
      </c>
      <c r="H615" t="s">
        <v>30</v>
      </c>
      <c r="I615">
        <v>15</v>
      </c>
      <c r="J615" s="2">
        <v>44992</v>
      </c>
      <c r="K615" t="s">
        <v>30</v>
      </c>
      <c r="L615" s="3">
        <v>0.78589120370370369</v>
      </c>
      <c r="M615">
        <v>18</v>
      </c>
      <c r="N615" t="s">
        <v>418</v>
      </c>
      <c r="O615" t="s">
        <v>62</v>
      </c>
      <c r="P615">
        <v>4</v>
      </c>
      <c r="Q615">
        <v>4</v>
      </c>
      <c r="R615">
        <f>orders[[#This Row],[products.Price (INR)]]*orders[[#This Row],[Quantity]]</f>
        <v>289</v>
      </c>
      <c r="S615" t="str">
        <f>TEXT(orders[[#This Row],[Order_Date]],"DDDD")</f>
        <v>Friday</v>
      </c>
      <c r="T615" t="str">
        <f>TEXT(orders[[#This Row],[Delivery_Date]],"DDDD")</f>
        <v>Tuesday</v>
      </c>
    </row>
    <row r="616" spans="1:20" x14ac:dyDescent="0.35">
      <c r="A616">
        <v>615</v>
      </c>
      <c r="B616" t="s">
        <v>79</v>
      </c>
      <c r="C616">
        <v>28</v>
      </c>
      <c r="D616">
        <v>1778</v>
      </c>
      <c r="E616">
        <v>3</v>
      </c>
      <c r="F616" s="2">
        <v>45163</v>
      </c>
      <c r="G616" s="3">
        <v>0.88274305555555554</v>
      </c>
      <c r="H616" t="s">
        <v>58</v>
      </c>
      <c r="I616">
        <v>21</v>
      </c>
      <c r="J616" s="2">
        <v>45170</v>
      </c>
      <c r="K616" t="s">
        <v>86</v>
      </c>
      <c r="L616" s="3">
        <v>0.25712962962962965</v>
      </c>
      <c r="M616">
        <v>6</v>
      </c>
      <c r="N616" t="s">
        <v>234</v>
      </c>
      <c r="O616" t="s">
        <v>60</v>
      </c>
      <c r="P616">
        <v>7</v>
      </c>
      <c r="Q616">
        <v>7</v>
      </c>
      <c r="R616">
        <f>orders[[#This Row],[products.Price (INR)]]*orders[[#This Row],[Quantity]]</f>
        <v>5334</v>
      </c>
      <c r="S616" t="str">
        <f>TEXT(orders[[#This Row],[Order_Date]],"DDDD")</f>
        <v>Friday</v>
      </c>
      <c r="T616" t="str">
        <f>TEXT(orders[[#This Row],[Delivery_Date]],"DDDD")</f>
        <v>Friday</v>
      </c>
    </row>
    <row r="617" spans="1:20" x14ac:dyDescent="0.35">
      <c r="A617">
        <v>616</v>
      </c>
      <c r="B617" t="s">
        <v>45</v>
      </c>
      <c r="C617">
        <v>44</v>
      </c>
      <c r="D617">
        <v>794</v>
      </c>
      <c r="E617">
        <v>5</v>
      </c>
      <c r="F617" s="2">
        <v>45238</v>
      </c>
      <c r="G617" s="3">
        <v>0.99857638888888889</v>
      </c>
      <c r="H617" t="s">
        <v>37</v>
      </c>
      <c r="I617">
        <v>23</v>
      </c>
      <c r="J617" s="2">
        <v>45242</v>
      </c>
      <c r="K617" t="s">
        <v>37</v>
      </c>
      <c r="L617" s="3">
        <v>0.80623842592592587</v>
      </c>
      <c r="M617">
        <v>19</v>
      </c>
      <c r="N617" t="s">
        <v>278</v>
      </c>
      <c r="O617" t="s">
        <v>39</v>
      </c>
      <c r="P617">
        <v>4</v>
      </c>
      <c r="Q617">
        <v>4</v>
      </c>
      <c r="R617">
        <f>orders[[#This Row],[products.Price (INR)]]*orders[[#This Row],[Quantity]]</f>
        <v>3970</v>
      </c>
      <c r="S617" t="str">
        <f>TEXT(orders[[#This Row],[Order_Date]],"DDDD")</f>
        <v>Wednesday</v>
      </c>
      <c r="T617" t="str">
        <f>TEXT(orders[[#This Row],[Delivery_Date]],"DDDD")</f>
        <v>Sunday</v>
      </c>
    </row>
    <row r="618" spans="1:20" x14ac:dyDescent="0.35">
      <c r="A618">
        <v>617</v>
      </c>
      <c r="B618" t="s">
        <v>214</v>
      </c>
      <c r="C618">
        <v>22</v>
      </c>
      <c r="D618">
        <v>1639</v>
      </c>
      <c r="E618">
        <v>1</v>
      </c>
      <c r="F618" s="2">
        <v>44976</v>
      </c>
      <c r="G618" s="3">
        <v>0.120625</v>
      </c>
      <c r="H618" t="s">
        <v>29</v>
      </c>
      <c r="I618">
        <v>2</v>
      </c>
      <c r="J618" s="2">
        <v>44985</v>
      </c>
      <c r="K618" t="s">
        <v>29</v>
      </c>
      <c r="L618" s="3">
        <v>0.70942129629629624</v>
      </c>
      <c r="M618">
        <v>17</v>
      </c>
      <c r="N618" t="s">
        <v>382</v>
      </c>
      <c r="O618" t="s">
        <v>54</v>
      </c>
      <c r="P618">
        <v>9</v>
      </c>
      <c r="Q618">
        <v>9</v>
      </c>
      <c r="R618">
        <f>orders[[#This Row],[products.Price (INR)]]*orders[[#This Row],[Quantity]]</f>
        <v>1639</v>
      </c>
      <c r="S618" t="str">
        <f>TEXT(orders[[#This Row],[Order_Date]],"DDDD")</f>
        <v>Sunday</v>
      </c>
      <c r="T618" t="str">
        <f>TEXT(orders[[#This Row],[Delivery_Date]],"DDDD")</f>
        <v>Tuesday</v>
      </c>
    </row>
    <row r="619" spans="1:20" x14ac:dyDescent="0.35">
      <c r="A619">
        <v>618</v>
      </c>
      <c r="B619" t="s">
        <v>352</v>
      </c>
      <c r="C619">
        <v>60</v>
      </c>
      <c r="D619">
        <v>827</v>
      </c>
      <c r="E619">
        <v>4</v>
      </c>
      <c r="F619" s="2">
        <v>45235</v>
      </c>
      <c r="G619" s="3">
        <v>0.67306712962962967</v>
      </c>
      <c r="H619" t="s">
        <v>37</v>
      </c>
      <c r="I619">
        <v>16</v>
      </c>
      <c r="J619" s="2">
        <v>45245</v>
      </c>
      <c r="K619" t="s">
        <v>37</v>
      </c>
      <c r="L619" s="3">
        <v>0.72333333333333338</v>
      </c>
      <c r="M619">
        <v>17</v>
      </c>
      <c r="N619" t="s">
        <v>256</v>
      </c>
      <c r="O619" t="s">
        <v>39</v>
      </c>
      <c r="P619">
        <v>10</v>
      </c>
      <c r="Q619">
        <v>10</v>
      </c>
      <c r="R619">
        <f>orders[[#This Row],[products.Price (INR)]]*orders[[#This Row],[Quantity]]</f>
        <v>3308</v>
      </c>
      <c r="S619" t="str">
        <f>TEXT(orders[[#This Row],[Order_Date]],"DDDD")</f>
        <v>Sunday</v>
      </c>
      <c r="T619" t="str">
        <f>TEXT(orders[[#This Row],[Delivery_Date]],"DDDD")</f>
        <v>Wednesday</v>
      </c>
    </row>
    <row r="620" spans="1:20" x14ac:dyDescent="0.35">
      <c r="A620">
        <v>619</v>
      </c>
      <c r="B620" t="s">
        <v>102</v>
      </c>
      <c r="C620">
        <v>35</v>
      </c>
      <c r="D620">
        <v>1865</v>
      </c>
      <c r="E620">
        <v>1</v>
      </c>
      <c r="F620" s="2">
        <v>44991</v>
      </c>
      <c r="G620" s="3">
        <v>0.30469907407407409</v>
      </c>
      <c r="H620" t="s">
        <v>30</v>
      </c>
      <c r="I620">
        <v>7</v>
      </c>
      <c r="J620" s="2">
        <v>45001</v>
      </c>
      <c r="K620" t="s">
        <v>30</v>
      </c>
      <c r="L620" s="3">
        <v>0.13718749999999999</v>
      </c>
      <c r="M620">
        <v>3</v>
      </c>
      <c r="N620" t="s">
        <v>260</v>
      </c>
      <c r="O620" t="s">
        <v>62</v>
      </c>
      <c r="P620">
        <v>10</v>
      </c>
      <c r="Q620">
        <v>10</v>
      </c>
      <c r="R620">
        <f>orders[[#This Row],[products.Price (INR)]]*orders[[#This Row],[Quantity]]</f>
        <v>1865</v>
      </c>
      <c r="S620" t="str">
        <f>TEXT(orders[[#This Row],[Order_Date]],"DDDD")</f>
        <v>Monday</v>
      </c>
      <c r="T620" t="str">
        <f>TEXT(orders[[#This Row],[Delivery_Date]],"DDDD")</f>
        <v>Thursday</v>
      </c>
    </row>
    <row r="621" spans="1:20" x14ac:dyDescent="0.35">
      <c r="A621">
        <v>620</v>
      </c>
      <c r="B621" t="s">
        <v>63</v>
      </c>
      <c r="C621">
        <v>67</v>
      </c>
      <c r="D621">
        <v>1374</v>
      </c>
      <c r="E621">
        <v>3</v>
      </c>
      <c r="F621" s="2">
        <v>45118</v>
      </c>
      <c r="G621" s="3">
        <v>0.93265046296296295</v>
      </c>
      <c r="H621" t="s">
        <v>34</v>
      </c>
      <c r="I621">
        <v>22</v>
      </c>
      <c r="J621" s="2">
        <v>45125</v>
      </c>
      <c r="K621" t="s">
        <v>34</v>
      </c>
      <c r="L621" s="3">
        <v>5.8912037037037034E-2</v>
      </c>
      <c r="M621">
        <v>1</v>
      </c>
      <c r="N621" t="s">
        <v>372</v>
      </c>
      <c r="O621" t="s">
        <v>32</v>
      </c>
      <c r="P621">
        <v>7</v>
      </c>
      <c r="Q621">
        <v>7</v>
      </c>
      <c r="R621">
        <f>orders[[#This Row],[products.Price (INR)]]*orders[[#This Row],[Quantity]]</f>
        <v>4122</v>
      </c>
      <c r="S621" t="str">
        <f>TEXT(orders[[#This Row],[Order_Date]],"DDDD")</f>
        <v>Tuesday</v>
      </c>
      <c r="T621" t="str">
        <f>TEXT(orders[[#This Row],[Delivery_Date]],"DDDD")</f>
        <v>Tuesday</v>
      </c>
    </row>
    <row r="622" spans="1:20" x14ac:dyDescent="0.35">
      <c r="A622">
        <v>621</v>
      </c>
      <c r="B622" t="s">
        <v>224</v>
      </c>
      <c r="C622">
        <v>64</v>
      </c>
      <c r="D622">
        <v>1878</v>
      </c>
      <c r="E622">
        <v>3</v>
      </c>
      <c r="F622" s="2">
        <v>45158</v>
      </c>
      <c r="G622" s="3">
        <v>0.30350694444444443</v>
      </c>
      <c r="H622" t="s">
        <v>58</v>
      </c>
      <c r="I622">
        <v>7</v>
      </c>
      <c r="J622" s="2">
        <v>45166</v>
      </c>
      <c r="K622" t="s">
        <v>58</v>
      </c>
      <c r="L622" s="3">
        <v>6.4456018518518524E-2</v>
      </c>
      <c r="M622">
        <v>1</v>
      </c>
      <c r="N622" t="s">
        <v>137</v>
      </c>
      <c r="O622" t="s">
        <v>60</v>
      </c>
      <c r="P622">
        <v>8</v>
      </c>
      <c r="Q622">
        <v>8</v>
      </c>
      <c r="R622">
        <f>orders[[#This Row],[products.Price (INR)]]*orders[[#This Row],[Quantity]]</f>
        <v>5634</v>
      </c>
      <c r="S622" t="str">
        <f>TEXT(orders[[#This Row],[Order_Date]],"DDDD")</f>
        <v>Sunday</v>
      </c>
      <c r="T622" t="str">
        <f>TEXT(orders[[#This Row],[Delivery_Date]],"DDDD")</f>
        <v>Monday</v>
      </c>
    </row>
    <row r="623" spans="1:20" x14ac:dyDescent="0.35">
      <c r="A623">
        <v>622</v>
      </c>
      <c r="B623" t="s">
        <v>245</v>
      </c>
      <c r="C623">
        <v>4</v>
      </c>
      <c r="D623">
        <v>1199</v>
      </c>
      <c r="E623">
        <v>4</v>
      </c>
      <c r="F623" s="2">
        <v>45238</v>
      </c>
      <c r="G623" s="3">
        <v>0.59273148148148147</v>
      </c>
      <c r="H623" t="s">
        <v>37</v>
      </c>
      <c r="I623">
        <v>14</v>
      </c>
      <c r="J623" s="2">
        <v>45239</v>
      </c>
      <c r="K623" t="s">
        <v>37</v>
      </c>
      <c r="L623" s="3">
        <v>0.66599537037037038</v>
      </c>
      <c r="M623">
        <v>15</v>
      </c>
      <c r="N623" t="s">
        <v>395</v>
      </c>
      <c r="O623" t="s">
        <v>39</v>
      </c>
      <c r="P623">
        <v>1</v>
      </c>
      <c r="Q623">
        <v>1</v>
      </c>
      <c r="R623">
        <f>orders[[#This Row],[products.Price (INR)]]*orders[[#This Row],[Quantity]]</f>
        <v>4796</v>
      </c>
      <c r="S623" t="str">
        <f>TEXT(orders[[#This Row],[Order_Date]],"DDDD")</f>
        <v>Wednesday</v>
      </c>
      <c r="T623" t="str">
        <f>TEXT(orders[[#This Row],[Delivery_Date]],"DDDD")</f>
        <v>Thursday</v>
      </c>
    </row>
    <row r="624" spans="1:20" x14ac:dyDescent="0.35">
      <c r="A624">
        <v>623</v>
      </c>
      <c r="B624" t="s">
        <v>88</v>
      </c>
      <c r="C624">
        <v>37</v>
      </c>
      <c r="D624">
        <v>1428</v>
      </c>
      <c r="E624">
        <v>2</v>
      </c>
      <c r="F624" s="2">
        <v>45238</v>
      </c>
      <c r="G624" s="3">
        <v>0.56793981481481481</v>
      </c>
      <c r="H624" t="s">
        <v>37</v>
      </c>
      <c r="I624">
        <v>13</v>
      </c>
      <c r="J624" s="2">
        <v>45248</v>
      </c>
      <c r="K624" t="s">
        <v>37</v>
      </c>
      <c r="L624" s="3">
        <v>0.60114583333333338</v>
      </c>
      <c r="M624">
        <v>14</v>
      </c>
      <c r="N624" t="s">
        <v>256</v>
      </c>
      <c r="O624" t="s">
        <v>39</v>
      </c>
      <c r="P624">
        <v>10</v>
      </c>
      <c r="Q624">
        <v>10</v>
      </c>
      <c r="R624">
        <f>orders[[#This Row],[products.Price (INR)]]*orders[[#This Row],[Quantity]]</f>
        <v>2856</v>
      </c>
      <c r="S624" t="str">
        <f>TEXT(orders[[#This Row],[Order_Date]],"DDDD")</f>
        <v>Wednesday</v>
      </c>
      <c r="T624" t="str">
        <f>TEXT(orders[[#This Row],[Delivery_Date]],"DDDD")</f>
        <v>Saturday</v>
      </c>
    </row>
    <row r="625" spans="1:20" x14ac:dyDescent="0.35">
      <c r="A625">
        <v>624</v>
      </c>
      <c r="B625" t="s">
        <v>104</v>
      </c>
      <c r="C625">
        <v>53</v>
      </c>
      <c r="D625">
        <v>1672</v>
      </c>
      <c r="E625">
        <v>5</v>
      </c>
      <c r="F625" s="2">
        <v>45167</v>
      </c>
      <c r="G625" s="3">
        <v>0.3888773148148148</v>
      </c>
      <c r="H625" t="s">
        <v>58</v>
      </c>
      <c r="I625">
        <v>9</v>
      </c>
      <c r="J625" s="2">
        <v>45170</v>
      </c>
      <c r="K625" t="s">
        <v>86</v>
      </c>
      <c r="L625" s="3">
        <v>0.35409722222222223</v>
      </c>
      <c r="M625">
        <v>8</v>
      </c>
      <c r="N625" t="s">
        <v>92</v>
      </c>
      <c r="O625" t="s">
        <v>60</v>
      </c>
      <c r="P625">
        <v>3</v>
      </c>
      <c r="Q625">
        <v>3</v>
      </c>
      <c r="R625">
        <f>orders[[#This Row],[products.Price (INR)]]*orders[[#This Row],[Quantity]]</f>
        <v>8360</v>
      </c>
      <c r="S625" t="str">
        <f>TEXT(orders[[#This Row],[Order_Date]],"DDDD")</f>
        <v>Tuesday</v>
      </c>
      <c r="T625" t="str">
        <f>TEXT(orders[[#This Row],[Delivery_Date]],"DDDD")</f>
        <v>Friday</v>
      </c>
    </row>
    <row r="626" spans="1:20" x14ac:dyDescent="0.35">
      <c r="A626">
        <v>625</v>
      </c>
      <c r="B626" t="s">
        <v>283</v>
      </c>
      <c r="C626">
        <v>63</v>
      </c>
      <c r="D626">
        <v>1348</v>
      </c>
      <c r="E626">
        <v>5</v>
      </c>
      <c r="F626" s="2">
        <v>44980</v>
      </c>
      <c r="G626" s="3">
        <v>0.88590277777777782</v>
      </c>
      <c r="H626" t="s">
        <v>29</v>
      </c>
      <c r="I626">
        <v>21</v>
      </c>
      <c r="J626" s="2">
        <v>44989</v>
      </c>
      <c r="K626" t="s">
        <v>30</v>
      </c>
      <c r="L626" s="3">
        <v>0.11534722222222223</v>
      </c>
      <c r="M626">
        <v>2</v>
      </c>
      <c r="N626" t="s">
        <v>99</v>
      </c>
      <c r="O626" t="s">
        <v>54</v>
      </c>
      <c r="P626">
        <v>9</v>
      </c>
      <c r="Q626">
        <v>9</v>
      </c>
      <c r="R626">
        <f>orders[[#This Row],[products.Price (INR)]]*orders[[#This Row],[Quantity]]</f>
        <v>6740</v>
      </c>
      <c r="S626" t="str">
        <f>TEXT(orders[[#This Row],[Order_Date]],"DDDD")</f>
        <v>Thursday</v>
      </c>
      <c r="T626" t="str">
        <f>TEXT(orders[[#This Row],[Delivery_Date]],"DDDD")</f>
        <v>Saturday</v>
      </c>
    </row>
    <row r="627" spans="1:20" x14ac:dyDescent="0.35">
      <c r="A627">
        <v>626</v>
      </c>
      <c r="B627" t="s">
        <v>104</v>
      </c>
      <c r="C627">
        <v>40</v>
      </c>
      <c r="D627">
        <v>1923</v>
      </c>
      <c r="E627">
        <v>5</v>
      </c>
      <c r="F627" s="2">
        <v>45192</v>
      </c>
      <c r="G627" s="3">
        <v>0.63400462962962967</v>
      </c>
      <c r="H627" t="s">
        <v>86</v>
      </c>
      <c r="I627">
        <v>15</v>
      </c>
      <c r="J627" s="2">
        <v>45196</v>
      </c>
      <c r="K627" t="s">
        <v>86</v>
      </c>
      <c r="L627" s="3">
        <v>0.34331018518518519</v>
      </c>
      <c r="M627">
        <v>8</v>
      </c>
      <c r="N627" t="s">
        <v>343</v>
      </c>
      <c r="O627" t="s">
        <v>32</v>
      </c>
      <c r="P627">
        <v>4</v>
      </c>
      <c r="Q627">
        <v>4</v>
      </c>
      <c r="R627">
        <f>orders[[#This Row],[products.Price (INR)]]*orders[[#This Row],[Quantity]]</f>
        <v>9615</v>
      </c>
      <c r="S627" t="str">
        <f>TEXT(orders[[#This Row],[Order_Date]],"DDDD")</f>
        <v>Saturday</v>
      </c>
      <c r="T627" t="str">
        <f>TEXT(orders[[#This Row],[Delivery_Date]],"DDDD")</f>
        <v>Wednesday</v>
      </c>
    </row>
    <row r="628" spans="1:20" x14ac:dyDescent="0.35">
      <c r="A628">
        <v>627</v>
      </c>
      <c r="B628" t="s">
        <v>104</v>
      </c>
      <c r="C628">
        <v>51</v>
      </c>
      <c r="D628">
        <v>1084</v>
      </c>
      <c r="E628">
        <v>4</v>
      </c>
      <c r="F628" s="2">
        <v>44962</v>
      </c>
      <c r="G628" s="3">
        <v>0.18778935185185186</v>
      </c>
      <c r="H628" t="s">
        <v>29</v>
      </c>
      <c r="I628">
        <v>4</v>
      </c>
      <c r="J628" s="2">
        <v>44965</v>
      </c>
      <c r="K628" t="s">
        <v>29</v>
      </c>
      <c r="L628" s="3">
        <v>0.98486111111111108</v>
      </c>
      <c r="M628">
        <v>23</v>
      </c>
      <c r="N628" t="s">
        <v>59</v>
      </c>
      <c r="O628" t="s">
        <v>54</v>
      </c>
      <c r="P628">
        <v>3</v>
      </c>
      <c r="Q628">
        <v>3</v>
      </c>
      <c r="R628">
        <f>orders[[#This Row],[products.Price (INR)]]*orders[[#This Row],[Quantity]]</f>
        <v>4336</v>
      </c>
      <c r="S628" t="str">
        <f>TEXT(orders[[#This Row],[Order_Date]],"DDDD")</f>
        <v>Sunday</v>
      </c>
      <c r="T628" t="str">
        <f>TEXT(orders[[#This Row],[Delivery_Date]],"DDDD")</f>
        <v>Wednesday</v>
      </c>
    </row>
    <row r="629" spans="1:20" x14ac:dyDescent="0.35">
      <c r="A629">
        <v>628</v>
      </c>
      <c r="B629" t="s">
        <v>183</v>
      </c>
      <c r="C629">
        <v>11</v>
      </c>
      <c r="D629">
        <v>1096</v>
      </c>
      <c r="E629">
        <v>5</v>
      </c>
      <c r="F629" s="2">
        <v>44967</v>
      </c>
      <c r="G629" s="3">
        <v>0.91003472222222226</v>
      </c>
      <c r="H629" t="s">
        <v>29</v>
      </c>
      <c r="I629">
        <v>21</v>
      </c>
      <c r="J629" s="2">
        <v>44970</v>
      </c>
      <c r="K629" t="s">
        <v>29</v>
      </c>
      <c r="L629" s="3">
        <v>0.88039351851851855</v>
      </c>
      <c r="M629">
        <v>21</v>
      </c>
      <c r="N629" t="s">
        <v>359</v>
      </c>
      <c r="O629" t="s">
        <v>49</v>
      </c>
      <c r="P629">
        <v>3</v>
      </c>
      <c r="Q629">
        <v>3</v>
      </c>
      <c r="R629">
        <f>orders[[#This Row],[products.Price (INR)]]*orders[[#This Row],[Quantity]]</f>
        <v>5480</v>
      </c>
      <c r="S629" t="str">
        <f>TEXT(orders[[#This Row],[Order_Date]],"DDDD")</f>
        <v>Friday</v>
      </c>
      <c r="T629" t="str">
        <f>TEXT(orders[[#This Row],[Delivery_Date]],"DDDD")</f>
        <v>Monday</v>
      </c>
    </row>
    <row r="630" spans="1:20" x14ac:dyDescent="0.35">
      <c r="A630">
        <v>629</v>
      </c>
      <c r="B630" t="s">
        <v>176</v>
      </c>
      <c r="C630">
        <v>28</v>
      </c>
      <c r="D630">
        <v>1778</v>
      </c>
      <c r="E630">
        <v>5</v>
      </c>
      <c r="F630" s="2">
        <v>45165</v>
      </c>
      <c r="G630" s="3">
        <v>0.38126157407407407</v>
      </c>
      <c r="H630" t="s">
        <v>58</v>
      </c>
      <c r="I630">
        <v>9</v>
      </c>
      <c r="J630" s="2">
        <v>45173</v>
      </c>
      <c r="K630" t="s">
        <v>86</v>
      </c>
      <c r="L630" s="3">
        <v>0.64679398148148148</v>
      </c>
      <c r="M630">
        <v>15</v>
      </c>
      <c r="N630" t="s">
        <v>409</v>
      </c>
      <c r="O630" t="s">
        <v>60</v>
      </c>
      <c r="P630">
        <v>8</v>
      </c>
      <c r="Q630">
        <v>8</v>
      </c>
      <c r="R630">
        <f>orders[[#This Row],[products.Price (INR)]]*orders[[#This Row],[Quantity]]</f>
        <v>8890</v>
      </c>
      <c r="S630" t="str">
        <f>TEXT(orders[[#This Row],[Order_Date]],"DDDD")</f>
        <v>Sunday</v>
      </c>
      <c r="T630" t="str">
        <f>TEXT(orders[[#This Row],[Delivery_Date]],"DDDD")</f>
        <v>Monday</v>
      </c>
    </row>
    <row r="631" spans="1:20" x14ac:dyDescent="0.35">
      <c r="A631">
        <v>630</v>
      </c>
      <c r="B631" t="s">
        <v>112</v>
      </c>
      <c r="C631">
        <v>67</v>
      </c>
      <c r="D631">
        <v>1374</v>
      </c>
      <c r="E631">
        <v>3</v>
      </c>
      <c r="F631" s="2">
        <v>44978</v>
      </c>
      <c r="G631" s="3">
        <v>0.90123842592592596</v>
      </c>
      <c r="H631" t="s">
        <v>29</v>
      </c>
      <c r="I631">
        <v>21</v>
      </c>
      <c r="J631" s="2">
        <v>44986</v>
      </c>
      <c r="K631" t="s">
        <v>30</v>
      </c>
      <c r="L631" s="3">
        <v>0.78689814814814818</v>
      </c>
      <c r="M631">
        <v>18</v>
      </c>
      <c r="N631" t="s">
        <v>376</v>
      </c>
      <c r="O631" t="s">
        <v>32</v>
      </c>
      <c r="P631">
        <v>8</v>
      </c>
      <c r="Q631">
        <v>8</v>
      </c>
      <c r="R631">
        <f>orders[[#This Row],[products.Price (INR)]]*orders[[#This Row],[Quantity]]</f>
        <v>4122</v>
      </c>
      <c r="S631" t="str">
        <f>TEXT(orders[[#This Row],[Order_Date]],"DDDD")</f>
        <v>Tuesday</v>
      </c>
      <c r="T631" t="str">
        <f>TEXT(orders[[#This Row],[Delivery_Date]],"DDDD")</f>
        <v>Wednesday</v>
      </c>
    </row>
    <row r="632" spans="1:20" x14ac:dyDescent="0.35">
      <c r="A632">
        <v>631</v>
      </c>
      <c r="B632" t="s">
        <v>83</v>
      </c>
      <c r="C632">
        <v>32</v>
      </c>
      <c r="D632">
        <v>1792</v>
      </c>
      <c r="E632">
        <v>4</v>
      </c>
      <c r="F632" s="2">
        <v>45029</v>
      </c>
      <c r="G632" s="3">
        <v>0.90405092592592595</v>
      </c>
      <c r="H632" t="s">
        <v>82</v>
      </c>
      <c r="I632">
        <v>21</v>
      </c>
      <c r="J632" s="2">
        <v>45033</v>
      </c>
      <c r="K632" t="s">
        <v>82</v>
      </c>
      <c r="L632" s="3">
        <v>0.15628472222222223</v>
      </c>
      <c r="M632">
        <v>3</v>
      </c>
      <c r="N632" t="s">
        <v>240</v>
      </c>
      <c r="O632" t="s">
        <v>44</v>
      </c>
      <c r="P632">
        <v>4</v>
      </c>
      <c r="Q632">
        <v>4</v>
      </c>
      <c r="R632">
        <f>orders[[#This Row],[products.Price (INR)]]*orders[[#This Row],[Quantity]]</f>
        <v>7168</v>
      </c>
      <c r="S632" t="str">
        <f>TEXT(orders[[#This Row],[Order_Date]],"DDDD")</f>
        <v>Thursday</v>
      </c>
      <c r="T632" t="str">
        <f>TEXT(orders[[#This Row],[Delivery_Date]],"DDDD")</f>
        <v>Monday</v>
      </c>
    </row>
    <row r="633" spans="1:20" x14ac:dyDescent="0.35">
      <c r="A633">
        <v>632</v>
      </c>
      <c r="B633" t="s">
        <v>202</v>
      </c>
      <c r="C633">
        <v>51</v>
      </c>
      <c r="D633">
        <v>1084</v>
      </c>
      <c r="E633">
        <v>1</v>
      </c>
      <c r="F633" s="2">
        <v>45118</v>
      </c>
      <c r="G633" s="3">
        <v>0.94098379629629625</v>
      </c>
      <c r="H633" t="s">
        <v>34</v>
      </c>
      <c r="I633">
        <v>22</v>
      </c>
      <c r="J633" s="2">
        <v>45119</v>
      </c>
      <c r="K633" t="s">
        <v>34</v>
      </c>
      <c r="L633" s="3">
        <v>0.48113425925925923</v>
      </c>
      <c r="M633">
        <v>11</v>
      </c>
      <c r="N633" t="s">
        <v>419</v>
      </c>
      <c r="O633" t="s">
        <v>54</v>
      </c>
      <c r="P633">
        <v>1</v>
      </c>
      <c r="Q633">
        <v>1</v>
      </c>
      <c r="R633">
        <f>orders[[#This Row],[products.Price (INR)]]*orders[[#This Row],[Quantity]]</f>
        <v>1084</v>
      </c>
      <c r="S633" t="str">
        <f>TEXT(orders[[#This Row],[Order_Date]],"DDDD")</f>
        <v>Tuesday</v>
      </c>
      <c r="T633" t="str">
        <f>TEXT(orders[[#This Row],[Delivery_Date]],"DDDD")</f>
        <v>Wednesday</v>
      </c>
    </row>
    <row r="634" spans="1:20" x14ac:dyDescent="0.35">
      <c r="A634">
        <v>633</v>
      </c>
      <c r="B634" t="s">
        <v>156</v>
      </c>
      <c r="C634">
        <v>52</v>
      </c>
      <c r="D634">
        <v>236</v>
      </c>
      <c r="E634">
        <v>5</v>
      </c>
      <c r="F634" s="2">
        <v>44967</v>
      </c>
      <c r="G634" s="3">
        <v>0.614375</v>
      </c>
      <c r="H634" t="s">
        <v>29</v>
      </c>
      <c r="I634">
        <v>14</v>
      </c>
      <c r="J634" s="2">
        <v>44972</v>
      </c>
      <c r="K634" t="s">
        <v>29</v>
      </c>
      <c r="L634" s="3">
        <v>0.21719907407407407</v>
      </c>
      <c r="M634">
        <v>5</v>
      </c>
      <c r="N634" t="s">
        <v>303</v>
      </c>
      <c r="O634" t="s">
        <v>49</v>
      </c>
      <c r="P634">
        <v>5</v>
      </c>
      <c r="Q634">
        <v>5</v>
      </c>
      <c r="R634">
        <f>orders[[#This Row],[products.Price (INR)]]*orders[[#This Row],[Quantity]]</f>
        <v>1180</v>
      </c>
      <c r="S634" t="str">
        <f>TEXT(orders[[#This Row],[Order_Date]],"DDDD")</f>
        <v>Friday</v>
      </c>
      <c r="T634" t="str">
        <f>TEXT(orders[[#This Row],[Delivery_Date]],"DDDD")</f>
        <v>Wednesday</v>
      </c>
    </row>
    <row r="635" spans="1:20" x14ac:dyDescent="0.35">
      <c r="A635">
        <v>634</v>
      </c>
      <c r="B635" t="s">
        <v>174</v>
      </c>
      <c r="C635">
        <v>57</v>
      </c>
      <c r="D635">
        <v>1582</v>
      </c>
      <c r="E635">
        <v>3</v>
      </c>
      <c r="F635" s="2">
        <v>45053</v>
      </c>
      <c r="G635" s="3">
        <v>0.2751851851851852</v>
      </c>
      <c r="H635" t="s">
        <v>66</v>
      </c>
      <c r="I635">
        <v>6</v>
      </c>
      <c r="J635" s="2">
        <v>45057</v>
      </c>
      <c r="K635" t="s">
        <v>66</v>
      </c>
      <c r="L635" s="3">
        <v>0.57209490740740743</v>
      </c>
      <c r="M635">
        <v>13</v>
      </c>
      <c r="N635" t="s">
        <v>211</v>
      </c>
      <c r="O635" t="s">
        <v>44</v>
      </c>
      <c r="P635">
        <v>4</v>
      </c>
      <c r="Q635">
        <v>4</v>
      </c>
      <c r="R635">
        <f>orders[[#This Row],[products.Price (INR)]]*orders[[#This Row],[Quantity]]</f>
        <v>4746</v>
      </c>
      <c r="S635" t="str">
        <f>TEXT(orders[[#This Row],[Order_Date]],"DDDD")</f>
        <v>Sunday</v>
      </c>
      <c r="T635" t="str">
        <f>TEXT(orders[[#This Row],[Delivery_Date]],"DDDD")</f>
        <v>Thursday</v>
      </c>
    </row>
    <row r="636" spans="1:20" x14ac:dyDescent="0.35">
      <c r="A636">
        <v>635</v>
      </c>
      <c r="B636" t="s">
        <v>50</v>
      </c>
      <c r="C636">
        <v>67</v>
      </c>
      <c r="D636">
        <v>1374</v>
      </c>
      <c r="E636">
        <v>1</v>
      </c>
      <c r="F636" s="2">
        <v>45242</v>
      </c>
      <c r="G636" s="3">
        <v>0.77582175925925922</v>
      </c>
      <c r="H636" t="s">
        <v>37</v>
      </c>
      <c r="I636">
        <v>18</v>
      </c>
      <c r="J636" s="2">
        <v>45252</v>
      </c>
      <c r="K636" t="s">
        <v>37</v>
      </c>
      <c r="L636" s="3">
        <v>0.30800925925925926</v>
      </c>
      <c r="M636">
        <v>7</v>
      </c>
      <c r="N636" t="s">
        <v>262</v>
      </c>
      <c r="O636" t="s">
        <v>32</v>
      </c>
      <c r="P636">
        <v>10</v>
      </c>
      <c r="Q636">
        <v>10</v>
      </c>
      <c r="R636">
        <f>orders[[#This Row],[products.Price (INR)]]*orders[[#This Row],[Quantity]]</f>
        <v>1374</v>
      </c>
      <c r="S636" t="str">
        <f>TEXT(orders[[#This Row],[Order_Date]],"DDDD")</f>
        <v>Sunday</v>
      </c>
      <c r="T636" t="str">
        <f>TEXT(orders[[#This Row],[Delivery_Date]],"DDDD")</f>
        <v>Wednesday</v>
      </c>
    </row>
    <row r="637" spans="1:20" x14ac:dyDescent="0.35">
      <c r="A637">
        <v>636</v>
      </c>
      <c r="B637" t="s">
        <v>144</v>
      </c>
      <c r="C637">
        <v>53</v>
      </c>
      <c r="D637">
        <v>1672</v>
      </c>
      <c r="E637">
        <v>2</v>
      </c>
      <c r="F637" s="2">
        <v>45163</v>
      </c>
      <c r="G637" s="3">
        <v>0.3044675925925926</v>
      </c>
      <c r="H637" t="s">
        <v>58</v>
      </c>
      <c r="I637">
        <v>7</v>
      </c>
      <c r="J637" s="2">
        <v>45171</v>
      </c>
      <c r="K637" t="s">
        <v>86</v>
      </c>
      <c r="L637" s="3">
        <v>0.1484375</v>
      </c>
      <c r="M637">
        <v>3</v>
      </c>
      <c r="N637" t="s">
        <v>132</v>
      </c>
      <c r="O637" t="s">
        <v>60</v>
      </c>
      <c r="P637">
        <v>8</v>
      </c>
      <c r="Q637">
        <v>8</v>
      </c>
      <c r="R637">
        <f>orders[[#This Row],[products.Price (INR)]]*orders[[#This Row],[Quantity]]</f>
        <v>3344</v>
      </c>
      <c r="S637" t="str">
        <f>TEXT(orders[[#This Row],[Order_Date]],"DDDD")</f>
        <v>Friday</v>
      </c>
      <c r="T637" t="str">
        <f>TEXT(orders[[#This Row],[Delivery_Date]],"DDDD")</f>
        <v>Saturday</v>
      </c>
    </row>
    <row r="638" spans="1:20" x14ac:dyDescent="0.35">
      <c r="A638">
        <v>637</v>
      </c>
      <c r="B638" t="s">
        <v>108</v>
      </c>
      <c r="C638">
        <v>51</v>
      </c>
      <c r="D638">
        <v>1084</v>
      </c>
      <c r="E638">
        <v>3</v>
      </c>
      <c r="F638" s="2">
        <v>44997</v>
      </c>
      <c r="G638" s="3">
        <v>0.81210648148148146</v>
      </c>
      <c r="H638" t="s">
        <v>30</v>
      </c>
      <c r="I638">
        <v>19</v>
      </c>
      <c r="J638" s="2">
        <v>45005</v>
      </c>
      <c r="K638" t="s">
        <v>30</v>
      </c>
      <c r="L638" s="3">
        <v>0.94043981481481487</v>
      </c>
      <c r="M638">
        <v>22</v>
      </c>
      <c r="N638" t="s">
        <v>57</v>
      </c>
      <c r="O638" t="s">
        <v>54</v>
      </c>
      <c r="P638">
        <v>8</v>
      </c>
      <c r="Q638">
        <v>8</v>
      </c>
      <c r="R638">
        <f>orders[[#This Row],[products.Price (INR)]]*orders[[#This Row],[Quantity]]</f>
        <v>3252</v>
      </c>
      <c r="S638" t="str">
        <f>TEXT(orders[[#This Row],[Order_Date]],"DDDD")</f>
        <v>Sunday</v>
      </c>
      <c r="T638" t="str">
        <f>TEXT(orders[[#This Row],[Delivery_Date]],"DDDD")</f>
        <v>Monday</v>
      </c>
    </row>
    <row r="639" spans="1:20" x14ac:dyDescent="0.35">
      <c r="A639">
        <v>638</v>
      </c>
      <c r="B639" t="s">
        <v>180</v>
      </c>
      <c r="C639">
        <v>39</v>
      </c>
      <c r="D639">
        <v>387</v>
      </c>
      <c r="E639">
        <v>1</v>
      </c>
      <c r="F639" s="2">
        <v>45039</v>
      </c>
      <c r="G639" s="3">
        <v>9.2743055555555551E-2</v>
      </c>
      <c r="H639" t="s">
        <v>82</v>
      </c>
      <c r="I639">
        <v>2</v>
      </c>
      <c r="J639" s="2">
        <v>45043</v>
      </c>
      <c r="K639" t="s">
        <v>82</v>
      </c>
      <c r="L639" s="3">
        <v>0.11898148148148148</v>
      </c>
      <c r="M639">
        <v>2</v>
      </c>
      <c r="N639" t="s">
        <v>381</v>
      </c>
      <c r="O639" t="s">
        <v>54</v>
      </c>
      <c r="P639">
        <v>4</v>
      </c>
      <c r="Q639">
        <v>4</v>
      </c>
      <c r="R639">
        <f>orders[[#This Row],[products.Price (INR)]]*orders[[#This Row],[Quantity]]</f>
        <v>387</v>
      </c>
      <c r="S639" t="str">
        <f>TEXT(orders[[#This Row],[Order_Date]],"DDDD")</f>
        <v>Sunday</v>
      </c>
      <c r="T639" t="str">
        <f>TEXT(orders[[#This Row],[Delivery_Date]],"DDDD")</f>
        <v>Thursday</v>
      </c>
    </row>
    <row r="640" spans="1:20" x14ac:dyDescent="0.35">
      <c r="A640">
        <v>639</v>
      </c>
      <c r="B640" t="s">
        <v>294</v>
      </c>
      <c r="C640">
        <v>24</v>
      </c>
      <c r="D640">
        <v>535</v>
      </c>
      <c r="E640">
        <v>1</v>
      </c>
      <c r="F640" s="2">
        <v>45072</v>
      </c>
      <c r="G640" s="3">
        <v>0.10869212962962962</v>
      </c>
      <c r="H640" t="s">
        <v>66</v>
      </c>
      <c r="I640">
        <v>2</v>
      </c>
      <c r="J640" s="2">
        <v>45077</v>
      </c>
      <c r="K640" t="s">
        <v>66</v>
      </c>
      <c r="L640" s="3">
        <v>0.13778935185185184</v>
      </c>
      <c r="M640">
        <v>3</v>
      </c>
      <c r="N640" t="s">
        <v>420</v>
      </c>
      <c r="O640" t="s">
        <v>44</v>
      </c>
      <c r="P640">
        <v>5</v>
      </c>
      <c r="Q640">
        <v>5</v>
      </c>
      <c r="R640">
        <f>orders[[#This Row],[products.Price (INR)]]*orders[[#This Row],[Quantity]]</f>
        <v>535</v>
      </c>
      <c r="S640" t="str">
        <f>TEXT(orders[[#This Row],[Order_Date]],"DDDD")</f>
        <v>Friday</v>
      </c>
      <c r="T640" t="str">
        <f>TEXT(orders[[#This Row],[Delivery_Date]],"DDDD")</f>
        <v>Wednesday</v>
      </c>
    </row>
    <row r="641" spans="1:20" x14ac:dyDescent="0.35">
      <c r="A641">
        <v>640</v>
      </c>
      <c r="B641" t="s">
        <v>283</v>
      </c>
      <c r="C641">
        <v>59</v>
      </c>
      <c r="D641">
        <v>811</v>
      </c>
      <c r="E641">
        <v>3</v>
      </c>
      <c r="F641" s="2">
        <v>45161</v>
      </c>
      <c r="G641" s="3">
        <v>0.26170138888888889</v>
      </c>
      <c r="H641" t="s">
        <v>58</v>
      </c>
      <c r="I641">
        <v>6</v>
      </c>
      <c r="J641" s="2">
        <v>45169</v>
      </c>
      <c r="K641" t="s">
        <v>58</v>
      </c>
      <c r="L641" s="3">
        <v>0.79677083333333332</v>
      </c>
      <c r="M641">
        <v>19</v>
      </c>
      <c r="N641" t="s">
        <v>124</v>
      </c>
      <c r="O641" t="s">
        <v>60</v>
      </c>
      <c r="P641">
        <v>8</v>
      </c>
      <c r="Q641">
        <v>8</v>
      </c>
      <c r="R641">
        <f>orders[[#This Row],[products.Price (INR)]]*orders[[#This Row],[Quantity]]</f>
        <v>2433</v>
      </c>
      <c r="S641" t="str">
        <f>TEXT(orders[[#This Row],[Order_Date]],"DDDD")</f>
        <v>Wednesday</v>
      </c>
      <c r="T641" t="str">
        <f>TEXT(orders[[#This Row],[Delivery_Date]],"DDDD")</f>
        <v>Thursday</v>
      </c>
    </row>
    <row r="642" spans="1:20" x14ac:dyDescent="0.35">
      <c r="A642">
        <v>641</v>
      </c>
      <c r="B642" t="s">
        <v>84</v>
      </c>
      <c r="C642">
        <v>15</v>
      </c>
      <c r="D642">
        <v>1488</v>
      </c>
      <c r="E642">
        <v>4</v>
      </c>
      <c r="F642" s="2">
        <v>45064</v>
      </c>
      <c r="G642" s="3">
        <v>0.99995370370370373</v>
      </c>
      <c r="H642" t="s">
        <v>66</v>
      </c>
      <c r="I642">
        <v>23</v>
      </c>
      <c r="J642" s="2">
        <v>45072</v>
      </c>
      <c r="K642" t="s">
        <v>66</v>
      </c>
      <c r="L642" s="3">
        <v>0.80202546296296295</v>
      </c>
      <c r="M642">
        <v>19</v>
      </c>
      <c r="N642" t="s">
        <v>357</v>
      </c>
      <c r="O642" t="s">
        <v>32</v>
      </c>
      <c r="P642">
        <v>8</v>
      </c>
      <c r="Q642">
        <v>8</v>
      </c>
      <c r="R642">
        <f>orders[[#This Row],[products.Price (INR)]]*orders[[#This Row],[Quantity]]</f>
        <v>5952</v>
      </c>
      <c r="S642" t="str">
        <f>TEXT(orders[[#This Row],[Order_Date]],"DDDD")</f>
        <v>Thursday</v>
      </c>
      <c r="T642" t="str">
        <f>TEXT(orders[[#This Row],[Delivery_Date]],"DDDD")</f>
        <v>Friday</v>
      </c>
    </row>
    <row r="643" spans="1:20" x14ac:dyDescent="0.35">
      <c r="A643">
        <v>642</v>
      </c>
      <c r="B643" t="s">
        <v>384</v>
      </c>
      <c r="C643">
        <v>44</v>
      </c>
      <c r="D643">
        <v>794</v>
      </c>
      <c r="E643">
        <v>5</v>
      </c>
      <c r="F643" s="2">
        <v>45232</v>
      </c>
      <c r="G643" s="3">
        <v>0.22643518518518518</v>
      </c>
      <c r="H643" t="s">
        <v>37</v>
      </c>
      <c r="I643">
        <v>5</v>
      </c>
      <c r="J643" s="2">
        <v>45237</v>
      </c>
      <c r="K643" t="s">
        <v>37</v>
      </c>
      <c r="L643" s="3">
        <v>2.0729166666666667E-2</v>
      </c>
      <c r="M643">
        <v>0</v>
      </c>
      <c r="N643" t="s">
        <v>89</v>
      </c>
      <c r="O643" t="s">
        <v>39</v>
      </c>
      <c r="P643">
        <v>5</v>
      </c>
      <c r="Q643">
        <v>5</v>
      </c>
      <c r="R643">
        <f>orders[[#This Row],[products.Price (INR)]]*orders[[#This Row],[Quantity]]</f>
        <v>3970</v>
      </c>
      <c r="S643" t="str">
        <f>TEXT(orders[[#This Row],[Order_Date]],"DDDD")</f>
        <v>Thursday</v>
      </c>
      <c r="T643" t="str">
        <f>TEXT(orders[[#This Row],[Delivery_Date]],"DDDD")</f>
        <v>Tuesday</v>
      </c>
    </row>
    <row r="644" spans="1:20" x14ac:dyDescent="0.35">
      <c r="A644">
        <v>643</v>
      </c>
      <c r="B644" t="s">
        <v>84</v>
      </c>
      <c r="C644">
        <v>35</v>
      </c>
      <c r="D644">
        <v>1865</v>
      </c>
      <c r="E644">
        <v>2</v>
      </c>
      <c r="F644" s="2">
        <v>44983</v>
      </c>
      <c r="G644" s="3">
        <v>0.54888888888888887</v>
      </c>
      <c r="H644" t="s">
        <v>29</v>
      </c>
      <c r="I644">
        <v>13</v>
      </c>
      <c r="J644" s="2">
        <v>44991</v>
      </c>
      <c r="K644" t="s">
        <v>30</v>
      </c>
      <c r="L644" s="3">
        <v>0.8501157407407407</v>
      </c>
      <c r="M644">
        <v>20</v>
      </c>
      <c r="N644" t="s">
        <v>178</v>
      </c>
      <c r="O644" t="s">
        <v>62</v>
      </c>
      <c r="P644">
        <v>8</v>
      </c>
      <c r="Q644">
        <v>8</v>
      </c>
      <c r="R644">
        <f>orders[[#This Row],[products.Price (INR)]]*orders[[#This Row],[Quantity]]</f>
        <v>3730</v>
      </c>
      <c r="S644" t="str">
        <f>TEXT(orders[[#This Row],[Order_Date]],"DDDD")</f>
        <v>Sunday</v>
      </c>
      <c r="T644" t="str">
        <f>TEXT(orders[[#This Row],[Delivery_Date]],"DDDD")</f>
        <v>Monday</v>
      </c>
    </row>
    <row r="645" spans="1:20" x14ac:dyDescent="0.35">
      <c r="A645">
        <v>644</v>
      </c>
      <c r="B645" t="s">
        <v>136</v>
      </c>
      <c r="C645">
        <v>67</v>
      </c>
      <c r="D645">
        <v>1374</v>
      </c>
      <c r="E645">
        <v>1</v>
      </c>
      <c r="F645" s="2">
        <v>45170</v>
      </c>
      <c r="G645" s="3">
        <v>0.62124999999999997</v>
      </c>
      <c r="H645" t="s">
        <v>86</v>
      </c>
      <c r="I645">
        <v>14</v>
      </c>
      <c r="J645" s="2">
        <v>45180</v>
      </c>
      <c r="K645" t="s">
        <v>86</v>
      </c>
      <c r="L645" s="3">
        <v>0.47312500000000002</v>
      </c>
      <c r="M645">
        <v>11</v>
      </c>
      <c r="N645" t="s">
        <v>360</v>
      </c>
      <c r="O645" t="s">
        <v>32</v>
      </c>
      <c r="P645">
        <v>10</v>
      </c>
      <c r="Q645">
        <v>10</v>
      </c>
      <c r="R645">
        <f>orders[[#This Row],[products.Price (INR)]]*orders[[#This Row],[Quantity]]</f>
        <v>1374</v>
      </c>
      <c r="S645" t="str">
        <f>TEXT(orders[[#This Row],[Order_Date]],"DDDD")</f>
        <v>Friday</v>
      </c>
      <c r="T645" t="str">
        <f>TEXT(orders[[#This Row],[Delivery_Date]],"DDDD")</f>
        <v>Monday</v>
      </c>
    </row>
    <row r="646" spans="1:20" x14ac:dyDescent="0.35">
      <c r="A646">
        <v>645</v>
      </c>
      <c r="B646" t="s">
        <v>149</v>
      </c>
      <c r="C646">
        <v>50</v>
      </c>
      <c r="D646">
        <v>422</v>
      </c>
      <c r="E646">
        <v>3</v>
      </c>
      <c r="F646" s="2">
        <v>44984</v>
      </c>
      <c r="G646" s="3">
        <v>7.4062500000000003E-2</v>
      </c>
      <c r="H646" t="s">
        <v>29</v>
      </c>
      <c r="I646">
        <v>1</v>
      </c>
      <c r="J646" s="2">
        <v>44985</v>
      </c>
      <c r="K646" t="s">
        <v>29</v>
      </c>
      <c r="L646" s="3">
        <v>8.8321759259259253E-2</v>
      </c>
      <c r="M646">
        <v>2</v>
      </c>
      <c r="N646" t="s">
        <v>51</v>
      </c>
      <c r="O646" t="s">
        <v>62</v>
      </c>
      <c r="P646">
        <v>1</v>
      </c>
      <c r="Q646">
        <v>1</v>
      </c>
      <c r="R646">
        <f>orders[[#This Row],[products.Price (INR)]]*orders[[#This Row],[Quantity]]</f>
        <v>1266</v>
      </c>
      <c r="S646" t="str">
        <f>TEXT(orders[[#This Row],[Order_Date]],"DDDD")</f>
        <v>Monday</v>
      </c>
      <c r="T646" t="str">
        <f>TEXT(orders[[#This Row],[Delivery_Date]],"DDDD")</f>
        <v>Tuesday</v>
      </c>
    </row>
    <row r="647" spans="1:20" x14ac:dyDescent="0.35">
      <c r="A647">
        <v>646</v>
      </c>
      <c r="B647" t="s">
        <v>134</v>
      </c>
      <c r="C647">
        <v>38</v>
      </c>
      <c r="D647">
        <v>562</v>
      </c>
      <c r="E647">
        <v>5</v>
      </c>
      <c r="F647" s="2">
        <v>45059</v>
      </c>
      <c r="G647" s="3">
        <v>0.68761574074074072</v>
      </c>
      <c r="H647" t="s">
        <v>66</v>
      </c>
      <c r="I647">
        <v>16</v>
      </c>
      <c r="J647" s="2">
        <v>45069</v>
      </c>
      <c r="K647" t="s">
        <v>66</v>
      </c>
      <c r="L647" s="3">
        <v>0.38678240740740738</v>
      </c>
      <c r="M647">
        <v>9</v>
      </c>
      <c r="N647" t="s">
        <v>406</v>
      </c>
      <c r="O647" t="s">
        <v>44</v>
      </c>
      <c r="P647">
        <v>10</v>
      </c>
      <c r="Q647">
        <v>10</v>
      </c>
      <c r="R647">
        <f>orders[[#This Row],[products.Price (INR)]]*orders[[#This Row],[Quantity]]</f>
        <v>2810</v>
      </c>
      <c r="S647" t="str">
        <f>TEXT(orders[[#This Row],[Order_Date]],"DDDD")</f>
        <v>Saturday</v>
      </c>
      <c r="T647" t="str">
        <f>TEXT(orders[[#This Row],[Delivery_Date]],"DDDD")</f>
        <v>Tuesday</v>
      </c>
    </row>
    <row r="648" spans="1:20" x14ac:dyDescent="0.35">
      <c r="A648">
        <v>647</v>
      </c>
      <c r="B648" t="s">
        <v>110</v>
      </c>
      <c r="C648">
        <v>21</v>
      </c>
      <c r="D648">
        <v>1561</v>
      </c>
      <c r="E648">
        <v>5</v>
      </c>
      <c r="F648" s="2">
        <v>45163</v>
      </c>
      <c r="G648" s="3">
        <v>0.70862268518518523</v>
      </c>
      <c r="H648" t="s">
        <v>58</v>
      </c>
      <c r="I648">
        <v>17</v>
      </c>
      <c r="J648" s="2">
        <v>45164</v>
      </c>
      <c r="K648" t="s">
        <v>58</v>
      </c>
      <c r="L648" s="3">
        <v>6.1851851851851852E-2</v>
      </c>
      <c r="M648">
        <v>1</v>
      </c>
      <c r="N648" t="s">
        <v>421</v>
      </c>
      <c r="O648" t="s">
        <v>60</v>
      </c>
      <c r="P648">
        <v>1</v>
      </c>
      <c r="Q648">
        <v>1</v>
      </c>
      <c r="R648">
        <f>orders[[#This Row],[products.Price (INR)]]*orders[[#This Row],[Quantity]]</f>
        <v>7805</v>
      </c>
      <c r="S648" t="str">
        <f>TEXT(orders[[#This Row],[Order_Date]],"DDDD")</f>
        <v>Friday</v>
      </c>
      <c r="T648" t="str">
        <f>TEXT(orders[[#This Row],[Delivery_Date]],"DDDD")</f>
        <v>Saturday</v>
      </c>
    </row>
    <row r="649" spans="1:20" x14ac:dyDescent="0.35">
      <c r="A649">
        <v>648</v>
      </c>
      <c r="B649" t="s">
        <v>52</v>
      </c>
      <c r="C649">
        <v>41</v>
      </c>
      <c r="D649">
        <v>1977</v>
      </c>
      <c r="E649">
        <v>3</v>
      </c>
      <c r="F649" s="2">
        <v>45235</v>
      </c>
      <c r="G649" s="3">
        <v>0.79601851851851857</v>
      </c>
      <c r="H649" t="s">
        <v>37</v>
      </c>
      <c r="I649">
        <v>19</v>
      </c>
      <c r="J649" s="2">
        <v>45239</v>
      </c>
      <c r="K649" t="s">
        <v>37</v>
      </c>
      <c r="L649" s="3">
        <v>0.35069444444444442</v>
      </c>
      <c r="M649">
        <v>8</v>
      </c>
      <c r="N649" t="s">
        <v>135</v>
      </c>
      <c r="O649" t="s">
        <v>39</v>
      </c>
      <c r="P649">
        <v>4</v>
      </c>
      <c r="Q649">
        <v>4</v>
      </c>
      <c r="R649">
        <f>orders[[#This Row],[products.Price (INR)]]*orders[[#This Row],[Quantity]]</f>
        <v>5931</v>
      </c>
      <c r="S649" t="str">
        <f>TEXT(orders[[#This Row],[Order_Date]],"DDDD")</f>
        <v>Sunday</v>
      </c>
      <c r="T649" t="str">
        <f>TEXT(orders[[#This Row],[Delivery_Date]],"DDDD")</f>
        <v>Thursday</v>
      </c>
    </row>
    <row r="650" spans="1:20" x14ac:dyDescent="0.35">
      <c r="A650">
        <v>649</v>
      </c>
      <c r="B650" t="s">
        <v>172</v>
      </c>
      <c r="C650">
        <v>43</v>
      </c>
      <c r="D650">
        <v>750</v>
      </c>
      <c r="E650">
        <v>3</v>
      </c>
      <c r="F650" s="2">
        <v>45232</v>
      </c>
      <c r="G650" s="3">
        <v>0.12894675925925925</v>
      </c>
      <c r="H650" t="s">
        <v>37</v>
      </c>
      <c r="I650">
        <v>3</v>
      </c>
      <c r="J650" s="2">
        <v>45241</v>
      </c>
      <c r="K650" t="s">
        <v>37</v>
      </c>
      <c r="L650" s="3">
        <v>0.37170138888888887</v>
      </c>
      <c r="M650">
        <v>8</v>
      </c>
      <c r="N650" t="s">
        <v>299</v>
      </c>
      <c r="O650" t="s">
        <v>39</v>
      </c>
      <c r="P650">
        <v>9</v>
      </c>
      <c r="Q650">
        <v>9</v>
      </c>
      <c r="R650">
        <f>orders[[#This Row],[products.Price (INR)]]*orders[[#This Row],[Quantity]]</f>
        <v>2250</v>
      </c>
      <c r="S650" t="str">
        <f>TEXT(orders[[#This Row],[Order_Date]],"DDDD")</f>
        <v>Thursday</v>
      </c>
      <c r="T650" t="str">
        <f>TEXT(orders[[#This Row],[Delivery_Date]],"DDDD")</f>
        <v>Saturday</v>
      </c>
    </row>
    <row r="651" spans="1:20" x14ac:dyDescent="0.35">
      <c r="A651">
        <v>650</v>
      </c>
      <c r="B651" t="s">
        <v>142</v>
      </c>
      <c r="C651">
        <v>32</v>
      </c>
      <c r="D651">
        <v>1792</v>
      </c>
      <c r="E651">
        <v>3</v>
      </c>
      <c r="F651" s="2">
        <v>44980</v>
      </c>
      <c r="G651" s="3">
        <v>7.9664351851851847E-2</v>
      </c>
      <c r="H651" t="s">
        <v>29</v>
      </c>
      <c r="I651">
        <v>1</v>
      </c>
      <c r="J651" s="2">
        <v>44987</v>
      </c>
      <c r="K651" t="s">
        <v>30</v>
      </c>
      <c r="L651" s="3">
        <v>0.13166666666666665</v>
      </c>
      <c r="M651">
        <v>3</v>
      </c>
      <c r="N651" t="s">
        <v>43</v>
      </c>
      <c r="O651" t="s">
        <v>44</v>
      </c>
      <c r="P651">
        <v>7</v>
      </c>
      <c r="Q651">
        <v>7</v>
      </c>
      <c r="R651">
        <f>orders[[#This Row],[products.Price (INR)]]*orders[[#This Row],[Quantity]]</f>
        <v>5376</v>
      </c>
      <c r="S651" t="str">
        <f>TEXT(orders[[#This Row],[Order_Date]],"DDDD")</f>
        <v>Thursday</v>
      </c>
      <c r="T651" t="str">
        <f>TEXT(orders[[#This Row],[Delivery_Date]],"DDDD")</f>
        <v>Thursday</v>
      </c>
    </row>
    <row r="652" spans="1:20" x14ac:dyDescent="0.35">
      <c r="A652">
        <v>651</v>
      </c>
      <c r="B652" t="s">
        <v>140</v>
      </c>
      <c r="C652">
        <v>11</v>
      </c>
      <c r="D652">
        <v>1096</v>
      </c>
      <c r="E652">
        <v>4</v>
      </c>
      <c r="F652" s="2">
        <v>44970</v>
      </c>
      <c r="G652" s="3">
        <v>9.4768518518518516E-2</v>
      </c>
      <c r="H652" t="s">
        <v>29</v>
      </c>
      <c r="I652">
        <v>2</v>
      </c>
      <c r="J652" s="2">
        <v>44976</v>
      </c>
      <c r="K652" t="s">
        <v>29</v>
      </c>
      <c r="L652" s="3">
        <v>0.49715277777777778</v>
      </c>
      <c r="M652">
        <v>11</v>
      </c>
      <c r="N652" t="s">
        <v>154</v>
      </c>
      <c r="O652" t="s">
        <v>49</v>
      </c>
      <c r="P652">
        <v>6</v>
      </c>
      <c r="Q652">
        <v>6</v>
      </c>
      <c r="R652">
        <f>orders[[#This Row],[products.Price (INR)]]*orders[[#This Row],[Quantity]]</f>
        <v>4384</v>
      </c>
      <c r="S652" t="str">
        <f>TEXT(orders[[#This Row],[Order_Date]],"DDDD")</f>
        <v>Monday</v>
      </c>
      <c r="T652" t="str">
        <f>TEXT(orders[[#This Row],[Delivery_Date]],"DDDD")</f>
        <v>Sunday</v>
      </c>
    </row>
    <row r="653" spans="1:20" x14ac:dyDescent="0.35">
      <c r="A653">
        <v>652</v>
      </c>
      <c r="B653" t="s">
        <v>176</v>
      </c>
      <c r="C653">
        <v>21</v>
      </c>
      <c r="D653">
        <v>1561</v>
      </c>
      <c r="E653">
        <v>2</v>
      </c>
      <c r="F653" s="2">
        <v>45166</v>
      </c>
      <c r="G653" s="3">
        <v>0.82024305555555554</v>
      </c>
      <c r="H653" t="s">
        <v>58</v>
      </c>
      <c r="I653">
        <v>19</v>
      </c>
      <c r="J653" s="2">
        <v>45172</v>
      </c>
      <c r="K653" t="s">
        <v>86</v>
      </c>
      <c r="L653" s="3">
        <v>1.0532407407407407E-3</v>
      </c>
      <c r="M653">
        <v>0</v>
      </c>
      <c r="N653" t="s">
        <v>278</v>
      </c>
      <c r="O653" t="s">
        <v>60</v>
      </c>
      <c r="P653">
        <v>6</v>
      </c>
      <c r="Q653">
        <v>6</v>
      </c>
      <c r="R653">
        <f>orders[[#This Row],[products.Price (INR)]]*orders[[#This Row],[Quantity]]</f>
        <v>3122</v>
      </c>
      <c r="S653" t="str">
        <f>TEXT(orders[[#This Row],[Order_Date]],"DDDD")</f>
        <v>Monday</v>
      </c>
      <c r="T653" t="str">
        <f>TEXT(orders[[#This Row],[Delivery_Date]],"DDDD")</f>
        <v>Sunday</v>
      </c>
    </row>
    <row r="654" spans="1:20" x14ac:dyDescent="0.35">
      <c r="A654">
        <v>653</v>
      </c>
      <c r="B654" t="s">
        <v>298</v>
      </c>
      <c r="C654">
        <v>17</v>
      </c>
      <c r="D654">
        <v>1899</v>
      </c>
      <c r="E654">
        <v>4</v>
      </c>
      <c r="F654" s="2">
        <v>45259</v>
      </c>
      <c r="G654" s="3">
        <v>0.56813657407407403</v>
      </c>
      <c r="H654" t="s">
        <v>37</v>
      </c>
      <c r="I654">
        <v>13</v>
      </c>
      <c r="J654" s="2">
        <v>45261</v>
      </c>
      <c r="K654" t="s">
        <v>56</v>
      </c>
      <c r="L654" s="3">
        <v>0.24457175925925925</v>
      </c>
      <c r="M654">
        <v>5</v>
      </c>
      <c r="N654" t="s">
        <v>219</v>
      </c>
      <c r="O654" t="s">
        <v>32</v>
      </c>
      <c r="P654">
        <v>2</v>
      </c>
      <c r="Q654">
        <v>2</v>
      </c>
      <c r="R654">
        <f>orders[[#This Row],[products.Price (INR)]]*orders[[#This Row],[Quantity]]</f>
        <v>7596</v>
      </c>
      <c r="S654" t="str">
        <f>TEXT(orders[[#This Row],[Order_Date]],"DDDD")</f>
        <v>Wednesday</v>
      </c>
      <c r="T654" t="str">
        <f>TEXT(orders[[#This Row],[Delivery_Date]],"DDDD")</f>
        <v>Friday</v>
      </c>
    </row>
    <row r="655" spans="1:20" x14ac:dyDescent="0.35">
      <c r="A655">
        <v>654</v>
      </c>
      <c r="B655" t="s">
        <v>36</v>
      </c>
      <c r="C655">
        <v>64</v>
      </c>
      <c r="D655">
        <v>1878</v>
      </c>
      <c r="E655">
        <v>2</v>
      </c>
      <c r="F655" s="2">
        <v>45167</v>
      </c>
      <c r="G655" s="3">
        <v>0.20364583333333333</v>
      </c>
      <c r="H655" t="s">
        <v>58</v>
      </c>
      <c r="I655">
        <v>4</v>
      </c>
      <c r="J655" s="2">
        <v>45171</v>
      </c>
      <c r="K655" t="s">
        <v>86</v>
      </c>
      <c r="L655" s="3">
        <v>2.8622685185185185E-2</v>
      </c>
      <c r="M655">
        <v>0</v>
      </c>
      <c r="N655" t="s">
        <v>207</v>
      </c>
      <c r="O655" t="s">
        <v>60</v>
      </c>
      <c r="P655">
        <v>4</v>
      </c>
      <c r="Q655">
        <v>4</v>
      </c>
      <c r="R655">
        <f>orders[[#This Row],[products.Price (INR)]]*orders[[#This Row],[Quantity]]</f>
        <v>3756</v>
      </c>
      <c r="S655" t="str">
        <f>TEXT(orders[[#This Row],[Order_Date]],"DDDD")</f>
        <v>Tuesday</v>
      </c>
      <c r="T655" t="str">
        <f>TEXT(orders[[#This Row],[Delivery_Date]],"DDDD")</f>
        <v>Saturday</v>
      </c>
    </row>
    <row r="656" spans="1:20" x14ac:dyDescent="0.35">
      <c r="A656">
        <v>655</v>
      </c>
      <c r="B656" t="s">
        <v>134</v>
      </c>
      <c r="C656">
        <v>17</v>
      </c>
      <c r="D656">
        <v>1899</v>
      </c>
      <c r="E656">
        <v>1</v>
      </c>
      <c r="F656" s="2">
        <v>45238</v>
      </c>
      <c r="G656" s="3">
        <v>0.88824074074074078</v>
      </c>
      <c r="H656" t="s">
        <v>37</v>
      </c>
      <c r="I656">
        <v>21</v>
      </c>
      <c r="J656" s="2">
        <v>45247</v>
      </c>
      <c r="K656" t="s">
        <v>37</v>
      </c>
      <c r="L656" s="3">
        <v>0.79001157407407407</v>
      </c>
      <c r="M656">
        <v>18</v>
      </c>
      <c r="N656" t="s">
        <v>244</v>
      </c>
      <c r="O656" t="s">
        <v>32</v>
      </c>
      <c r="P656">
        <v>9</v>
      </c>
      <c r="Q656">
        <v>9</v>
      </c>
      <c r="R656">
        <f>orders[[#This Row],[products.Price (INR)]]*orders[[#This Row],[Quantity]]</f>
        <v>1899</v>
      </c>
      <c r="S656" t="str">
        <f>TEXT(orders[[#This Row],[Order_Date]],"DDDD")</f>
        <v>Wednesday</v>
      </c>
      <c r="T656" t="str">
        <f>TEXT(orders[[#This Row],[Delivery_Date]],"DDDD")</f>
        <v>Friday</v>
      </c>
    </row>
    <row r="657" spans="1:20" x14ac:dyDescent="0.35">
      <c r="A657">
        <v>656</v>
      </c>
      <c r="B657" t="s">
        <v>176</v>
      </c>
      <c r="C657">
        <v>68</v>
      </c>
      <c r="D657">
        <v>597</v>
      </c>
      <c r="E657">
        <v>2</v>
      </c>
      <c r="F657" s="2">
        <v>44962</v>
      </c>
      <c r="G657" s="3">
        <v>0.77408564814814818</v>
      </c>
      <c r="H657" t="s">
        <v>29</v>
      </c>
      <c r="I657">
        <v>18</v>
      </c>
      <c r="J657" s="2">
        <v>44963</v>
      </c>
      <c r="K657" t="s">
        <v>29</v>
      </c>
      <c r="L657" s="3">
        <v>0.1986111111111111</v>
      </c>
      <c r="M657">
        <v>4</v>
      </c>
      <c r="N657" t="s">
        <v>400</v>
      </c>
      <c r="O657" t="s">
        <v>49</v>
      </c>
      <c r="P657">
        <v>1</v>
      </c>
      <c r="Q657">
        <v>1</v>
      </c>
      <c r="R657">
        <f>orders[[#This Row],[products.Price (INR)]]*orders[[#This Row],[Quantity]]</f>
        <v>1194</v>
      </c>
      <c r="S657" t="str">
        <f>TEXT(orders[[#This Row],[Order_Date]],"DDDD")</f>
        <v>Sunday</v>
      </c>
      <c r="T657" t="str">
        <f>TEXT(orders[[#This Row],[Delivery_Date]],"DDDD")</f>
        <v>Monday</v>
      </c>
    </row>
    <row r="658" spans="1:20" x14ac:dyDescent="0.35">
      <c r="A658">
        <v>657</v>
      </c>
      <c r="B658" t="s">
        <v>71</v>
      </c>
      <c r="C658">
        <v>13</v>
      </c>
      <c r="D658">
        <v>1141</v>
      </c>
      <c r="E658">
        <v>3</v>
      </c>
      <c r="F658" s="2">
        <v>44988</v>
      </c>
      <c r="G658" s="3">
        <v>0.40130787037037036</v>
      </c>
      <c r="H658" t="s">
        <v>30</v>
      </c>
      <c r="I658">
        <v>9</v>
      </c>
      <c r="J658" s="2">
        <v>44993</v>
      </c>
      <c r="K658" t="s">
        <v>30</v>
      </c>
      <c r="L658" s="3">
        <v>0.61707175925925928</v>
      </c>
      <c r="M658">
        <v>14</v>
      </c>
      <c r="N658" t="s">
        <v>205</v>
      </c>
      <c r="O658" t="s">
        <v>62</v>
      </c>
      <c r="P658">
        <v>5</v>
      </c>
      <c r="Q658">
        <v>5</v>
      </c>
      <c r="R658">
        <f>orders[[#This Row],[products.Price (INR)]]*orders[[#This Row],[Quantity]]</f>
        <v>3423</v>
      </c>
      <c r="S658" t="str">
        <f>TEXT(orders[[#This Row],[Order_Date]],"DDDD")</f>
        <v>Friday</v>
      </c>
      <c r="T658" t="str">
        <f>TEXT(orders[[#This Row],[Delivery_Date]],"DDDD")</f>
        <v>Wednesday</v>
      </c>
    </row>
    <row r="659" spans="1:20" x14ac:dyDescent="0.35">
      <c r="A659">
        <v>658</v>
      </c>
      <c r="B659" t="s">
        <v>183</v>
      </c>
      <c r="C659">
        <v>21</v>
      </c>
      <c r="D659">
        <v>1561</v>
      </c>
      <c r="E659">
        <v>3</v>
      </c>
      <c r="F659" s="2">
        <v>45160</v>
      </c>
      <c r="G659" s="3">
        <v>0.87148148148148152</v>
      </c>
      <c r="H659" t="s">
        <v>58</v>
      </c>
      <c r="I659">
        <v>20</v>
      </c>
      <c r="J659" s="2">
        <v>45169</v>
      </c>
      <c r="K659" t="s">
        <v>58</v>
      </c>
      <c r="L659" s="3">
        <v>0.3709027777777778</v>
      </c>
      <c r="M659">
        <v>8</v>
      </c>
      <c r="N659" t="s">
        <v>274</v>
      </c>
      <c r="O659" t="s">
        <v>60</v>
      </c>
      <c r="P659">
        <v>9</v>
      </c>
      <c r="Q659">
        <v>9</v>
      </c>
      <c r="R659">
        <f>orders[[#This Row],[products.Price (INR)]]*orders[[#This Row],[Quantity]]</f>
        <v>4683</v>
      </c>
      <c r="S659" t="str">
        <f>TEXT(orders[[#This Row],[Order_Date]],"DDDD")</f>
        <v>Tuesday</v>
      </c>
      <c r="T659" t="str">
        <f>TEXT(orders[[#This Row],[Delivery_Date]],"DDDD")</f>
        <v>Thursday</v>
      </c>
    </row>
    <row r="660" spans="1:20" x14ac:dyDescent="0.35">
      <c r="A660">
        <v>659</v>
      </c>
      <c r="B660" t="s">
        <v>212</v>
      </c>
      <c r="C660">
        <v>19</v>
      </c>
      <c r="D660">
        <v>1234</v>
      </c>
      <c r="E660">
        <v>5</v>
      </c>
      <c r="F660" s="2">
        <v>44962</v>
      </c>
      <c r="G660" s="3">
        <v>0.73953703703703699</v>
      </c>
      <c r="H660" t="s">
        <v>29</v>
      </c>
      <c r="I660">
        <v>17</v>
      </c>
      <c r="J660" s="2">
        <v>44969</v>
      </c>
      <c r="K660" t="s">
        <v>29</v>
      </c>
      <c r="L660" s="3">
        <v>0.94285879629629632</v>
      </c>
      <c r="M660">
        <v>22</v>
      </c>
      <c r="N660" t="s">
        <v>422</v>
      </c>
      <c r="O660" t="s">
        <v>49</v>
      </c>
      <c r="P660">
        <v>7</v>
      </c>
      <c r="Q660">
        <v>7</v>
      </c>
      <c r="R660">
        <f>orders[[#This Row],[products.Price (INR)]]*orders[[#This Row],[Quantity]]</f>
        <v>6170</v>
      </c>
      <c r="S660" t="str">
        <f>TEXT(orders[[#This Row],[Order_Date]],"DDDD")</f>
        <v>Sunday</v>
      </c>
      <c r="T660" t="str">
        <f>TEXT(orders[[#This Row],[Delivery_Date]],"DDDD")</f>
        <v>Sunday</v>
      </c>
    </row>
    <row r="661" spans="1:20" x14ac:dyDescent="0.35">
      <c r="A661">
        <v>660</v>
      </c>
      <c r="B661" t="s">
        <v>172</v>
      </c>
      <c r="C661">
        <v>58</v>
      </c>
      <c r="D661">
        <v>1492</v>
      </c>
      <c r="E661">
        <v>3</v>
      </c>
      <c r="F661" s="2">
        <v>44968</v>
      </c>
      <c r="G661" s="3">
        <v>0.25608796296296299</v>
      </c>
      <c r="H661" t="s">
        <v>29</v>
      </c>
      <c r="I661">
        <v>6</v>
      </c>
      <c r="J661" s="2">
        <v>44978</v>
      </c>
      <c r="K661" t="s">
        <v>29</v>
      </c>
      <c r="L661" s="3">
        <v>0.86707175925925928</v>
      </c>
      <c r="M661">
        <v>20</v>
      </c>
      <c r="N661" t="s">
        <v>143</v>
      </c>
      <c r="O661" t="s">
        <v>49</v>
      </c>
      <c r="P661">
        <v>10</v>
      </c>
      <c r="Q661">
        <v>10</v>
      </c>
      <c r="R661">
        <f>orders[[#This Row],[products.Price (INR)]]*orders[[#This Row],[Quantity]]</f>
        <v>4476</v>
      </c>
      <c r="S661" t="str">
        <f>TEXT(orders[[#This Row],[Order_Date]],"DDDD")</f>
        <v>Saturday</v>
      </c>
      <c r="T661" t="str">
        <f>TEXT(orders[[#This Row],[Delivery_Date]],"DDDD")</f>
        <v>Tuesday</v>
      </c>
    </row>
    <row r="662" spans="1:20" x14ac:dyDescent="0.35">
      <c r="A662">
        <v>661</v>
      </c>
      <c r="B662" t="s">
        <v>127</v>
      </c>
      <c r="C662">
        <v>22</v>
      </c>
      <c r="D662">
        <v>1639</v>
      </c>
      <c r="E662">
        <v>2</v>
      </c>
      <c r="F662" s="2">
        <v>44940</v>
      </c>
      <c r="G662" s="3">
        <v>0.99406249999999996</v>
      </c>
      <c r="H662" t="s">
        <v>117</v>
      </c>
      <c r="I662">
        <v>23</v>
      </c>
      <c r="J662" s="2">
        <v>44945</v>
      </c>
      <c r="K662" t="s">
        <v>117</v>
      </c>
      <c r="L662" s="3">
        <v>0.41025462962962961</v>
      </c>
      <c r="M662">
        <v>9</v>
      </c>
      <c r="N662" t="s">
        <v>43</v>
      </c>
      <c r="O662" t="s">
        <v>54</v>
      </c>
      <c r="P662">
        <v>5</v>
      </c>
      <c r="Q662">
        <v>5</v>
      </c>
      <c r="R662">
        <f>orders[[#This Row],[products.Price (INR)]]*orders[[#This Row],[Quantity]]</f>
        <v>3278</v>
      </c>
      <c r="S662" t="str">
        <f>TEXT(orders[[#This Row],[Order_Date]],"DDDD")</f>
        <v>Saturday</v>
      </c>
      <c r="T662" t="str">
        <f>TEXT(orders[[#This Row],[Delivery_Date]],"DDDD")</f>
        <v>Thursday</v>
      </c>
    </row>
    <row r="663" spans="1:20" x14ac:dyDescent="0.35">
      <c r="A663">
        <v>662</v>
      </c>
      <c r="B663" t="s">
        <v>269</v>
      </c>
      <c r="C663">
        <v>20</v>
      </c>
      <c r="D663">
        <v>697</v>
      </c>
      <c r="E663">
        <v>3</v>
      </c>
      <c r="F663" s="2">
        <v>44966</v>
      </c>
      <c r="G663" s="3">
        <v>0.77074074074074073</v>
      </c>
      <c r="H663" t="s">
        <v>29</v>
      </c>
      <c r="I663">
        <v>18</v>
      </c>
      <c r="J663" s="2">
        <v>44975</v>
      </c>
      <c r="K663" t="s">
        <v>29</v>
      </c>
      <c r="L663" s="3">
        <v>0.35269675925925925</v>
      </c>
      <c r="M663">
        <v>8</v>
      </c>
      <c r="N663" t="s">
        <v>387</v>
      </c>
      <c r="O663" t="s">
        <v>32</v>
      </c>
      <c r="P663">
        <v>9</v>
      </c>
      <c r="Q663">
        <v>9</v>
      </c>
      <c r="R663">
        <f>orders[[#This Row],[products.Price (INR)]]*orders[[#This Row],[Quantity]]</f>
        <v>2091</v>
      </c>
      <c r="S663" t="str">
        <f>TEXT(orders[[#This Row],[Order_Date]],"DDDD")</f>
        <v>Thursday</v>
      </c>
      <c r="T663" t="str">
        <f>TEXT(orders[[#This Row],[Delivery_Date]],"DDDD")</f>
        <v>Saturday</v>
      </c>
    </row>
    <row r="664" spans="1:20" x14ac:dyDescent="0.35">
      <c r="A664">
        <v>663</v>
      </c>
      <c r="B664" t="s">
        <v>246</v>
      </c>
      <c r="C664">
        <v>15</v>
      </c>
      <c r="D664">
        <v>1488</v>
      </c>
      <c r="E664">
        <v>2</v>
      </c>
      <c r="F664" s="2">
        <v>45210</v>
      </c>
      <c r="G664" s="3">
        <v>0.61606481481481479</v>
      </c>
      <c r="H664" t="s">
        <v>94</v>
      </c>
      <c r="I664">
        <v>14</v>
      </c>
      <c r="J664" s="2">
        <v>45211</v>
      </c>
      <c r="K664" t="s">
        <v>94</v>
      </c>
      <c r="L664" s="3">
        <v>0.9389467592592593</v>
      </c>
      <c r="M664">
        <v>22</v>
      </c>
      <c r="N664" t="s">
        <v>348</v>
      </c>
      <c r="O664" t="s">
        <v>32</v>
      </c>
      <c r="P664">
        <v>1</v>
      </c>
      <c r="Q664">
        <v>1</v>
      </c>
      <c r="R664">
        <f>orders[[#This Row],[products.Price (INR)]]*orders[[#This Row],[Quantity]]</f>
        <v>2976</v>
      </c>
      <c r="S664" t="str">
        <f>TEXT(orders[[#This Row],[Order_Date]],"DDDD")</f>
        <v>Wednesday</v>
      </c>
      <c r="T664" t="str">
        <f>TEXT(orders[[#This Row],[Delivery_Date]],"DDDD")</f>
        <v>Thursday</v>
      </c>
    </row>
    <row r="665" spans="1:20" x14ac:dyDescent="0.35">
      <c r="A665">
        <v>664</v>
      </c>
      <c r="B665" t="s">
        <v>55</v>
      </c>
      <c r="C665">
        <v>24</v>
      </c>
      <c r="D665">
        <v>535</v>
      </c>
      <c r="E665">
        <v>2</v>
      </c>
      <c r="F665" s="2">
        <v>44944</v>
      </c>
      <c r="G665" s="3">
        <v>0.49622685185185184</v>
      </c>
      <c r="H665" t="s">
        <v>117</v>
      </c>
      <c r="I665">
        <v>11</v>
      </c>
      <c r="J665" s="2">
        <v>44954</v>
      </c>
      <c r="K665" t="s">
        <v>117</v>
      </c>
      <c r="L665" s="3">
        <v>0.84870370370370374</v>
      </c>
      <c r="M665">
        <v>20</v>
      </c>
      <c r="N665" t="s">
        <v>288</v>
      </c>
      <c r="O665" t="s">
        <v>44</v>
      </c>
      <c r="P665">
        <v>10</v>
      </c>
      <c r="Q665">
        <v>10</v>
      </c>
      <c r="R665">
        <f>orders[[#This Row],[products.Price (INR)]]*orders[[#This Row],[Quantity]]</f>
        <v>1070</v>
      </c>
      <c r="S665" t="str">
        <f>TEXT(orders[[#This Row],[Order_Date]],"DDDD")</f>
        <v>Wednesday</v>
      </c>
      <c r="T665" t="str">
        <f>TEXT(orders[[#This Row],[Delivery_Date]],"DDDD")</f>
        <v>Saturday</v>
      </c>
    </row>
    <row r="666" spans="1:20" x14ac:dyDescent="0.35">
      <c r="A666">
        <v>665</v>
      </c>
      <c r="B666" t="s">
        <v>180</v>
      </c>
      <c r="C666">
        <v>62</v>
      </c>
      <c r="D666">
        <v>1356</v>
      </c>
      <c r="E666">
        <v>5</v>
      </c>
      <c r="F666" s="2">
        <v>44990</v>
      </c>
      <c r="G666" s="3">
        <v>0.59956018518518517</v>
      </c>
      <c r="H666" t="s">
        <v>30</v>
      </c>
      <c r="I666">
        <v>14</v>
      </c>
      <c r="J666" s="2">
        <v>45000</v>
      </c>
      <c r="K666" t="s">
        <v>30</v>
      </c>
      <c r="L666" s="3">
        <v>0.66253472222222221</v>
      </c>
      <c r="M666">
        <v>15</v>
      </c>
      <c r="N666" t="s">
        <v>345</v>
      </c>
      <c r="O666" t="s">
        <v>62</v>
      </c>
      <c r="P666">
        <v>10</v>
      </c>
      <c r="Q666">
        <v>10</v>
      </c>
      <c r="R666">
        <f>orders[[#This Row],[products.Price (INR)]]*orders[[#This Row],[Quantity]]</f>
        <v>6780</v>
      </c>
      <c r="S666" t="str">
        <f>TEXT(orders[[#This Row],[Order_Date]],"DDDD")</f>
        <v>Sunday</v>
      </c>
      <c r="T666" t="str">
        <f>TEXT(orders[[#This Row],[Delivery_Date]],"DDDD")</f>
        <v>Wednesday</v>
      </c>
    </row>
    <row r="667" spans="1:20" x14ac:dyDescent="0.35">
      <c r="A667">
        <v>666</v>
      </c>
      <c r="B667" t="s">
        <v>176</v>
      </c>
      <c r="C667">
        <v>26</v>
      </c>
      <c r="D667">
        <v>289</v>
      </c>
      <c r="E667">
        <v>5</v>
      </c>
      <c r="F667" s="2">
        <v>44987</v>
      </c>
      <c r="G667" s="3">
        <v>0.40354166666666669</v>
      </c>
      <c r="H667" t="s">
        <v>30</v>
      </c>
      <c r="I667">
        <v>9</v>
      </c>
      <c r="J667" s="2">
        <v>44993</v>
      </c>
      <c r="K667" t="s">
        <v>30</v>
      </c>
      <c r="L667" s="3">
        <v>0.81128472222222225</v>
      </c>
      <c r="M667">
        <v>19</v>
      </c>
      <c r="N667" t="s">
        <v>314</v>
      </c>
      <c r="O667" t="s">
        <v>62</v>
      </c>
      <c r="P667">
        <v>6</v>
      </c>
      <c r="Q667">
        <v>6</v>
      </c>
      <c r="R667">
        <f>orders[[#This Row],[products.Price (INR)]]*orders[[#This Row],[Quantity]]</f>
        <v>1445</v>
      </c>
      <c r="S667" t="str">
        <f>TEXT(orders[[#This Row],[Order_Date]],"DDDD")</f>
        <v>Thursday</v>
      </c>
      <c r="T667" t="str">
        <f>TEXT(orders[[#This Row],[Delivery_Date]],"DDDD")</f>
        <v>Wednesday</v>
      </c>
    </row>
    <row r="668" spans="1:20" x14ac:dyDescent="0.35">
      <c r="A668">
        <v>667</v>
      </c>
      <c r="B668" t="s">
        <v>318</v>
      </c>
      <c r="C668">
        <v>44</v>
      </c>
      <c r="D668">
        <v>794</v>
      </c>
      <c r="E668">
        <v>3</v>
      </c>
      <c r="F668" s="2">
        <v>45234</v>
      </c>
      <c r="G668" s="3">
        <v>0.35206018518518517</v>
      </c>
      <c r="H668" t="s">
        <v>37</v>
      </c>
      <c r="I668">
        <v>8</v>
      </c>
      <c r="J668" s="2">
        <v>45237</v>
      </c>
      <c r="K668" t="s">
        <v>37</v>
      </c>
      <c r="L668" s="3">
        <v>0.43818287037037035</v>
      </c>
      <c r="M668">
        <v>10</v>
      </c>
      <c r="N668" t="s">
        <v>320</v>
      </c>
      <c r="O668" t="s">
        <v>39</v>
      </c>
      <c r="P668">
        <v>3</v>
      </c>
      <c r="Q668">
        <v>3</v>
      </c>
      <c r="R668">
        <f>orders[[#This Row],[products.Price (INR)]]*orders[[#This Row],[Quantity]]</f>
        <v>2382</v>
      </c>
      <c r="S668" t="str">
        <f>TEXT(orders[[#This Row],[Order_Date]],"DDDD")</f>
        <v>Saturday</v>
      </c>
      <c r="T668" t="str">
        <f>TEXT(orders[[#This Row],[Delivery_Date]],"DDDD")</f>
        <v>Tuesday</v>
      </c>
    </row>
    <row r="669" spans="1:20" x14ac:dyDescent="0.35">
      <c r="A669">
        <v>668</v>
      </c>
      <c r="B669" t="s">
        <v>65</v>
      </c>
      <c r="C669">
        <v>55</v>
      </c>
      <c r="D669">
        <v>1904</v>
      </c>
      <c r="E669">
        <v>2</v>
      </c>
      <c r="F669" s="2">
        <v>45159</v>
      </c>
      <c r="G669" s="3">
        <v>0.42353009259259261</v>
      </c>
      <c r="H669" t="s">
        <v>58</v>
      </c>
      <c r="I669">
        <v>10</v>
      </c>
      <c r="J669" s="2">
        <v>45168</v>
      </c>
      <c r="K669" t="s">
        <v>58</v>
      </c>
      <c r="L669" s="3">
        <v>0.68945601851851857</v>
      </c>
      <c r="M669">
        <v>16</v>
      </c>
      <c r="N669" t="s">
        <v>423</v>
      </c>
      <c r="O669" t="s">
        <v>60</v>
      </c>
      <c r="P669">
        <v>9</v>
      </c>
      <c r="Q669">
        <v>9</v>
      </c>
      <c r="R669">
        <f>orders[[#This Row],[products.Price (INR)]]*orders[[#This Row],[Quantity]]</f>
        <v>3808</v>
      </c>
      <c r="S669" t="str">
        <f>TEXT(orders[[#This Row],[Order_Date]],"DDDD")</f>
        <v>Monday</v>
      </c>
      <c r="T669" t="str">
        <f>TEXT(orders[[#This Row],[Delivery_Date]],"DDDD")</f>
        <v>Wednesday</v>
      </c>
    </row>
    <row r="670" spans="1:20" x14ac:dyDescent="0.35">
      <c r="A670">
        <v>669</v>
      </c>
      <c r="B670" t="s">
        <v>210</v>
      </c>
      <c r="C670">
        <v>68</v>
      </c>
      <c r="D670">
        <v>597</v>
      </c>
      <c r="E670">
        <v>5</v>
      </c>
      <c r="F670" s="2">
        <v>44967</v>
      </c>
      <c r="G670" s="3">
        <v>0.29988425925925927</v>
      </c>
      <c r="H670" t="s">
        <v>29</v>
      </c>
      <c r="I670">
        <v>7</v>
      </c>
      <c r="J670" s="2">
        <v>44974</v>
      </c>
      <c r="K670" t="s">
        <v>29</v>
      </c>
      <c r="L670" s="3">
        <v>0.41437499999999999</v>
      </c>
      <c r="M670">
        <v>9</v>
      </c>
      <c r="N670" t="s">
        <v>101</v>
      </c>
      <c r="O670" t="s">
        <v>49</v>
      </c>
      <c r="P670">
        <v>7</v>
      </c>
      <c r="Q670">
        <v>7</v>
      </c>
      <c r="R670">
        <f>orders[[#This Row],[products.Price (INR)]]*orders[[#This Row],[Quantity]]</f>
        <v>2985</v>
      </c>
      <c r="S670" t="str">
        <f>TEXT(orders[[#This Row],[Order_Date]],"DDDD")</f>
        <v>Friday</v>
      </c>
      <c r="T670" t="str">
        <f>TEXT(orders[[#This Row],[Delivery_Date]],"DDDD")</f>
        <v>Friday</v>
      </c>
    </row>
    <row r="671" spans="1:20" x14ac:dyDescent="0.35">
      <c r="A671">
        <v>670</v>
      </c>
      <c r="B671" t="s">
        <v>160</v>
      </c>
      <c r="C671">
        <v>23</v>
      </c>
      <c r="D671">
        <v>1098</v>
      </c>
      <c r="E671">
        <v>5</v>
      </c>
      <c r="F671" s="2">
        <v>45078</v>
      </c>
      <c r="G671" s="3">
        <v>0.2416550925925926</v>
      </c>
      <c r="H671" t="s">
        <v>130</v>
      </c>
      <c r="I671">
        <v>5</v>
      </c>
      <c r="J671" s="2">
        <v>45087</v>
      </c>
      <c r="K671" t="s">
        <v>130</v>
      </c>
      <c r="L671" s="3">
        <v>0.21458333333333332</v>
      </c>
      <c r="M671">
        <v>5</v>
      </c>
      <c r="N671" t="s">
        <v>424</v>
      </c>
      <c r="O671" t="s">
        <v>32</v>
      </c>
      <c r="P671">
        <v>9</v>
      </c>
      <c r="Q671">
        <v>9</v>
      </c>
      <c r="R671">
        <f>orders[[#This Row],[products.Price (INR)]]*orders[[#This Row],[Quantity]]</f>
        <v>5490</v>
      </c>
      <c r="S671" t="str">
        <f>TEXT(orders[[#This Row],[Order_Date]],"DDDD")</f>
        <v>Thursday</v>
      </c>
      <c r="T671" t="str">
        <f>TEXT(orders[[#This Row],[Delivery_Date]],"DDDD")</f>
        <v>Saturday</v>
      </c>
    </row>
    <row r="672" spans="1:20" x14ac:dyDescent="0.35">
      <c r="A672">
        <v>671</v>
      </c>
      <c r="B672" t="s">
        <v>125</v>
      </c>
      <c r="C672">
        <v>31</v>
      </c>
      <c r="D672">
        <v>1804</v>
      </c>
      <c r="E672">
        <v>4</v>
      </c>
      <c r="F672" s="2">
        <v>45263</v>
      </c>
      <c r="G672" s="3">
        <v>0.28770833333333334</v>
      </c>
      <c r="H672" t="s">
        <v>56</v>
      </c>
      <c r="I672">
        <v>6</v>
      </c>
      <c r="J672" s="2">
        <v>45267</v>
      </c>
      <c r="K672" t="s">
        <v>56</v>
      </c>
      <c r="L672" s="3">
        <v>0.96966435185185185</v>
      </c>
      <c r="M672">
        <v>23</v>
      </c>
      <c r="N672" t="s">
        <v>90</v>
      </c>
      <c r="O672" t="s">
        <v>54</v>
      </c>
      <c r="P672">
        <v>4</v>
      </c>
      <c r="Q672">
        <v>4</v>
      </c>
      <c r="R672">
        <f>orders[[#This Row],[products.Price (INR)]]*orders[[#This Row],[Quantity]]</f>
        <v>7216</v>
      </c>
      <c r="S672" t="str">
        <f>TEXT(orders[[#This Row],[Order_Date]],"DDDD")</f>
        <v>Sunday</v>
      </c>
      <c r="T672" t="str">
        <f>TEXT(orders[[#This Row],[Delivery_Date]],"DDDD")</f>
        <v>Thursday</v>
      </c>
    </row>
    <row r="673" spans="1:20" x14ac:dyDescent="0.35">
      <c r="A673">
        <v>672</v>
      </c>
      <c r="B673" t="s">
        <v>248</v>
      </c>
      <c r="C673">
        <v>44</v>
      </c>
      <c r="D673">
        <v>794</v>
      </c>
      <c r="E673">
        <v>5</v>
      </c>
      <c r="F673" s="2">
        <v>45237</v>
      </c>
      <c r="G673" s="3">
        <v>0.58767361111111116</v>
      </c>
      <c r="H673" t="s">
        <v>37</v>
      </c>
      <c r="I673">
        <v>14</v>
      </c>
      <c r="J673" s="2">
        <v>45239</v>
      </c>
      <c r="K673" t="s">
        <v>37</v>
      </c>
      <c r="L673" s="3">
        <v>0.28237268518518521</v>
      </c>
      <c r="M673">
        <v>6</v>
      </c>
      <c r="N673" t="s">
        <v>375</v>
      </c>
      <c r="O673" t="s">
        <v>39</v>
      </c>
      <c r="P673">
        <v>2</v>
      </c>
      <c r="Q673">
        <v>2</v>
      </c>
      <c r="R673">
        <f>orders[[#This Row],[products.Price (INR)]]*orders[[#This Row],[Quantity]]</f>
        <v>3970</v>
      </c>
      <c r="S673" t="str">
        <f>TEXT(orders[[#This Row],[Order_Date]],"DDDD")</f>
        <v>Tuesday</v>
      </c>
      <c r="T673" t="str">
        <f>TEXT(orders[[#This Row],[Delivery_Date]],"DDDD")</f>
        <v>Thursday</v>
      </c>
    </row>
    <row r="674" spans="1:20" x14ac:dyDescent="0.35">
      <c r="A674">
        <v>673</v>
      </c>
      <c r="B674" t="s">
        <v>170</v>
      </c>
      <c r="C674">
        <v>33</v>
      </c>
      <c r="D674">
        <v>314</v>
      </c>
      <c r="E674">
        <v>3</v>
      </c>
      <c r="F674" s="2">
        <v>44961</v>
      </c>
      <c r="G674" s="3">
        <v>0.24640046296296297</v>
      </c>
      <c r="H674" t="s">
        <v>29</v>
      </c>
      <c r="I674">
        <v>5</v>
      </c>
      <c r="J674" s="2">
        <v>44964</v>
      </c>
      <c r="K674" t="s">
        <v>29</v>
      </c>
      <c r="L674" s="3">
        <v>0.1844675925925926</v>
      </c>
      <c r="M674">
        <v>4</v>
      </c>
      <c r="N674" t="s">
        <v>403</v>
      </c>
      <c r="O674" t="s">
        <v>49</v>
      </c>
      <c r="P674">
        <v>3</v>
      </c>
      <c r="Q674">
        <v>3</v>
      </c>
      <c r="R674">
        <f>orders[[#This Row],[products.Price (INR)]]*orders[[#This Row],[Quantity]]</f>
        <v>942</v>
      </c>
      <c r="S674" t="str">
        <f>TEXT(orders[[#This Row],[Order_Date]],"DDDD")</f>
        <v>Saturday</v>
      </c>
      <c r="T674" t="str">
        <f>TEXT(orders[[#This Row],[Delivery_Date]],"DDDD")</f>
        <v>Tuesday</v>
      </c>
    </row>
    <row r="675" spans="1:20" x14ac:dyDescent="0.35">
      <c r="A675">
        <v>674</v>
      </c>
      <c r="B675" t="s">
        <v>69</v>
      </c>
      <c r="C675">
        <v>68</v>
      </c>
      <c r="D675">
        <v>597</v>
      </c>
      <c r="E675">
        <v>2</v>
      </c>
      <c r="F675" s="2">
        <v>44964</v>
      </c>
      <c r="G675" s="3">
        <v>0.40376157407407409</v>
      </c>
      <c r="H675" t="s">
        <v>29</v>
      </c>
      <c r="I675">
        <v>9</v>
      </c>
      <c r="J675" s="2">
        <v>44973</v>
      </c>
      <c r="K675" t="s">
        <v>29</v>
      </c>
      <c r="L675" s="3">
        <v>0.98640046296296291</v>
      </c>
      <c r="M675">
        <v>23</v>
      </c>
      <c r="N675" t="s">
        <v>266</v>
      </c>
      <c r="O675" t="s">
        <v>49</v>
      </c>
      <c r="P675">
        <v>9</v>
      </c>
      <c r="Q675">
        <v>9</v>
      </c>
      <c r="R675">
        <f>orders[[#This Row],[products.Price (INR)]]*orders[[#This Row],[Quantity]]</f>
        <v>1194</v>
      </c>
      <c r="S675" t="str">
        <f>TEXT(orders[[#This Row],[Order_Date]],"DDDD")</f>
        <v>Tuesday</v>
      </c>
      <c r="T675" t="str">
        <f>TEXT(orders[[#This Row],[Delivery_Date]],"DDDD")</f>
        <v>Thursday</v>
      </c>
    </row>
    <row r="676" spans="1:20" x14ac:dyDescent="0.35">
      <c r="A676">
        <v>675</v>
      </c>
      <c r="B676" t="s">
        <v>318</v>
      </c>
      <c r="C676">
        <v>13</v>
      </c>
      <c r="D676">
        <v>1141</v>
      </c>
      <c r="E676">
        <v>4</v>
      </c>
      <c r="F676" s="2">
        <v>44985</v>
      </c>
      <c r="G676" s="3">
        <v>0.33664351851851854</v>
      </c>
      <c r="H676" t="s">
        <v>29</v>
      </c>
      <c r="I676">
        <v>8</v>
      </c>
      <c r="J676" s="2">
        <v>44994</v>
      </c>
      <c r="K676" t="s">
        <v>30</v>
      </c>
      <c r="L676" s="3">
        <v>0.99458333333333337</v>
      </c>
      <c r="M676">
        <v>23</v>
      </c>
      <c r="N676" t="s">
        <v>425</v>
      </c>
      <c r="O676" t="s">
        <v>62</v>
      </c>
      <c r="P676">
        <v>9</v>
      </c>
      <c r="Q676">
        <v>9</v>
      </c>
      <c r="R676">
        <f>orders[[#This Row],[products.Price (INR)]]*orders[[#This Row],[Quantity]]</f>
        <v>4564</v>
      </c>
      <c r="S676" t="str">
        <f>TEXT(orders[[#This Row],[Order_Date]],"DDDD")</f>
        <v>Tuesday</v>
      </c>
      <c r="T676" t="str">
        <f>TEXT(orders[[#This Row],[Delivery_Date]],"DDDD")</f>
        <v>Thursday</v>
      </c>
    </row>
    <row r="677" spans="1:20" x14ac:dyDescent="0.35">
      <c r="A677">
        <v>676</v>
      </c>
      <c r="B677" t="s">
        <v>174</v>
      </c>
      <c r="C677">
        <v>46</v>
      </c>
      <c r="D677">
        <v>758</v>
      </c>
      <c r="E677">
        <v>4</v>
      </c>
      <c r="F677" s="2">
        <v>44975</v>
      </c>
      <c r="G677" s="3">
        <v>0.5294444444444445</v>
      </c>
      <c r="H677" t="s">
        <v>29</v>
      </c>
      <c r="I677">
        <v>12</v>
      </c>
      <c r="J677" s="2">
        <v>44977</v>
      </c>
      <c r="K677" t="s">
        <v>29</v>
      </c>
      <c r="L677" s="3">
        <v>0.86981481481481482</v>
      </c>
      <c r="M677">
        <v>20</v>
      </c>
      <c r="N677" t="s">
        <v>165</v>
      </c>
      <c r="O677" t="s">
        <v>32</v>
      </c>
      <c r="P677">
        <v>2</v>
      </c>
      <c r="Q677">
        <v>2</v>
      </c>
      <c r="R677">
        <f>orders[[#This Row],[products.Price (INR)]]*orders[[#This Row],[Quantity]]</f>
        <v>3032</v>
      </c>
      <c r="S677" t="str">
        <f>TEXT(orders[[#This Row],[Order_Date]],"DDDD")</f>
        <v>Saturday</v>
      </c>
      <c r="T677" t="str">
        <f>TEXT(orders[[#This Row],[Delivery_Date]],"DDDD")</f>
        <v>Monday</v>
      </c>
    </row>
    <row r="678" spans="1:20" x14ac:dyDescent="0.35">
      <c r="A678">
        <v>677</v>
      </c>
      <c r="B678" t="s">
        <v>88</v>
      </c>
      <c r="C678">
        <v>37</v>
      </c>
      <c r="D678">
        <v>1428</v>
      </c>
      <c r="E678">
        <v>5</v>
      </c>
      <c r="F678" s="2">
        <v>45234</v>
      </c>
      <c r="G678" s="3">
        <v>0.32917824074074076</v>
      </c>
      <c r="H678" t="s">
        <v>37</v>
      </c>
      <c r="I678">
        <v>7</v>
      </c>
      <c r="J678" s="2">
        <v>45244</v>
      </c>
      <c r="K678" t="s">
        <v>37</v>
      </c>
      <c r="L678" s="3">
        <v>0.23096064814814815</v>
      </c>
      <c r="M678">
        <v>5</v>
      </c>
      <c r="N678" t="s">
        <v>154</v>
      </c>
      <c r="O678" t="s">
        <v>39</v>
      </c>
      <c r="P678">
        <v>10</v>
      </c>
      <c r="Q678">
        <v>10</v>
      </c>
      <c r="R678">
        <f>orders[[#This Row],[products.Price (INR)]]*orders[[#This Row],[Quantity]]</f>
        <v>7140</v>
      </c>
      <c r="S678" t="str">
        <f>TEXT(orders[[#This Row],[Order_Date]],"DDDD")</f>
        <v>Saturday</v>
      </c>
      <c r="T678" t="str">
        <f>TEXT(orders[[#This Row],[Delivery_Date]],"DDDD")</f>
        <v>Tuesday</v>
      </c>
    </row>
    <row r="679" spans="1:20" x14ac:dyDescent="0.35">
      <c r="A679">
        <v>678</v>
      </c>
      <c r="B679" t="s">
        <v>79</v>
      </c>
      <c r="C679">
        <v>31</v>
      </c>
      <c r="D679">
        <v>1804</v>
      </c>
      <c r="E679">
        <v>5</v>
      </c>
      <c r="F679" s="2">
        <v>45179</v>
      </c>
      <c r="G679" s="3">
        <v>0.59998842592592594</v>
      </c>
      <c r="H679" t="s">
        <v>86</v>
      </c>
      <c r="I679">
        <v>14</v>
      </c>
      <c r="J679" s="2">
        <v>45189</v>
      </c>
      <c r="K679" t="s">
        <v>86</v>
      </c>
      <c r="L679" s="3">
        <v>0.42577546296296298</v>
      </c>
      <c r="M679">
        <v>10</v>
      </c>
      <c r="N679" t="s">
        <v>244</v>
      </c>
      <c r="O679" t="s">
        <v>54</v>
      </c>
      <c r="P679">
        <v>10</v>
      </c>
      <c r="Q679">
        <v>10</v>
      </c>
      <c r="R679">
        <f>orders[[#This Row],[products.Price (INR)]]*orders[[#This Row],[Quantity]]</f>
        <v>9020</v>
      </c>
      <c r="S679" t="str">
        <f>TEXT(orders[[#This Row],[Order_Date]],"DDDD")</f>
        <v>Sunday</v>
      </c>
      <c r="T679" t="str">
        <f>TEXT(orders[[#This Row],[Delivery_Date]],"DDDD")</f>
        <v>Wednesday</v>
      </c>
    </row>
    <row r="680" spans="1:20" x14ac:dyDescent="0.35">
      <c r="A680">
        <v>679</v>
      </c>
      <c r="B680" t="s">
        <v>36</v>
      </c>
      <c r="C680">
        <v>56</v>
      </c>
      <c r="D680">
        <v>1272</v>
      </c>
      <c r="E680">
        <v>2</v>
      </c>
      <c r="F680" s="2">
        <v>45204</v>
      </c>
      <c r="G680" s="3">
        <v>0.72869212962962959</v>
      </c>
      <c r="H680" t="s">
        <v>94</v>
      </c>
      <c r="I680">
        <v>17</v>
      </c>
      <c r="J680" s="2">
        <v>45213</v>
      </c>
      <c r="K680" t="s">
        <v>94</v>
      </c>
      <c r="L680" s="3">
        <v>0.5403472222222222</v>
      </c>
      <c r="M680">
        <v>12</v>
      </c>
      <c r="N680" t="s">
        <v>128</v>
      </c>
      <c r="O680" t="s">
        <v>32</v>
      </c>
      <c r="P680">
        <v>9</v>
      </c>
      <c r="Q680">
        <v>9</v>
      </c>
      <c r="R680">
        <f>orders[[#This Row],[products.Price (INR)]]*orders[[#This Row],[Quantity]]</f>
        <v>2544</v>
      </c>
      <c r="S680" t="str">
        <f>TEXT(orders[[#This Row],[Order_Date]],"DDDD")</f>
        <v>Thursday</v>
      </c>
      <c r="T680" t="str">
        <f>TEXT(orders[[#This Row],[Delivery_Date]],"DDDD")</f>
        <v>Saturday</v>
      </c>
    </row>
    <row r="681" spans="1:20" x14ac:dyDescent="0.35">
      <c r="A681">
        <v>680</v>
      </c>
      <c r="B681" t="s">
        <v>127</v>
      </c>
      <c r="C681">
        <v>56</v>
      </c>
      <c r="D681">
        <v>1272</v>
      </c>
      <c r="E681">
        <v>1</v>
      </c>
      <c r="F681" s="2">
        <v>45262</v>
      </c>
      <c r="G681" s="3">
        <v>0.9309143518518519</v>
      </c>
      <c r="H681" t="s">
        <v>56</v>
      </c>
      <c r="I681">
        <v>22</v>
      </c>
      <c r="J681" s="2">
        <v>45268</v>
      </c>
      <c r="K681" t="s">
        <v>56</v>
      </c>
      <c r="L681" s="3">
        <v>0.10636574074074075</v>
      </c>
      <c r="M681">
        <v>2</v>
      </c>
      <c r="N681" t="s">
        <v>179</v>
      </c>
      <c r="O681" t="s">
        <v>32</v>
      </c>
      <c r="P681">
        <v>6</v>
      </c>
      <c r="Q681">
        <v>6</v>
      </c>
      <c r="R681">
        <f>orders[[#This Row],[products.Price (INR)]]*orders[[#This Row],[Quantity]]</f>
        <v>1272</v>
      </c>
      <c r="S681" t="str">
        <f>TEXT(orders[[#This Row],[Order_Date]],"DDDD")</f>
        <v>Saturday</v>
      </c>
      <c r="T681" t="str">
        <f>TEXT(orders[[#This Row],[Delivery_Date]],"DDDD")</f>
        <v>Friday</v>
      </c>
    </row>
    <row r="682" spans="1:20" x14ac:dyDescent="0.35">
      <c r="A682">
        <v>681</v>
      </c>
      <c r="B682" t="s">
        <v>294</v>
      </c>
      <c r="C682">
        <v>23</v>
      </c>
      <c r="D682">
        <v>1098</v>
      </c>
      <c r="E682">
        <v>5</v>
      </c>
      <c r="F682" s="2">
        <v>44955</v>
      </c>
      <c r="G682" s="3">
        <v>0.42229166666666668</v>
      </c>
      <c r="H682" t="s">
        <v>117</v>
      </c>
      <c r="I682">
        <v>10</v>
      </c>
      <c r="J682" s="2">
        <v>44962</v>
      </c>
      <c r="K682" t="s">
        <v>29</v>
      </c>
      <c r="L682" s="3">
        <v>0.50101851851851853</v>
      </c>
      <c r="M682">
        <v>12</v>
      </c>
      <c r="N682" t="s">
        <v>356</v>
      </c>
      <c r="O682" t="s">
        <v>32</v>
      </c>
      <c r="P682">
        <v>7</v>
      </c>
      <c r="Q682">
        <v>7</v>
      </c>
      <c r="R682">
        <f>orders[[#This Row],[products.Price (INR)]]*orders[[#This Row],[Quantity]]</f>
        <v>5490</v>
      </c>
      <c r="S682" t="str">
        <f>TEXT(orders[[#This Row],[Order_Date]],"DDDD")</f>
        <v>Sunday</v>
      </c>
      <c r="T682" t="str">
        <f>TEXT(orders[[#This Row],[Delivery_Date]],"DDDD")</f>
        <v>Sunday</v>
      </c>
    </row>
    <row r="683" spans="1:20" x14ac:dyDescent="0.35">
      <c r="A683">
        <v>682</v>
      </c>
      <c r="B683" t="s">
        <v>76</v>
      </c>
      <c r="C683">
        <v>50</v>
      </c>
      <c r="D683">
        <v>422</v>
      </c>
      <c r="E683">
        <v>5</v>
      </c>
      <c r="F683" s="2">
        <v>44983</v>
      </c>
      <c r="G683" s="3">
        <v>0.31337962962962962</v>
      </c>
      <c r="H683" t="s">
        <v>29</v>
      </c>
      <c r="I683">
        <v>7</v>
      </c>
      <c r="J683" s="2">
        <v>44990</v>
      </c>
      <c r="K683" t="s">
        <v>30</v>
      </c>
      <c r="L683" s="3">
        <v>0.48093750000000002</v>
      </c>
      <c r="M683">
        <v>11</v>
      </c>
      <c r="N683" t="s">
        <v>103</v>
      </c>
      <c r="O683" t="s">
        <v>62</v>
      </c>
      <c r="P683">
        <v>7</v>
      </c>
      <c r="Q683">
        <v>7</v>
      </c>
      <c r="R683">
        <f>orders[[#This Row],[products.Price (INR)]]*orders[[#This Row],[Quantity]]</f>
        <v>2110</v>
      </c>
      <c r="S683" t="str">
        <f>TEXT(orders[[#This Row],[Order_Date]],"DDDD")</f>
        <v>Sunday</v>
      </c>
      <c r="T683" t="str">
        <f>TEXT(orders[[#This Row],[Delivery_Date]],"DDDD")</f>
        <v>Sunday</v>
      </c>
    </row>
    <row r="684" spans="1:20" x14ac:dyDescent="0.35">
      <c r="A684">
        <v>683</v>
      </c>
      <c r="B684" t="s">
        <v>104</v>
      </c>
      <c r="C684">
        <v>27</v>
      </c>
      <c r="D684">
        <v>548</v>
      </c>
      <c r="E684">
        <v>3</v>
      </c>
      <c r="F684" s="2">
        <v>45161</v>
      </c>
      <c r="G684" s="3">
        <v>0.89372685185185186</v>
      </c>
      <c r="H684" t="s">
        <v>58</v>
      </c>
      <c r="I684">
        <v>21</v>
      </c>
      <c r="J684" s="2">
        <v>45168</v>
      </c>
      <c r="K684" t="s">
        <v>58</v>
      </c>
      <c r="L684" s="3">
        <v>0.80912037037037032</v>
      </c>
      <c r="M684">
        <v>19</v>
      </c>
      <c r="N684" t="s">
        <v>374</v>
      </c>
      <c r="O684" t="s">
        <v>60</v>
      </c>
      <c r="P684">
        <v>7</v>
      </c>
      <c r="Q684">
        <v>7</v>
      </c>
      <c r="R684">
        <f>orders[[#This Row],[products.Price (INR)]]*orders[[#This Row],[Quantity]]</f>
        <v>1644</v>
      </c>
      <c r="S684" t="str">
        <f>TEXT(orders[[#This Row],[Order_Date]],"DDDD")</f>
        <v>Wednesday</v>
      </c>
      <c r="T684" t="str">
        <f>TEXT(orders[[#This Row],[Delivery_Date]],"DDDD")</f>
        <v>Wednesday</v>
      </c>
    </row>
    <row r="685" spans="1:20" x14ac:dyDescent="0.35">
      <c r="A685">
        <v>684</v>
      </c>
      <c r="B685" t="s">
        <v>33</v>
      </c>
      <c r="C685">
        <v>70</v>
      </c>
      <c r="D685">
        <v>866</v>
      </c>
      <c r="E685">
        <v>3</v>
      </c>
      <c r="F685" s="2">
        <v>45186</v>
      </c>
      <c r="G685" s="3">
        <v>6.5162037037037032E-2</v>
      </c>
      <c r="H685" t="s">
        <v>86</v>
      </c>
      <c r="I685">
        <v>1</v>
      </c>
      <c r="J685" s="2">
        <v>45194</v>
      </c>
      <c r="K685" t="s">
        <v>86</v>
      </c>
      <c r="L685" s="3">
        <v>0.11434027777777778</v>
      </c>
      <c r="M685">
        <v>2</v>
      </c>
      <c r="N685" t="s">
        <v>426</v>
      </c>
      <c r="O685" t="s">
        <v>44</v>
      </c>
      <c r="P685">
        <v>8</v>
      </c>
      <c r="Q685">
        <v>8</v>
      </c>
      <c r="R685">
        <f>orders[[#This Row],[products.Price (INR)]]*orders[[#This Row],[Quantity]]</f>
        <v>2598</v>
      </c>
      <c r="S685" t="str">
        <f>TEXT(orders[[#This Row],[Order_Date]],"DDDD")</f>
        <v>Sunday</v>
      </c>
      <c r="T685" t="str">
        <f>TEXT(orders[[#This Row],[Delivery_Date]],"DDDD")</f>
        <v>Monday</v>
      </c>
    </row>
    <row r="686" spans="1:20" x14ac:dyDescent="0.35">
      <c r="A686">
        <v>685</v>
      </c>
      <c r="B686" t="s">
        <v>76</v>
      </c>
      <c r="C686">
        <v>22</v>
      </c>
      <c r="D686">
        <v>1639</v>
      </c>
      <c r="E686">
        <v>1</v>
      </c>
      <c r="F686" s="2">
        <v>45170</v>
      </c>
      <c r="G686" s="3">
        <v>0.87824074074074077</v>
      </c>
      <c r="H686" t="s">
        <v>86</v>
      </c>
      <c r="I686">
        <v>21</v>
      </c>
      <c r="J686" s="2">
        <v>45180</v>
      </c>
      <c r="K686" t="s">
        <v>86</v>
      </c>
      <c r="L686" s="3">
        <v>0.35468749999999999</v>
      </c>
      <c r="M686">
        <v>8</v>
      </c>
      <c r="N686" t="s">
        <v>427</v>
      </c>
      <c r="O686" t="s">
        <v>54</v>
      </c>
      <c r="P686">
        <v>10</v>
      </c>
      <c r="Q686">
        <v>10</v>
      </c>
      <c r="R686">
        <f>orders[[#This Row],[products.Price (INR)]]*orders[[#This Row],[Quantity]]</f>
        <v>1639</v>
      </c>
      <c r="S686" t="str">
        <f>TEXT(orders[[#This Row],[Order_Date]],"DDDD")</f>
        <v>Friday</v>
      </c>
      <c r="T686" t="str">
        <f>TEXT(orders[[#This Row],[Delivery_Date]],"DDDD")</f>
        <v>Monday</v>
      </c>
    </row>
    <row r="687" spans="1:20" x14ac:dyDescent="0.35">
      <c r="A687">
        <v>686</v>
      </c>
      <c r="B687" t="s">
        <v>216</v>
      </c>
      <c r="C687">
        <v>50</v>
      </c>
      <c r="D687">
        <v>422</v>
      </c>
      <c r="E687">
        <v>1</v>
      </c>
      <c r="F687" s="2">
        <v>44986</v>
      </c>
      <c r="G687" s="3">
        <v>0.68724537037037037</v>
      </c>
      <c r="H687" t="s">
        <v>30</v>
      </c>
      <c r="I687">
        <v>16</v>
      </c>
      <c r="J687" s="2">
        <v>44996</v>
      </c>
      <c r="K687" t="s">
        <v>30</v>
      </c>
      <c r="L687" s="3">
        <v>0.90137731481481487</v>
      </c>
      <c r="M687">
        <v>21</v>
      </c>
      <c r="N687" t="s">
        <v>31</v>
      </c>
      <c r="O687" t="s">
        <v>62</v>
      </c>
      <c r="P687">
        <v>10</v>
      </c>
      <c r="Q687">
        <v>10</v>
      </c>
      <c r="R687">
        <f>orders[[#This Row],[products.Price (INR)]]*orders[[#This Row],[Quantity]]</f>
        <v>422</v>
      </c>
      <c r="S687" t="str">
        <f>TEXT(orders[[#This Row],[Order_Date]],"DDDD")</f>
        <v>Wednesday</v>
      </c>
      <c r="T687" t="str">
        <f>TEXT(orders[[#This Row],[Delivery_Date]],"DDDD")</f>
        <v>Saturday</v>
      </c>
    </row>
    <row r="688" spans="1:20" x14ac:dyDescent="0.35">
      <c r="A688">
        <v>687</v>
      </c>
      <c r="B688" t="s">
        <v>294</v>
      </c>
      <c r="C688">
        <v>8</v>
      </c>
      <c r="D688">
        <v>252</v>
      </c>
      <c r="E688">
        <v>5</v>
      </c>
      <c r="F688" s="2">
        <v>45000</v>
      </c>
      <c r="G688" s="3">
        <v>0.74809027777777781</v>
      </c>
      <c r="H688" t="s">
        <v>30</v>
      </c>
      <c r="I688">
        <v>17</v>
      </c>
      <c r="J688" s="2">
        <v>45004</v>
      </c>
      <c r="K688" t="s">
        <v>30</v>
      </c>
      <c r="L688" s="3">
        <v>0.20201388888888888</v>
      </c>
      <c r="M688">
        <v>4</v>
      </c>
      <c r="N688" t="s">
        <v>428</v>
      </c>
      <c r="O688" t="s">
        <v>32</v>
      </c>
      <c r="P688">
        <v>4</v>
      </c>
      <c r="Q688">
        <v>4</v>
      </c>
      <c r="R688">
        <f>orders[[#This Row],[products.Price (INR)]]*orders[[#This Row],[Quantity]]</f>
        <v>1260</v>
      </c>
      <c r="S688" t="str">
        <f>TEXT(orders[[#This Row],[Order_Date]],"DDDD")</f>
        <v>Wednesday</v>
      </c>
      <c r="T688" t="str">
        <f>TEXT(orders[[#This Row],[Delivery_Date]],"DDDD")</f>
        <v>Sunday</v>
      </c>
    </row>
    <row r="689" spans="1:20" x14ac:dyDescent="0.35">
      <c r="A689">
        <v>688</v>
      </c>
      <c r="B689" t="s">
        <v>134</v>
      </c>
      <c r="C689">
        <v>54</v>
      </c>
      <c r="D689">
        <v>1236</v>
      </c>
      <c r="E689">
        <v>2</v>
      </c>
      <c r="F689" s="2">
        <v>44954</v>
      </c>
      <c r="G689" s="3">
        <v>0.79313657407407412</v>
      </c>
      <c r="H689" t="s">
        <v>117</v>
      </c>
      <c r="I689">
        <v>19</v>
      </c>
      <c r="J689" s="2">
        <v>44956</v>
      </c>
      <c r="K689" t="s">
        <v>117</v>
      </c>
      <c r="L689" s="3">
        <v>0.57733796296296291</v>
      </c>
      <c r="M689">
        <v>13</v>
      </c>
      <c r="N689" t="s">
        <v>256</v>
      </c>
      <c r="O689" t="s">
        <v>32</v>
      </c>
      <c r="P689">
        <v>2</v>
      </c>
      <c r="Q689">
        <v>2</v>
      </c>
      <c r="R689">
        <f>orders[[#This Row],[products.Price (INR)]]*orders[[#This Row],[Quantity]]</f>
        <v>2472</v>
      </c>
      <c r="S689" t="str">
        <f>TEXT(orders[[#This Row],[Order_Date]],"DDDD")</f>
        <v>Saturday</v>
      </c>
      <c r="T689" t="str">
        <f>TEXT(orders[[#This Row],[Delivery_Date]],"DDDD")</f>
        <v>Monday</v>
      </c>
    </row>
    <row r="690" spans="1:20" x14ac:dyDescent="0.35">
      <c r="A690">
        <v>689</v>
      </c>
      <c r="B690" t="s">
        <v>151</v>
      </c>
      <c r="C690">
        <v>66</v>
      </c>
      <c r="D690">
        <v>610</v>
      </c>
      <c r="E690">
        <v>4</v>
      </c>
      <c r="F690" s="2">
        <v>44987</v>
      </c>
      <c r="G690" s="3">
        <v>0.24493055555555557</v>
      </c>
      <c r="H690" t="s">
        <v>30</v>
      </c>
      <c r="I690">
        <v>5</v>
      </c>
      <c r="J690" s="2">
        <v>44992</v>
      </c>
      <c r="K690" t="s">
        <v>30</v>
      </c>
      <c r="L690" s="3">
        <v>0.45864583333333331</v>
      </c>
      <c r="M690">
        <v>11</v>
      </c>
      <c r="N690" t="s">
        <v>422</v>
      </c>
      <c r="O690" t="s">
        <v>62</v>
      </c>
      <c r="P690">
        <v>5</v>
      </c>
      <c r="Q690">
        <v>5</v>
      </c>
      <c r="R690">
        <f>orders[[#This Row],[products.Price (INR)]]*orders[[#This Row],[Quantity]]</f>
        <v>2440</v>
      </c>
      <c r="S690" t="str">
        <f>TEXT(orders[[#This Row],[Order_Date]],"DDDD")</f>
        <v>Thursday</v>
      </c>
      <c r="T690" t="str">
        <f>TEXT(orders[[#This Row],[Delivery_Date]],"DDDD")</f>
        <v>Tuesday</v>
      </c>
    </row>
    <row r="691" spans="1:20" x14ac:dyDescent="0.35">
      <c r="A691">
        <v>690</v>
      </c>
      <c r="B691" t="s">
        <v>214</v>
      </c>
      <c r="C691">
        <v>48</v>
      </c>
      <c r="D691">
        <v>433</v>
      </c>
      <c r="E691">
        <v>2</v>
      </c>
      <c r="F691" s="2">
        <v>45232</v>
      </c>
      <c r="G691" s="3">
        <v>0.88431712962962961</v>
      </c>
      <c r="H691" t="s">
        <v>37</v>
      </c>
      <c r="I691">
        <v>21</v>
      </c>
      <c r="J691" s="2">
        <v>45235</v>
      </c>
      <c r="K691" t="s">
        <v>37</v>
      </c>
      <c r="L691" s="3">
        <v>0.89777777777777779</v>
      </c>
      <c r="M691">
        <v>21</v>
      </c>
      <c r="N691" t="s">
        <v>429</v>
      </c>
      <c r="O691" t="s">
        <v>39</v>
      </c>
      <c r="P691">
        <v>3</v>
      </c>
      <c r="Q691">
        <v>3</v>
      </c>
      <c r="R691">
        <f>orders[[#This Row],[products.Price (INR)]]*orders[[#This Row],[Quantity]]</f>
        <v>866</v>
      </c>
      <c r="S691" t="str">
        <f>TEXT(orders[[#This Row],[Order_Date]],"DDDD")</f>
        <v>Thursday</v>
      </c>
      <c r="T691" t="str">
        <f>TEXT(orders[[#This Row],[Delivery_Date]],"DDDD")</f>
        <v>Sunday</v>
      </c>
    </row>
    <row r="692" spans="1:20" x14ac:dyDescent="0.35">
      <c r="A692">
        <v>691</v>
      </c>
      <c r="B692" t="s">
        <v>369</v>
      </c>
      <c r="C692">
        <v>48</v>
      </c>
      <c r="D692">
        <v>433</v>
      </c>
      <c r="E692">
        <v>5</v>
      </c>
      <c r="F692" s="2">
        <v>45236</v>
      </c>
      <c r="G692" s="3">
        <v>0.22410879629629629</v>
      </c>
      <c r="H692" t="s">
        <v>37</v>
      </c>
      <c r="I692">
        <v>5</v>
      </c>
      <c r="J692" s="2">
        <v>45240</v>
      </c>
      <c r="K692" t="s">
        <v>37</v>
      </c>
      <c r="L692" s="3">
        <v>0.46418981481481481</v>
      </c>
      <c r="M692">
        <v>11</v>
      </c>
      <c r="N692" t="s">
        <v>299</v>
      </c>
      <c r="O692" t="s">
        <v>39</v>
      </c>
      <c r="P692">
        <v>4</v>
      </c>
      <c r="Q692">
        <v>4</v>
      </c>
      <c r="R692">
        <f>orders[[#This Row],[products.Price (INR)]]*orders[[#This Row],[Quantity]]</f>
        <v>2165</v>
      </c>
      <c r="S692" t="str">
        <f>TEXT(orders[[#This Row],[Order_Date]],"DDDD")</f>
        <v>Monday</v>
      </c>
      <c r="T692" t="str">
        <f>TEXT(orders[[#This Row],[Delivery_Date]],"DDDD")</f>
        <v>Friday</v>
      </c>
    </row>
    <row r="693" spans="1:20" x14ac:dyDescent="0.35">
      <c r="A693">
        <v>692</v>
      </c>
      <c r="B693" t="s">
        <v>210</v>
      </c>
      <c r="C693">
        <v>15</v>
      </c>
      <c r="D693">
        <v>1488</v>
      </c>
      <c r="E693">
        <v>2</v>
      </c>
      <c r="F693" s="2">
        <v>45149</v>
      </c>
      <c r="G693" s="3">
        <v>0.29508101851851853</v>
      </c>
      <c r="H693" t="s">
        <v>58</v>
      </c>
      <c r="I693">
        <v>7</v>
      </c>
      <c r="J693" s="2">
        <v>45156</v>
      </c>
      <c r="K693" t="s">
        <v>58</v>
      </c>
      <c r="L693" s="3">
        <v>0.28098379629629627</v>
      </c>
      <c r="M693">
        <v>6</v>
      </c>
      <c r="N693" t="s">
        <v>227</v>
      </c>
      <c r="O693" t="s">
        <v>32</v>
      </c>
      <c r="P693">
        <v>7</v>
      </c>
      <c r="Q693">
        <v>7</v>
      </c>
      <c r="R693">
        <f>orders[[#This Row],[products.Price (INR)]]*orders[[#This Row],[Quantity]]</f>
        <v>2976</v>
      </c>
      <c r="S693" t="str">
        <f>TEXT(orders[[#This Row],[Order_Date]],"DDDD")</f>
        <v>Friday</v>
      </c>
      <c r="T693" t="str">
        <f>TEXT(orders[[#This Row],[Delivery_Date]],"DDDD")</f>
        <v>Friday</v>
      </c>
    </row>
    <row r="694" spans="1:20" x14ac:dyDescent="0.35">
      <c r="A694">
        <v>693</v>
      </c>
      <c r="B694" t="s">
        <v>100</v>
      </c>
      <c r="C694">
        <v>4</v>
      </c>
      <c r="D694">
        <v>1199</v>
      </c>
      <c r="E694">
        <v>5</v>
      </c>
      <c r="F694" s="2">
        <v>45234</v>
      </c>
      <c r="G694" s="3">
        <v>0.99230324074074072</v>
      </c>
      <c r="H694" t="s">
        <v>37</v>
      </c>
      <c r="I694">
        <v>23</v>
      </c>
      <c r="J694" s="2">
        <v>45237</v>
      </c>
      <c r="K694" t="s">
        <v>37</v>
      </c>
      <c r="L694" s="3">
        <v>0.23017361111111112</v>
      </c>
      <c r="M694">
        <v>5</v>
      </c>
      <c r="N694" t="s">
        <v>366</v>
      </c>
      <c r="O694" t="s">
        <v>39</v>
      </c>
      <c r="P694">
        <v>3</v>
      </c>
      <c r="Q694">
        <v>3</v>
      </c>
      <c r="R694">
        <f>orders[[#This Row],[products.Price (INR)]]*orders[[#This Row],[Quantity]]</f>
        <v>5995</v>
      </c>
      <c r="S694" t="str">
        <f>TEXT(orders[[#This Row],[Order_Date]],"DDDD")</f>
        <v>Saturday</v>
      </c>
      <c r="T694" t="str">
        <f>TEXT(orders[[#This Row],[Delivery_Date]],"DDDD")</f>
        <v>Tuesday</v>
      </c>
    </row>
    <row r="695" spans="1:20" x14ac:dyDescent="0.35">
      <c r="A695">
        <v>694</v>
      </c>
      <c r="B695" t="s">
        <v>127</v>
      </c>
      <c r="C695">
        <v>23</v>
      </c>
      <c r="D695">
        <v>1098</v>
      </c>
      <c r="E695">
        <v>2</v>
      </c>
      <c r="F695" s="2">
        <v>45031</v>
      </c>
      <c r="G695" s="3">
        <v>0.81003472222222217</v>
      </c>
      <c r="H695" t="s">
        <v>82</v>
      </c>
      <c r="I695">
        <v>19</v>
      </c>
      <c r="J695" s="2">
        <v>45037</v>
      </c>
      <c r="K695" t="s">
        <v>82</v>
      </c>
      <c r="L695" s="3">
        <v>0.70753472222222225</v>
      </c>
      <c r="M695">
        <v>16</v>
      </c>
      <c r="N695" t="s">
        <v>89</v>
      </c>
      <c r="O695" t="s">
        <v>32</v>
      </c>
      <c r="P695">
        <v>6</v>
      </c>
      <c r="Q695">
        <v>6</v>
      </c>
      <c r="R695">
        <f>orders[[#This Row],[products.Price (INR)]]*orders[[#This Row],[Quantity]]</f>
        <v>2196</v>
      </c>
      <c r="S695" t="str">
        <f>TEXT(orders[[#This Row],[Order_Date]],"DDDD")</f>
        <v>Saturday</v>
      </c>
      <c r="T695" t="str">
        <f>TEXT(orders[[#This Row],[Delivery_Date]],"DDDD")</f>
        <v>Friday</v>
      </c>
    </row>
    <row r="696" spans="1:20" x14ac:dyDescent="0.35">
      <c r="A696">
        <v>695</v>
      </c>
      <c r="B696" t="s">
        <v>151</v>
      </c>
      <c r="C696">
        <v>23</v>
      </c>
      <c r="D696">
        <v>1098</v>
      </c>
      <c r="E696">
        <v>4</v>
      </c>
      <c r="F696" s="2">
        <v>44990</v>
      </c>
      <c r="G696" s="3">
        <v>0.69226851851851856</v>
      </c>
      <c r="H696" t="s">
        <v>30</v>
      </c>
      <c r="I696">
        <v>16</v>
      </c>
      <c r="J696" s="2">
        <v>44999</v>
      </c>
      <c r="K696" t="s">
        <v>30</v>
      </c>
      <c r="L696" s="3">
        <v>0.70953703703703708</v>
      </c>
      <c r="M696">
        <v>17</v>
      </c>
      <c r="N696" t="s">
        <v>337</v>
      </c>
      <c r="O696" t="s">
        <v>32</v>
      </c>
      <c r="P696">
        <v>9</v>
      </c>
      <c r="Q696">
        <v>9</v>
      </c>
      <c r="R696">
        <f>orders[[#This Row],[products.Price (INR)]]*orders[[#This Row],[Quantity]]</f>
        <v>4392</v>
      </c>
      <c r="S696" t="str">
        <f>TEXT(orders[[#This Row],[Order_Date]],"DDDD")</f>
        <v>Sunday</v>
      </c>
      <c r="T696" t="str">
        <f>TEXT(orders[[#This Row],[Delivery_Date]],"DDDD")</f>
        <v>Tuesday</v>
      </c>
    </row>
    <row r="697" spans="1:20" x14ac:dyDescent="0.35">
      <c r="A697">
        <v>696</v>
      </c>
      <c r="B697" t="s">
        <v>151</v>
      </c>
      <c r="C697">
        <v>13</v>
      </c>
      <c r="D697">
        <v>1141</v>
      </c>
      <c r="E697">
        <v>3</v>
      </c>
      <c r="F697" s="2">
        <v>44992</v>
      </c>
      <c r="G697" s="3">
        <v>0.11274305555555555</v>
      </c>
      <c r="H697" t="s">
        <v>30</v>
      </c>
      <c r="I697">
        <v>2</v>
      </c>
      <c r="J697" s="2">
        <v>44999</v>
      </c>
      <c r="K697" t="s">
        <v>30</v>
      </c>
      <c r="L697" s="3">
        <v>0.63107638888888884</v>
      </c>
      <c r="M697">
        <v>15</v>
      </c>
      <c r="N697" t="s">
        <v>430</v>
      </c>
      <c r="O697" t="s">
        <v>62</v>
      </c>
      <c r="P697">
        <v>7</v>
      </c>
      <c r="Q697">
        <v>7</v>
      </c>
      <c r="R697">
        <f>orders[[#This Row],[products.Price (INR)]]*orders[[#This Row],[Quantity]]</f>
        <v>3423</v>
      </c>
      <c r="S697" t="str">
        <f>TEXT(orders[[#This Row],[Order_Date]],"DDDD")</f>
        <v>Tuesday</v>
      </c>
      <c r="T697" t="str">
        <f>TEXT(orders[[#This Row],[Delivery_Date]],"DDDD")</f>
        <v>Tuesday</v>
      </c>
    </row>
    <row r="698" spans="1:20" x14ac:dyDescent="0.35">
      <c r="A698">
        <v>697</v>
      </c>
      <c r="B698" t="s">
        <v>216</v>
      </c>
      <c r="C698">
        <v>66</v>
      </c>
      <c r="D698">
        <v>610</v>
      </c>
      <c r="E698">
        <v>1</v>
      </c>
      <c r="F698" s="2">
        <v>44988</v>
      </c>
      <c r="G698" s="3">
        <v>0.59751157407407407</v>
      </c>
      <c r="H698" t="s">
        <v>30</v>
      </c>
      <c r="I698">
        <v>14</v>
      </c>
      <c r="J698" s="2">
        <v>44992</v>
      </c>
      <c r="K698" t="s">
        <v>30</v>
      </c>
      <c r="L698" s="3">
        <v>0.63495370370370374</v>
      </c>
      <c r="M698">
        <v>15</v>
      </c>
      <c r="N698" t="s">
        <v>196</v>
      </c>
      <c r="O698" t="s">
        <v>62</v>
      </c>
      <c r="P698">
        <v>4</v>
      </c>
      <c r="Q698">
        <v>4</v>
      </c>
      <c r="R698">
        <f>orders[[#This Row],[products.Price (INR)]]*orders[[#This Row],[Quantity]]</f>
        <v>610</v>
      </c>
      <c r="S698" t="str">
        <f>TEXT(orders[[#This Row],[Order_Date]],"DDDD")</f>
        <v>Friday</v>
      </c>
      <c r="T698" t="str">
        <f>TEXT(orders[[#This Row],[Delivery_Date]],"DDDD")</f>
        <v>Tuesday</v>
      </c>
    </row>
    <row r="699" spans="1:20" x14ac:dyDescent="0.35">
      <c r="A699">
        <v>698</v>
      </c>
      <c r="B699" t="s">
        <v>180</v>
      </c>
      <c r="C699">
        <v>64</v>
      </c>
      <c r="D699">
        <v>1878</v>
      </c>
      <c r="E699">
        <v>3</v>
      </c>
      <c r="F699" s="2">
        <v>45167</v>
      </c>
      <c r="G699" s="3">
        <v>0.86401620370370369</v>
      </c>
      <c r="H699" t="s">
        <v>58</v>
      </c>
      <c r="I699">
        <v>20</v>
      </c>
      <c r="J699" s="2">
        <v>45175</v>
      </c>
      <c r="K699" t="s">
        <v>86</v>
      </c>
      <c r="L699" s="3">
        <v>0.62515046296296295</v>
      </c>
      <c r="M699">
        <v>15</v>
      </c>
      <c r="N699" t="s">
        <v>195</v>
      </c>
      <c r="O699" t="s">
        <v>60</v>
      </c>
      <c r="P699">
        <v>8</v>
      </c>
      <c r="Q699">
        <v>8</v>
      </c>
      <c r="R699">
        <f>orders[[#This Row],[products.Price (INR)]]*orders[[#This Row],[Quantity]]</f>
        <v>5634</v>
      </c>
      <c r="S699" t="str">
        <f>TEXT(orders[[#This Row],[Order_Date]],"DDDD")</f>
        <v>Tuesday</v>
      </c>
      <c r="T699" t="str">
        <f>TEXT(orders[[#This Row],[Delivery_Date]],"DDDD")</f>
        <v>Wednesday</v>
      </c>
    </row>
    <row r="700" spans="1:20" x14ac:dyDescent="0.35">
      <c r="A700">
        <v>699</v>
      </c>
      <c r="B700" t="s">
        <v>121</v>
      </c>
      <c r="C700">
        <v>1</v>
      </c>
      <c r="D700">
        <v>1935</v>
      </c>
      <c r="E700">
        <v>4</v>
      </c>
      <c r="F700" s="2">
        <v>45079</v>
      </c>
      <c r="G700" s="3">
        <v>0.51023148148148145</v>
      </c>
      <c r="H700" t="s">
        <v>130</v>
      </c>
      <c r="I700">
        <v>12</v>
      </c>
      <c r="J700" s="2">
        <v>45086</v>
      </c>
      <c r="K700" t="s">
        <v>130</v>
      </c>
      <c r="L700" s="3">
        <v>0.96461805555555558</v>
      </c>
      <c r="M700">
        <v>23</v>
      </c>
      <c r="N700" t="s">
        <v>135</v>
      </c>
      <c r="O700" t="s">
        <v>54</v>
      </c>
      <c r="P700">
        <v>7</v>
      </c>
      <c r="Q700">
        <v>7</v>
      </c>
      <c r="R700">
        <f>orders[[#This Row],[products.Price (INR)]]*orders[[#This Row],[Quantity]]</f>
        <v>7740</v>
      </c>
      <c r="S700" t="str">
        <f>TEXT(orders[[#This Row],[Order_Date]],"DDDD")</f>
        <v>Friday</v>
      </c>
      <c r="T700" t="str">
        <f>TEXT(orders[[#This Row],[Delivery_Date]],"DDDD")</f>
        <v>Friday</v>
      </c>
    </row>
    <row r="701" spans="1:20" x14ac:dyDescent="0.35">
      <c r="A701">
        <v>700</v>
      </c>
      <c r="B701" t="s">
        <v>45</v>
      </c>
      <c r="C701">
        <v>6</v>
      </c>
      <c r="D701">
        <v>1112</v>
      </c>
      <c r="E701">
        <v>1</v>
      </c>
      <c r="F701" s="2">
        <v>44989</v>
      </c>
      <c r="G701" s="3">
        <v>0.76246527777777773</v>
      </c>
      <c r="H701" t="s">
        <v>30</v>
      </c>
      <c r="I701">
        <v>18</v>
      </c>
      <c r="J701" s="2">
        <v>44994</v>
      </c>
      <c r="K701" t="s">
        <v>30</v>
      </c>
      <c r="L701" s="3">
        <v>0.57160879629629635</v>
      </c>
      <c r="M701">
        <v>13</v>
      </c>
      <c r="N701" t="s">
        <v>175</v>
      </c>
      <c r="O701" t="s">
        <v>62</v>
      </c>
      <c r="P701">
        <v>5</v>
      </c>
      <c r="Q701">
        <v>5</v>
      </c>
      <c r="R701">
        <f>orders[[#This Row],[products.Price (INR)]]*orders[[#This Row],[Quantity]]</f>
        <v>1112</v>
      </c>
      <c r="S701" t="str">
        <f>TEXT(orders[[#This Row],[Order_Date]],"DDDD")</f>
        <v>Saturday</v>
      </c>
      <c r="T701" t="str">
        <f>TEXT(orders[[#This Row],[Delivery_Date]],"DDDD")</f>
        <v>Thursday</v>
      </c>
    </row>
    <row r="702" spans="1:20" x14ac:dyDescent="0.35">
      <c r="A702">
        <v>701</v>
      </c>
      <c r="B702" t="s">
        <v>138</v>
      </c>
      <c r="C702">
        <v>41</v>
      </c>
      <c r="D702">
        <v>1977</v>
      </c>
      <c r="E702">
        <v>5</v>
      </c>
      <c r="F702" s="2">
        <v>45237</v>
      </c>
      <c r="G702" s="3">
        <v>0.45664351851851853</v>
      </c>
      <c r="H702" t="s">
        <v>37</v>
      </c>
      <c r="I702">
        <v>10</v>
      </c>
      <c r="J702" s="2">
        <v>45241</v>
      </c>
      <c r="K702" t="s">
        <v>37</v>
      </c>
      <c r="L702" s="3">
        <v>0.20585648148148147</v>
      </c>
      <c r="M702">
        <v>4</v>
      </c>
      <c r="N702" t="s">
        <v>338</v>
      </c>
      <c r="O702" t="s">
        <v>39</v>
      </c>
      <c r="P702">
        <v>4</v>
      </c>
      <c r="Q702">
        <v>4</v>
      </c>
      <c r="R702">
        <f>orders[[#This Row],[products.Price (INR)]]*orders[[#This Row],[Quantity]]</f>
        <v>9885</v>
      </c>
      <c r="S702" t="str">
        <f>TEXT(orders[[#This Row],[Order_Date]],"DDDD")</f>
        <v>Tuesday</v>
      </c>
      <c r="T702" t="str">
        <f>TEXT(orders[[#This Row],[Delivery_Date]],"DDDD")</f>
        <v>Saturday</v>
      </c>
    </row>
    <row r="703" spans="1:20" x14ac:dyDescent="0.35">
      <c r="A703">
        <v>702</v>
      </c>
      <c r="B703" t="s">
        <v>144</v>
      </c>
      <c r="C703">
        <v>60</v>
      </c>
      <c r="D703">
        <v>827</v>
      </c>
      <c r="E703">
        <v>1</v>
      </c>
      <c r="F703" s="2">
        <v>45240</v>
      </c>
      <c r="G703" s="3">
        <v>0.36416666666666669</v>
      </c>
      <c r="H703" t="s">
        <v>37</v>
      </c>
      <c r="I703">
        <v>8</v>
      </c>
      <c r="J703" s="2">
        <v>45248</v>
      </c>
      <c r="K703" t="s">
        <v>37</v>
      </c>
      <c r="L703" s="3">
        <v>0.26817129629629627</v>
      </c>
      <c r="M703">
        <v>6</v>
      </c>
      <c r="N703" t="s">
        <v>390</v>
      </c>
      <c r="O703" t="s">
        <v>39</v>
      </c>
      <c r="P703">
        <v>8</v>
      </c>
      <c r="Q703">
        <v>8</v>
      </c>
      <c r="R703">
        <f>orders[[#This Row],[products.Price (INR)]]*orders[[#This Row],[Quantity]]</f>
        <v>827</v>
      </c>
      <c r="S703" t="str">
        <f>TEXT(orders[[#This Row],[Order_Date]],"DDDD")</f>
        <v>Friday</v>
      </c>
      <c r="T703" t="str">
        <f>TEXT(orders[[#This Row],[Delivery_Date]],"DDDD")</f>
        <v>Saturday</v>
      </c>
    </row>
    <row r="704" spans="1:20" x14ac:dyDescent="0.35">
      <c r="A704">
        <v>703</v>
      </c>
      <c r="B704" t="s">
        <v>224</v>
      </c>
      <c r="C704">
        <v>53</v>
      </c>
      <c r="D704">
        <v>1672</v>
      </c>
      <c r="E704">
        <v>4</v>
      </c>
      <c r="F704" s="2">
        <v>45161</v>
      </c>
      <c r="G704" s="3">
        <v>0.68031249999999999</v>
      </c>
      <c r="H704" t="s">
        <v>58</v>
      </c>
      <c r="I704">
        <v>16</v>
      </c>
      <c r="J704" s="2">
        <v>45170</v>
      </c>
      <c r="K704" t="s">
        <v>86</v>
      </c>
      <c r="L704" s="3">
        <v>0.25839120370370372</v>
      </c>
      <c r="M704">
        <v>6</v>
      </c>
      <c r="N704" t="s">
        <v>106</v>
      </c>
      <c r="O704" t="s">
        <v>60</v>
      </c>
      <c r="P704">
        <v>9</v>
      </c>
      <c r="Q704">
        <v>9</v>
      </c>
      <c r="R704">
        <f>orders[[#This Row],[products.Price (INR)]]*orders[[#This Row],[Quantity]]</f>
        <v>6688</v>
      </c>
      <c r="S704" t="str">
        <f>TEXT(orders[[#This Row],[Order_Date]],"DDDD")</f>
        <v>Wednesday</v>
      </c>
      <c r="T704" t="str">
        <f>TEXT(orders[[#This Row],[Delivery_Date]],"DDDD")</f>
        <v>Friday</v>
      </c>
    </row>
    <row r="705" spans="1:20" x14ac:dyDescent="0.35">
      <c r="A705">
        <v>704</v>
      </c>
      <c r="B705" t="s">
        <v>183</v>
      </c>
      <c r="C705">
        <v>55</v>
      </c>
      <c r="D705">
        <v>1904</v>
      </c>
      <c r="E705">
        <v>4</v>
      </c>
      <c r="F705" s="2">
        <v>45167</v>
      </c>
      <c r="G705" s="3">
        <v>0.10219907407407407</v>
      </c>
      <c r="H705" t="s">
        <v>58</v>
      </c>
      <c r="I705">
        <v>2</v>
      </c>
      <c r="J705" s="2">
        <v>45168</v>
      </c>
      <c r="K705" t="s">
        <v>58</v>
      </c>
      <c r="L705" s="3">
        <v>0.56706018518518519</v>
      </c>
      <c r="M705">
        <v>13</v>
      </c>
      <c r="N705" t="s">
        <v>392</v>
      </c>
      <c r="O705" t="s">
        <v>60</v>
      </c>
      <c r="P705">
        <v>1</v>
      </c>
      <c r="Q705">
        <v>1</v>
      </c>
      <c r="R705">
        <f>orders[[#This Row],[products.Price (INR)]]*orders[[#This Row],[Quantity]]</f>
        <v>7616</v>
      </c>
      <c r="S705" t="str">
        <f>TEXT(orders[[#This Row],[Order_Date]],"DDDD")</f>
        <v>Tuesday</v>
      </c>
      <c r="T705" t="str">
        <f>TEXT(orders[[#This Row],[Delivery_Date]],"DDDD")</f>
        <v>Wednesday</v>
      </c>
    </row>
    <row r="706" spans="1:20" x14ac:dyDescent="0.35">
      <c r="A706">
        <v>705</v>
      </c>
      <c r="B706" t="s">
        <v>281</v>
      </c>
      <c r="C706">
        <v>7</v>
      </c>
      <c r="D706">
        <v>409</v>
      </c>
      <c r="E706">
        <v>1</v>
      </c>
      <c r="F706" s="2">
        <v>44990</v>
      </c>
      <c r="G706" s="3">
        <v>0.76251157407407411</v>
      </c>
      <c r="H706" t="s">
        <v>30</v>
      </c>
      <c r="I706">
        <v>18</v>
      </c>
      <c r="J706" s="2">
        <v>44999</v>
      </c>
      <c r="K706" t="s">
        <v>30</v>
      </c>
      <c r="L706" s="3">
        <v>0.74802083333333336</v>
      </c>
      <c r="M706">
        <v>17</v>
      </c>
      <c r="N706" t="s">
        <v>397</v>
      </c>
      <c r="O706" t="s">
        <v>62</v>
      </c>
      <c r="P706">
        <v>9</v>
      </c>
      <c r="Q706">
        <v>9</v>
      </c>
      <c r="R706">
        <f>orders[[#This Row],[products.Price (INR)]]*orders[[#This Row],[Quantity]]</f>
        <v>409</v>
      </c>
      <c r="S706" t="str">
        <f>TEXT(orders[[#This Row],[Order_Date]],"DDDD")</f>
        <v>Sunday</v>
      </c>
      <c r="T706" t="str">
        <f>TEXT(orders[[#This Row],[Delivery_Date]],"DDDD")</f>
        <v>Tuesday</v>
      </c>
    </row>
    <row r="707" spans="1:20" x14ac:dyDescent="0.35">
      <c r="A707">
        <v>706</v>
      </c>
      <c r="B707" t="s">
        <v>102</v>
      </c>
      <c r="C707">
        <v>67</v>
      </c>
      <c r="D707">
        <v>1374</v>
      </c>
      <c r="E707">
        <v>2</v>
      </c>
      <c r="F707" s="2">
        <v>45042</v>
      </c>
      <c r="G707" s="3">
        <v>0.23276620370370371</v>
      </c>
      <c r="H707" t="s">
        <v>82</v>
      </c>
      <c r="I707">
        <v>5</v>
      </c>
      <c r="J707" s="2">
        <v>45050</v>
      </c>
      <c r="K707" t="s">
        <v>66</v>
      </c>
      <c r="L707" s="3">
        <v>0.55081018518518521</v>
      </c>
      <c r="M707">
        <v>13</v>
      </c>
      <c r="N707" t="s">
        <v>122</v>
      </c>
      <c r="O707" t="s">
        <v>32</v>
      </c>
      <c r="P707">
        <v>8</v>
      </c>
      <c r="Q707">
        <v>8</v>
      </c>
      <c r="R707">
        <f>orders[[#This Row],[products.Price (INR)]]*orders[[#This Row],[Quantity]]</f>
        <v>2748</v>
      </c>
      <c r="S707" t="str">
        <f>TEXT(orders[[#This Row],[Order_Date]],"DDDD")</f>
        <v>Wednesday</v>
      </c>
      <c r="T707" t="str">
        <f>TEXT(orders[[#This Row],[Delivery_Date]],"DDDD")</f>
        <v>Thursday</v>
      </c>
    </row>
    <row r="708" spans="1:20" x14ac:dyDescent="0.35">
      <c r="A708">
        <v>707</v>
      </c>
      <c r="B708" t="s">
        <v>96</v>
      </c>
      <c r="C708">
        <v>70</v>
      </c>
      <c r="D708">
        <v>866</v>
      </c>
      <c r="E708">
        <v>4</v>
      </c>
      <c r="F708" s="2">
        <v>44960</v>
      </c>
      <c r="G708" s="3">
        <v>0.26210648148148147</v>
      </c>
      <c r="H708" t="s">
        <v>29</v>
      </c>
      <c r="I708">
        <v>6</v>
      </c>
      <c r="J708" s="2">
        <v>44969</v>
      </c>
      <c r="K708" t="s">
        <v>29</v>
      </c>
      <c r="L708" s="3">
        <v>4.4664351851851851E-2</v>
      </c>
      <c r="M708">
        <v>1</v>
      </c>
      <c r="N708" t="s">
        <v>326</v>
      </c>
      <c r="O708" t="s">
        <v>44</v>
      </c>
      <c r="P708">
        <v>9</v>
      </c>
      <c r="Q708">
        <v>9</v>
      </c>
      <c r="R708">
        <f>orders[[#This Row],[products.Price (INR)]]*orders[[#This Row],[Quantity]]</f>
        <v>3464</v>
      </c>
      <c r="S708" t="str">
        <f>TEXT(orders[[#This Row],[Order_Date]],"DDDD")</f>
        <v>Friday</v>
      </c>
      <c r="T708" t="str">
        <f>TEXT(orders[[#This Row],[Delivery_Date]],"DDDD")</f>
        <v>Sunday</v>
      </c>
    </row>
    <row r="709" spans="1:20" x14ac:dyDescent="0.35">
      <c r="A709">
        <v>708</v>
      </c>
      <c r="B709" t="s">
        <v>369</v>
      </c>
      <c r="C709">
        <v>62</v>
      </c>
      <c r="D709">
        <v>1356</v>
      </c>
      <c r="E709">
        <v>3</v>
      </c>
      <c r="F709" s="2">
        <v>44988</v>
      </c>
      <c r="G709" s="3">
        <v>0.45781250000000001</v>
      </c>
      <c r="H709" t="s">
        <v>30</v>
      </c>
      <c r="I709">
        <v>10</v>
      </c>
      <c r="J709" s="2">
        <v>44997</v>
      </c>
      <c r="K709" t="s">
        <v>30</v>
      </c>
      <c r="L709" s="3">
        <v>0.21221064814814813</v>
      </c>
      <c r="M709">
        <v>5</v>
      </c>
      <c r="N709" t="s">
        <v>195</v>
      </c>
      <c r="O709" t="s">
        <v>62</v>
      </c>
      <c r="P709">
        <v>9</v>
      </c>
      <c r="Q709">
        <v>9</v>
      </c>
      <c r="R709">
        <f>orders[[#This Row],[products.Price (INR)]]*orders[[#This Row],[Quantity]]</f>
        <v>4068</v>
      </c>
      <c r="S709" t="str">
        <f>TEXT(orders[[#This Row],[Order_Date]],"DDDD")</f>
        <v>Friday</v>
      </c>
      <c r="T709" t="str">
        <f>TEXT(orders[[#This Row],[Delivery_Date]],"DDDD")</f>
        <v>Sunday</v>
      </c>
    </row>
    <row r="710" spans="1:20" x14ac:dyDescent="0.35">
      <c r="A710">
        <v>709</v>
      </c>
      <c r="B710" t="s">
        <v>273</v>
      </c>
      <c r="C710">
        <v>53</v>
      </c>
      <c r="D710">
        <v>1672</v>
      </c>
      <c r="E710">
        <v>5</v>
      </c>
      <c r="F710" s="2">
        <v>45167</v>
      </c>
      <c r="G710" s="3">
        <v>0.19311342592592592</v>
      </c>
      <c r="H710" t="s">
        <v>58</v>
      </c>
      <c r="I710">
        <v>4</v>
      </c>
      <c r="J710" s="2">
        <v>45176</v>
      </c>
      <c r="K710" t="s">
        <v>86</v>
      </c>
      <c r="L710" s="3">
        <v>0.72864583333333333</v>
      </c>
      <c r="M710">
        <v>17</v>
      </c>
      <c r="N710" t="s">
        <v>220</v>
      </c>
      <c r="O710" t="s">
        <v>60</v>
      </c>
      <c r="P710">
        <v>9</v>
      </c>
      <c r="Q710">
        <v>9</v>
      </c>
      <c r="R710">
        <f>orders[[#This Row],[products.Price (INR)]]*orders[[#This Row],[Quantity]]</f>
        <v>8360</v>
      </c>
      <c r="S710" t="str">
        <f>TEXT(orders[[#This Row],[Order_Date]],"DDDD")</f>
        <v>Tuesday</v>
      </c>
      <c r="T710" t="str">
        <f>TEXT(orders[[#This Row],[Delivery_Date]],"DDDD")</f>
        <v>Thursday</v>
      </c>
    </row>
    <row r="711" spans="1:20" x14ac:dyDescent="0.35">
      <c r="A711">
        <v>710</v>
      </c>
      <c r="B711" t="s">
        <v>228</v>
      </c>
      <c r="C711">
        <v>54</v>
      </c>
      <c r="D711">
        <v>1236</v>
      </c>
      <c r="E711">
        <v>5</v>
      </c>
      <c r="F711" s="2">
        <v>45068</v>
      </c>
      <c r="G711" s="3">
        <v>6.4618055555555554E-2</v>
      </c>
      <c r="H711" t="s">
        <v>66</v>
      </c>
      <c r="I711">
        <v>1</v>
      </c>
      <c r="J711" s="2">
        <v>45075</v>
      </c>
      <c r="K711" t="s">
        <v>66</v>
      </c>
      <c r="L711" s="3">
        <v>7.2129629629629627E-2</v>
      </c>
      <c r="M711">
        <v>1</v>
      </c>
      <c r="N711" t="s">
        <v>244</v>
      </c>
      <c r="O711" t="s">
        <v>32</v>
      </c>
      <c r="P711">
        <v>7</v>
      </c>
      <c r="Q711">
        <v>7</v>
      </c>
      <c r="R711">
        <f>orders[[#This Row],[products.Price (INR)]]*orders[[#This Row],[Quantity]]</f>
        <v>6180</v>
      </c>
      <c r="S711" t="str">
        <f>TEXT(orders[[#This Row],[Order_Date]],"DDDD")</f>
        <v>Monday</v>
      </c>
      <c r="T711" t="str">
        <f>TEXT(orders[[#This Row],[Delivery_Date]],"DDDD")</f>
        <v>Monday</v>
      </c>
    </row>
    <row r="712" spans="1:20" x14ac:dyDescent="0.35">
      <c r="A712">
        <v>711</v>
      </c>
      <c r="B712" t="s">
        <v>279</v>
      </c>
      <c r="C712">
        <v>68</v>
      </c>
      <c r="D712">
        <v>597</v>
      </c>
      <c r="E712">
        <v>3</v>
      </c>
      <c r="F712" s="2">
        <v>44961</v>
      </c>
      <c r="G712" s="3">
        <v>0.71907407407407409</v>
      </c>
      <c r="H712" t="s">
        <v>29</v>
      </c>
      <c r="I712">
        <v>17</v>
      </c>
      <c r="J712" s="2">
        <v>44963</v>
      </c>
      <c r="K712" t="s">
        <v>29</v>
      </c>
      <c r="L712" s="3">
        <v>0.61866898148148153</v>
      </c>
      <c r="M712">
        <v>14</v>
      </c>
      <c r="N712" t="s">
        <v>227</v>
      </c>
      <c r="O712" t="s">
        <v>49</v>
      </c>
      <c r="P712">
        <v>2</v>
      </c>
      <c r="Q712">
        <v>2</v>
      </c>
      <c r="R712">
        <f>orders[[#This Row],[products.Price (INR)]]*orders[[#This Row],[Quantity]]</f>
        <v>1791</v>
      </c>
      <c r="S712" t="str">
        <f>TEXT(orders[[#This Row],[Order_Date]],"DDDD")</f>
        <v>Saturday</v>
      </c>
      <c r="T712" t="str">
        <f>TEXT(orders[[#This Row],[Delivery_Date]],"DDDD")</f>
        <v>Monday</v>
      </c>
    </row>
    <row r="713" spans="1:20" x14ac:dyDescent="0.35">
      <c r="A713">
        <v>712</v>
      </c>
      <c r="B713" t="s">
        <v>160</v>
      </c>
      <c r="C713">
        <v>65</v>
      </c>
      <c r="D713">
        <v>1895</v>
      </c>
      <c r="E713">
        <v>5</v>
      </c>
      <c r="F713" s="2">
        <v>45118</v>
      </c>
      <c r="G713" s="3">
        <v>0.54180555555555554</v>
      </c>
      <c r="H713" t="s">
        <v>34</v>
      </c>
      <c r="I713">
        <v>13</v>
      </c>
      <c r="J713" s="2">
        <v>45120</v>
      </c>
      <c r="K713" t="s">
        <v>34</v>
      </c>
      <c r="L713" s="3">
        <v>0.27427083333333335</v>
      </c>
      <c r="M713">
        <v>6</v>
      </c>
      <c r="N713" t="s">
        <v>387</v>
      </c>
      <c r="O713" t="s">
        <v>54</v>
      </c>
      <c r="P713">
        <v>2</v>
      </c>
      <c r="Q713">
        <v>2</v>
      </c>
      <c r="R713">
        <f>orders[[#This Row],[products.Price (INR)]]*orders[[#This Row],[Quantity]]</f>
        <v>9475</v>
      </c>
      <c r="S713" t="str">
        <f>TEXT(orders[[#This Row],[Order_Date]],"DDDD")</f>
        <v>Tuesday</v>
      </c>
      <c r="T713" t="str">
        <f>TEXT(orders[[#This Row],[Delivery_Date]],"DDDD")</f>
        <v>Thursday</v>
      </c>
    </row>
    <row r="714" spans="1:20" x14ac:dyDescent="0.35">
      <c r="A714">
        <v>713</v>
      </c>
      <c r="B714" t="s">
        <v>194</v>
      </c>
      <c r="C714">
        <v>37</v>
      </c>
      <c r="D714">
        <v>1428</v>
      </c>
      <c r="E714">
        <v>3</v>
      </c>
      <c r="F714" s="2">
        <v>45238</v>
      </c>
      <c r="G714" s="3">
        <v>0.97525462962962961</v>
      </c>
      <c r="H714" t="s">
        <v>37</v>
      </c>
      <c r="I714">
        <v>23</v>
      </c>
      <c r="J714" s="2">
        <v>45245</v>
      </c>
      <c r="K714" t="s">
        <v>37</v>
      </c>
      <c r="L714" s="3">
        <v>0.95232638888888888</v>
      </c>
      <c r="M714">
        <v>22</v>
      </c>
      <c r="N714" t="s">
        <v>227</v>
      </c>
      <c r="O714" t="s">
        <v>39</v>
      </c>
      <c r="P714">
        <v>7</v>
      </c>
      <c r="Q714">
        <v>7</v>
      </c>
      <c r="R714">
        <f>orders[[#This Row],[products.Price (INR)]]*orders[[#This Row],[Quantity]]</f>
        <v>4284</v>
      </c>
      <c r="S714" t="str">
        <f>TEXT(orders[[#This Row],[Order_Date]],"DDDD")</f>
        <v>Wednesday</v>
      </c>
      <c r="T714" t="str">
        <f>TEXT(orders[[#This Row],[Delivery_Date]],"DDDD")</f>
        <v>Wednesday</v>
      </c>
    </row>
    <row r="715" spans="1:20" x14ac:dyDescent="0.35">
      <c r="A715">
        <v>714</v>
      </c>
      <c r="B715" t="s">
        <v>172</v>
      </c>
      <c r="C715">
        <v>63</v>
      </c>
      <c r="D715">
        <v>1348</v>
      </c>
      <c r="E715">
        <v>2</v>
      </c>
      <c r="F715" s="2">
        <v>45078</v>
      </c>
      <c r="G715" s="3">
        <v>0.8112152777777778</v>
      </c>
      <c r="H715" t="s">
        <v>130</v>
      </c>
      <c r="I715">
        <v>19</v>
      </c>
      <c r="J715" s="2">
        <v>45080</v>
      </c>
      <c r="K715" t="s">
        <v>130</v>
      </c>
      <c r="L715" s="3">
        <v>0.32917824074074076</v>
      </c>
      <c r="M715">
        <v>7</v>
      </c>
      <c r="N715" t="s">
        <v>431</v>
      </c>
      <c r="O715" t="s">
        <v>54</v>
      </c>
      <c r="P715">
        <v>2</v>
      </c>
      <c r="Q715">
        <v>2</v>
      </c>
      <c r="R715">
        <f>orders[[#This Row],[products.Price (INR)]]*orders[[#This Row],[Quantity]]</f>
        <v>2696</v>
      </c>
      <c r="S715" t="str">
        <f>TEXT(orders[[#This Row],[Order_Date]],"DDDD")</f>
        <v>Thursday</v>
      </c>
      <c r="T715" t="str">
        <f>TEXT(orders[[#This Row],[Delivery_Date]],"DDDD")</f>
        <v>Saturday</v>
      </c>
    </row>
    <row r="716" spans="1:20" x14ac:dyDescent="0.35">
      <c r="A716">
        <v>715</v>
      </c>
      <c r="B716" t="s">
        <v>110</v>
      </c>
      <c r="C716">
        <v>38</v>
      </c>
      <c r="D716">
        <v>562</v>
      </c>
      <c r="E716">
        <v>4</v>
      </c>
      <c r="F716" s="2">
        <v>45030</v>
      </c>
      <c r="G716" s="3">
        <v>0.21994212962962964</v>
      </c>
      <c r="H716" t="s">
        <v>82</v>
      </c>
      <c r="I716">
        <v>5</v>
      </c>
      <c r="J716" s="2">
        <v>45037</v>
      </c>
      <c r="K716" t="s">
        <v>82</v>
      </c>
      <c r="L716" s="3">
        <v>0.69410879629629629</v>
      </c>
      <c r="M716">
        <v>16</v>
      </c>
      <c r="N716" t="s">
        <v>77</v>
      </c>
      <c r="O716" t="s">
        <v>44</v>
      </c>
      <c r="P716">
        <v>7</v>
      </c>
      <c r="Q716">
        <v>7</v>
      </c>
      <c r="R716">
        <f>orders[[#This Row],[products.Price (INR)]]*orders[[#This Row],[Quantity]]</f>
        <v>2248</v>
      </c>
      <c r="S716" t="str">
        <f>TEXT(orders[[#This Row],[Order_Date]],"DDDD")</f>
        <v>Friday</v>
      </c>
      <c r="T716" t="str">
        <f>TEXT(orders[[#This Row],[Delivery_Date]],"DDDD")</f>
        <v>Friday</v>
      </c>
    </row>
    <row r="717" spans="1:20" x14ac:dyDescent="0.35">
      <c r="A717">
        <v>716</v>
      </c>
      <c r="B717" t="s">
        <v>298</v>
      </c>
      <c r="C717">
        <v>40</v>
      </c>
      <c r="D717">
        <v>1923</v>
      </c>
      <c r="E717">
        <v>3</v>
      </c>
      <c r="F717" s="2">
        <v>45157</v>
      </c>
      <c r="G717" s="3">
        <v>0.97097222222222224</v>
      </c>
      <c r="H717" t="s">
        <v>58</v>
      </c>
      <c r="I717">
        <v>23</v>
      </c>
      <c r="J717" s="2">
        <v>45164</v>
      </c>
      <c r="K717" t="s">
        <v>58</v>
      </c>
      <c r="L717" s="3">
        <v>6.94212962962963E-2</v>
      </c>
      <c r="M717">
        <v>1</v>
      </c>
      <c r="N717" t="s">
        <v>201</v>
      </c>
      <c r="O717" t="s">
        <v>32</v>
      </c>
      <c r="P717">
        <v>7</v>
      </c>
      <c r="Q717">
        <v>7</v>
      </c>
      <c r="R717">
        <f>orders[[#This Row],[products.Price (INR)]]*orders[[#This Row],[Quantity]]</f>
        <v>5769</v>
      </c>
      <c r="S717" t="str">
        <f>TEXT(orders[[#This Row],[Order_Date]],"DDDD")</f>
        <v>Saturday</v>
      </c>
      <c r="T717" t="str">
        <f>TEXT(orders[[#This Row],[Delivery_Date]],"DDDD")</f>
        <v>Saturday</v>
      </c>
    </row>
    <row r="718" spans="1:20" x14ac:dyDescent="0.35">
      <c r="A718">
        <v>717</v>
      </c>
      <c r="B718" t="s">
        <v>125</v>
      </c>
      <c r="C718">
        <v>67</v>
      </c>
      <c r="D718">
        <v>1374</v>
      </c>
      <c r="E718">
        <v>5</v>
      </c>
      <c r="F718" s="2">
        <v>45102</v>
      </c>
      <c r="G718" s="3">
        <v>0.26287037037037037</v>
      </c>
      <c r="H718" t="s">
        <v>130</v>
      </c>
      <c r="I718">
        <v>6</v>
      </c>
      <c r="J718" s="2">
        <v>45103</v>
      </c>
      <c r="K718" t="s">
        <v>130</v>
      </c>
      <c r="L718" s="3">
        <v>0.97277777777777774</v>
      </c>
      <c r="M718">
        <v>23</v>
      </c>
      <c r="N718" t="s">
        <v>432</v>
      </c>
      <c r="O718" t="s">
        <v>32</v>
      </c>
      <c r="P718">
        <v>1</v>
      </c>
      <c r="Q718">
        <v>1</v>
      </c>
      <c r="R718">
        <f>orders[[#This Row],[products.Price (INR)]]*orders[[#This Row],[Quantity]]</f>
        <v>6870</v>
      </c>
      <c r="S718" t="str">
        <f>TEXT(orders[[#This Row],[Order_Date]],"DDDD")</f>
        <v>Sunday</v>
      </c>
      <c r="T718" t="str">
        <f>TEXT(orders[[#This Row],[Delivery_Date]],"DDDD")</f>
        <v>Monday</v>
      </c>
    </row>
    <row r="719" spans="1:20" x14ac:dyDescent="0.35">
      <c r="A719">
        <v>718</v>
      </c>
      <c r="B719" t="s">
        <v>164</v>
      </c>
      <c r="C719">
        <v>49</v>
      </c>
      <c r="D719">
        <v>903</v>
      </c>
      <c r="E719">
        <v>1</v>
      </c>
      <c r="F719" s="2">
        <v>44966</v>
      </c>
      <c r="G719" s="3">
        <v>0.2177662037037037</v>
      </c>
      <c r="H719" t="s">
        <v>29</v>
      </c>
      <c r="I719">
        <v>5</v>
      </c>
      <c r="J719" s="2">
        <v>44970</v>
      </c>
      <c r="K719" t="s">
        <v>29</v>
      </c>
      <c r="L719" s="3">
        <v>0.26533564814814814</v>
      </c>
      <c r="M719">
        <v>6</v>
      </c>
      <c r="N719" t="s">
        <v>433</v>
      </c>
      <c r="O719" t="s">
        <v>49</v>
      </c>
      <c r="P719">
        <v>4</v>
      </c>
      <c r="Q719">
        <v>4</v>
      </c>
      <c r="R719">
        <f>orders[[#This Row],[products.Price (INR)]]*orders[[#This Row],[Quantity]]</f>
        <v>903</v>
      </c>
      <c r="S719" t="str">
        <f>TEXT(orders[[#This Row],[Order_Date]],"DDDD")</f>
        <v>Thursday</v>
      </c>
      <c r="T719" t="str">
        <f>TEXT(orders[[#This Row],[Delivery_Date]],"DDDD")</f>
        <v>Monday</v>
      </c>
    </row>
    <row r="720" spans="1:20" x14ac:dyDescent="0.35">
      <c r="A720">
        <v>719</v>
      </c>
      <c r="B720" t="s">
        <v>242</v>
      </c>
      <c r="C720">
        <v>57</v>
      </c>
      <c r="D720">
        <v>1582</v>
      </c>
      <c r="E720">
        <v>3</v>
      </c>
      <c r="F720" s="2">
        <v>45119</v>
      </c>
      <c r="G720" s="3">
        <v>0.3228125</v>
      </c>
      <c r="H720" t="s">
        <v>34</v>
      </c>
      <c r="I720">
        <v>7</v>
      </c>
      <c r="J720" s="2">
        <v>45126</v>
      </c>
      <c r="K720" t="s">
        <v>34</v>
      </c>
      <c r="L720" s="3">
        <v>7.7361111111111117E-2</v>
      </c>
      <c r="M720">
        <v>1</v>
      </c>
      <c r="N720" t="s">
        <v>278</v>
      </c>
      <c r="O720" t="s">
        <v>44</v>
      </c>
      <c r="P720">
        <v>7</v>
      </c>
      <c r="Q720">
        <v>7</v>
      </c>
      <c r="R720">
        <f>orders[[#This Row],[products.Price (INR)]]*orders[[#This Row],[Quantity]]</f>
        <v>4746</v>
      </c>
      <c r="S720" t="str">
        <f>TEXT(orders[[#This Row],[Order_Date]],"DDDD")</f>
        <v>Wednesday</v>
      </c>
      <c r="T720" t="str">
        <f>TEXT(orders[[#This Row],[Delivery_Date]],"DDDD")</f>
        <v>Wednesday</v>
      </c>
    </row>
    <row r="721" spans="1:20" x14ac:dyDescent="0.35">
      <c r="A721">
        <v>720</v>
      </c>
      <c r="B721" t="s">
        <v>88</v>
      </c>
      <c r="C721">
        <v>22</v>
      </c>
      <c r="D721">
        <v>1639</v>
      </c>
      <c r="E721">
        <v>5</v>
      </c>
      <c r="F721" s="2">
        <v>45275</v>
      </c>
      <c r="G721" s="3">
        <v>0.61297453703703708</v>
      </c>
      <c r="H721" t="s">
        <v>56</v>
      </c>
      <c r="I721">
        <v>14</v>
      </c>
      <c r="J721" s="2">
        <v>45280</v>
      </c>
      <c r="K721" t="s">
        <v>56</v>
      </c>
      <c r="L721" s="3">
        <v>0.25495370370370368</v>
      </c>
      <c r="M721">
        <v>6</v>
      </c>
      <c r="N721" t="s">
        <v>78</v>
      </c>
      <c r="O721" t="s">
        <v>54</v>
      </c>
      <c r="P721">
        <v>5</v>
      </c>
      <c r="Q721">
        <v>5</v>
      </c>
      <c r="R721">
        <f>orders[[#This Row],[products.Price (INR)]]*orders[[#This Row],[Quantity]]</f>
        <v>8195</v>
      </c>
      <c r="S721" t="str">
        <f>TEXT(orders[[#This Row],[Order_Date]],"DDDD")</f>
        <v>Friday</v>
      </c>
      <c r="T721" t="str">
        <f>TEXT(orders[[#This Row],[Delivery_Date]],"DDDD")</f>
        <v>Wednesday</v>
      </c>
    </row>
    <row r="722" spans="1:20" x14ac:dyDescent="0.35">
      <c r="A722">
        <v>721</v>
      </c>
      <c r="B722" t="s">
        <v>230</v>
      </c>
      <c r="C722">
        <v>3</v>
      </c>
      <c r="D722">
        <v>1534</v>
      </c>
      <c r="E722">
        <v>5</v>
      </c>
      <c r="F722" s="2">
        <v>44964</v>
      </c>
      <c r="G722" s="3">
        <v>0.1446875</v>
      </c>
      <c r="H722" t="s">
        <v>29</v>
      </c>
      <c r="I722">
        <v>3</v>
      </c>
      <c r="J722" s="2">
        <v>44974</v>
      </c>
      <c r="K722" t="s">
        <v>29</v>
      </c>
      <c r="L722" s="3">
        <v>0.76946759259259256</v>
      </c>
      <c r="M722">
        <v>18</v>
      </c>
      <c r="N722" t="s">
        <v>434</v>
      </c>
      <c r="O722" t="s">
        <v>49</v>
      </c>
      <c r="P722">
        <v>10</v>
      </c>
      <c r="Q722">
        <v>10</v>
      </c>
      <c r="R722">
        <f>orders[[#This Row],[products.Price (INR)]]*orders[[#This Row],[Quantity]]</f>
        <v>7670</v>
      </c>
      <c r="S722" t="str">
        <f>TEXT(orders[[#This Row],[Order_Date]],"DDDD")</f>
        <v>Tuesday</v>
      </c>
      <c r="T722" t="str">
        <f>TEXT(orders[[#This Row],[Delivery_Date]],"DDDD")</f>
        <v>Friday</v>
      </c>
    </row>
    <row r="723" spans="1:20" x14ac:dyDescent="0.35">
      <c r="A723">
        <v>722</v>
      </c>
      <c r="B723" t="s">
        <v>83</v>
      </c>
      <c r="C723">
        <v>13</v>
      </c>
      <c r="D723">
        <v>1141</v>
      </c>
      <c r="E723">
        <v>5</v>
      </c>
      <c r="F723" s="2">
        <v>44987</v>
      </c>
      <c r="G723" s="3">
        <v>0.72945601851851849</v>
      </c>
      <c r="H723" t="s">
        <v>30</v>
      </c>
      <c r="I723">
        <v>17</v>
      </c>
      <c r="J723" s="2">
        <v>44993</v>
      </c>
      <c r="K723" t="s">
        <v>30</v>
      </c>
      <c r="L723" s="3">
        <v>0.33817129629629628</v>
      </c>
      <c r="M723">
        <v>8</v>
      </c>
      <c r="N723" t="s">
        <v>435</v>
      </c>
      <c r="O723" t="s">
        <v>62</v>
      </c>
      <c r="P723">
        <v>6</v>
      </c>
      <c r="Q723">
        <v>6</v>
      </c>
      <c r="R723">
        <f>orders[[#This Row],[products.Price (INR)]]*orders[[#This Row],[Quantity]]</f>
        <v>5705</v>
      </c>
      <c r="S723" t="str">
        <f>TEXT(orders[[#This Row],[Order_Date]],"DDDD")</f>
        <v>Thursday</v>
      </c>
      <c r="T723" t="str">
        <f>TEXT(orders[[#This Row],[Delivery_Date]],"DDDD")</f>
        <v>Wednesday</v>
      </c>
    </row>
    <row r="724" spans="1:20" x14ac:dyDescent="0.35">
      <c r="A724">
        <v>723</v>
      </c>
      <c r="B724" t="s">
        <v>88</v>
      </c>
      <c r="C724">
        <v>14</v>
      </c>
      <c r="D724">
        <v>1915</v>
      </c>
      <c r="E724">
        <v>3</v>
      </c>
      <c r="F724" s="2">
        <v>44961</v>
      </c>
      <c r="G724" s="3">
        <v>0.75065972222222221</v>
      </c>
      <c r="H724" t="s">
        <v>29</v>
      </c>
      <c r="I724">
        <v>18</v>
      </c>
      <c r="J724" s="2">
        <v>44962</v>
      </c>
      <c r="K724" t="s">
        <v>29</v>
      </c>
      <c r="L724" s="3">
        <v>3.9907407407407405E-2</v>
      </c>
      <c r="M724">
        <v>0</v>
      </c>
      <c r="N724" t="s">
        <v>411</v>
      </c>
      <c r="O724" t="s">
        <v>44</v>
      </c>
      <c r="P724">
        <v>1</v>
      </c>
      <c r="Q724">
        <v>1</v>
      </c>
      <c r="R724">
        <f>orders[[#This Row],[products.Price (INR)]]*orders[[#This Row],[Quantity]]</f>
        <v>5745</v>
      </c>
      <c r="S724" t="str">
        <f>TEXT(orders[[#This Row],[Order_Date]],"DDDD")</f>
        <v>Saturday</v>
      </c>
      <c r="T724" t="str">
        <f>TEXT(orders[[#This Row],[Delivery_Date]],"DDDD")</f>
        <v>Sunday</v>
      </c>
    </row>
    <row r="725" spans="1:20" x14ac:dyDescent="0.35">
      <c r="A725">
        <v>724</v>
      </c>
      <c r="B725" t="s">
        <v>125</v>
      </c>
      <c r="C725">
        <v>51</v>
      </c>
      <c r="D725">
        <v>1084</v>
      </c>
      <c r="E725">
        <v>1</v>
      </c>
      <c r="F725" s="2">
        <v>45024</v>
      </c>
      <c r="G725" s="3">
        <v>0.95993055555555551</v>
      </c>
      <c r="H725" t="s">
        <v>82</v>
      </c>
      <c r="I725">
        <v>23</v>
      </c>
      <c r="J725" s="2">
        <v>45032</v>
      </c>
      <c r="K725" t="s">
        <v>82</v>
      </c>
      <c r="L725" s="3">
        <v>0.33355324074074072</v>
      </c>
      <c r="M725">
        <v>8</v>
      </c>
      <c r="N725" t="s">
        <v>167</v>
      </c>
      <c r="O725" t="s">
        <v>54</v>
      </c>
      <c r="P725">
        <v>8</v>
      </c>
      <c r="Q725">
        <v>8</v>
      </c>
      <c r="R725">
        <f>orders[[#This Row],[products.Price (INR)]]*orders[[#This Row],[Quantity]]</f>
        <v>1084</v>
      </c>
      <c r="S725" t="str">
        <f>TEXT(orders[[#This Row],[Order_Date]],"DDDD")</f>
        <v>Saturday</v>
      </c>
      <c r="T725" t="str">
        <f>TEXT(orders[[#This Row],[Delivery_Date]],"DDDD")</f>
        <v>Sunday</v>
      </c>
    </row>
    <row r="726" spans="1:20" x14ac:dyDescent="0.35">
      <c r="A726">
        <v>725</v>
      </c>
      <c r="B726" t="s">
        <v>210</v>
      </c>
      <c r="C726">
        <v>35</v>
      </c>
      <c r="D726">
        <v>1865</v>
      </c>
      <c r="E726">
        <v>3</v>
      </c>
      <c r="F726" s="2">
        <v>44991</v>
      </c>
      <c r="G726" s="3">
        <v>0.9745138888888889</v>
      </c>
      <c r="H726" t="s">
        <v>30</v>
      </c>
      <c r="I726">
        <v>23</v>
      </c>
      <c r="J726" s="2">
        <v>44996</v>
      </c>
      <c r="K726" t="s">
        <v>30</v>
      </c>
      <c r="L726" s="3">
        <v>0.83596064814814819</v>
      </c>
      <c r="M726">
        <v>20</v>
      </c>
      <c r="N726" t="s">
        <v>203</v>
      </c>
      <c r="O726" t="s">
        <v>62</v>
      </c>
      <c r="P726">
        <v>5</v>
      </c>
      <c r="Q726">
        <v>5</v>
      </c>
      <c r="R726">
        <f>orders[[#This Row],[products.Price (INR)]]*orders[[#This Row],[Quantity]]</f>
        <v>5595</v>
      </c>
      <c r="S726" t="str">
        <f>TEXT(orders[[#This Row],[Order_Date]],"DDDD")</f>
        <v>Monday</v>
      </c>
      <c r="T726" t="str">
        <f>TEXT(orders[[#This Row],[Delivery_Date]],"DDDD")</f>
        <v>Saturday</v>
      </c>
    </row>
    <row r="727" spans="1:20" x14ac:dyDescent="0.35">
      <c r="A727">
        <v>726</v>
      </c>
      <c r="B727" t="s">
        <v>83</v>
      </c>
      <c r="C727">
        <v>34</v>
      </c>
      <c r="D727">
        <v>1335</v>
      </c>
      <c r="E727">
        <v>2</v>
      </c>
      <c r="F727" s="2">
        <v>45159</v>
      </c>
      <c r="G727" s="3">
        <v>0.79896990740740736</v>
      </c>
      <c r="H727" t="s">
        <v>58</v>
      </c>
      <c r="I727">
        <v>19</v>
      </c>
      <c r="J727" s="2">
        <v>45169</v>
      </c>
      <c r="K727" t="s">
        <v>58</v>
      </c>
      <c r="L727" s="3">
        <v>0.78782407407407407</v>
      </c>
      <c r="M727">
        <v>18</v>
      </c>
      <c r="N727" t="s">
        <v>367</v>
      </c>
      <c r="O727" t="s">
        <v>60</v>
      </c>
      <c r="P727">
        <v>10</v>
      </c>
      <c r="Q727">
        <v>10</v>
      </c>
      <c r="R727">
        <f>orders[[#This Row],[products.Price (INR)]]*orders[[#This Row],[Quantity]]</f>
        <v>2670</v>
      </c>
      <c r="S727" t="str">
        <f>TEXT(orders[[#This Row],[Order_Date]],"DDDD")</f>
        <v>Monday</v>
      </c>
      <c r="T727" t="str">
        <f>TEXT(orders[[#This Row],[Delivery_Date]],"DDDD")</f>
        <v>Thursday</v>
      </c>
    </row>
    <row r="728" spans="1:20" x14ac:dyDescent="0.35">
      <c r="A728">
        <v>727</v>
      </c>
      <c r="B728" t="s">
        <v>183</v>
      </c>
      <c r="C728">
        <v>12</v>
      </c>
      <c r="D728">
        <v>672</v>
      </c>
      <c r="E728">
        <v>5</v>
      </c>
      <c r="F728" s="2">
        <v>45248</v>
      </c>
      <c r="G728" s="3">
        <v>6.7395833333333335E-2</v>
      </c>
      <c r="H728" t="s">
        <v>37</v>
      </c>
      <c r="I728">
        <v>1</v>
      </c>
      <c r="J728" s="2">
        <v>45252</v>
      </c>
      <c r="K728" t="s">
        <v>37</v>
      </c>
      <c r="L728" s="3">
        <v>0.68231481481481482</v>
      </c>
      <c r="M728">
        <v>16</v>
      </c>
      <c r="N728" t="s">
        <v>163</v>
      </c>
      <c r="O728" t="s">
        <v>32</v>
      </c>
      <c r="P728">
        <v>4</v>
      </c>
      <c r="Q728">
        <v>4</v>
      </c>
      <c r="R728">
        <f>orders[[#This Row],[products.Price (INR)]]*orders[[#This Row],[Quantity]]</f>
        <v>3360</v>
      </c>
      <c r="S728" t="str">
        <f>TEXT(orders[[#This Row],[Order_Date]],"DDDD")</f>
        <v>Saturday</v>
      </c>
      <c r="T728" t="str">
        <f>TEXT(orders[[#This Row],[Delivery_Date]],"DDDD")</f>
        <v>Wednesday</v>
      </c>
    </row>
    <row r="729" spans="1:20" x14ac:dyDescent="0.35">
      <c r="A729">
        <v>728</v>
      </c>
      <c r="B729" t="s">
        <v>352</v>
      </c>
      <c r="C729">
        <v>52</v>
      </c>
      <c r="D729">
        <v>236</v>
      </c>
      <c r="E729">
        <v>2</v>
      </c>
      <c r="F729" s="2">
        <v>44965</v>
      </c>
      <c r="G729" s="3">
        <v>0.57344907407407408</v>
      </c>
      <c r="H729" t="s">
        <v>29</v>
      </c>
      <c r="I729">
        <v>13</v>
      </c>
      <c r="J729" s="2">
        <v>44968</v>
      </c>
      <c r="K729" t="s">
        <v>29</v>
      </c>
      <c r="L729" s="3">
        <v>0.67171296296296301</v>
      </c>
      <c r="M729">
        <v>16</v>
      </c>
      <c r="N729" t="s">
        <v>354</v>
      </c>
      <c r="O729" t="s">
        <v>49</v>
      </c>
      <c r="P729">
        <v>3</v>
      </c>
      <c r="Q729">
        <v>3</v>
      </c>
      <c r="R729">
        <f>orders[[#This Row],[products.Price (INR)]]*orders[[#This Row],[Quantity]]</f>
        <v>472</v>
      </c>
      <c r="S729" t="str">
        <f>TEXT(orders[[#This Row],[Order_Date]],"DDDD")</f>
        <v>Wednesday</v>
      </c>
      <c r="T729" t="str">
        <f>TEXT(orders[[#This Row],[Delivery_Date]],"DDDD")</f>
        <v>Saturday</v>
      </c>
    </row>
    <row r="730" spans="1:20" x14ac:dyDescent="0.35">
      <c r="A730">
        <v>729</v>
      </c>
      <c r="B730" t="s">
        <v>218</v>
      </c>
      <c r="C730">
        <v>17</v>
      </c>
      <c r="D730">
        <v>1899</v>
      </c>
      <c r="E730">
        <v>1</v>
      </c>
      <c r="F730" s="2">
        <v>44980</v>
      </c>
      <c r="G730" s="3">
        <v>0.76380787037037035</v>
      </c>
      <c r="H730" t="s">
        <v>29</v>
      </c>
      <c r="I730">
        <v>18</v>
      </c>
      <c r="J730" s="2">
        <v>44982</v>
      </c>
      <c r="K730" t="s">
        <v>29</v>
      </c>
      <c r="L730" s="3">
        <v>0.49396990740740743</v>
      </c>
      <c r="M730">
        <v>11</v>
      </c>
      <c r="N730" t="s">
        <v>95</v>
      </c>
      <c r="O730" t="s">
        <v>32</v>
      </c>
      <c r="P730">
        <v>2</v>
      </c>
      <c r="Q730">
        <v>2</v>
      </c>
      <c r="R730">
        <f>orders[[#This Row],[products.Price (INR)]]*orders[[#This Row],[Quantity]]</f>
        <v>1899</v>
      </c>
      <c r="S730" t="str">
        <f>TEXT(orders[[#This Row],[Order_Date]],"DDDD")</f>
        <v>Thursday</v>
      </c>
      <c r="T730" t="str">
        <f>TEXT(orders[[#This Row],[Delivery_Date]],"DDDD")</f>
        <v>Saturday</v>
      </c>
    </row>
    <row r="731" spans="1:20" x14ac:dyDescent="0.35">
      <c r="A731">
        <v>730</v>
      </c>
      <c r="B731" t="s">
        <v>74</v>
      </c>
      <c r="C731">
        <v>59</v>
      </c>
      <c r="D731">
        <v>811</v>
      </c>
      <c r="E731">
        <v>1</v>
      </c>
      <c r="F731" s="2">
        <v>45160</v>
      </c>
      <c r="G731" s="3">
        <v>8.6145833333333338E-2</v>
      </c>
      <c r="H731" t="s">
        <v>58</v>
      </c>
      <c r="I731">
        <v>2</v>
      </c>
      <c r="J731" s="2">
        <v>45163</v>
      </c>
      <c r="K731" t="s">
        <v>58</v>
      </c>
      <c r="L731" s="3">
        <v>0.94409722222222225</v>
      </c>
      <c r="M731">
        <v>22</v>
      </c>
      <c r="N731" t="s">
        <v>409</v>
      </c>
      <c r="O731" t="s">
        <v>60</v>
      </c>
      <c r="P731">
        <v>3</v>
      </c>
      <c r="Q731">
        <v>3</v>
      </c>
      <c r="R731">
        <f>orders[[#This Row],[products.Price (INR)]]*orders[[#This Row],[Quantity]]</f>
        <v>811</v>
      </c>
      <c r="S731" t="str">
        <f>TEXT(orders[[#This Row],[Order_Date]],"DDDD")</f>
        <v>Tuesday</v>
      </c>
      <c r="T731" t="str">
        <f>TEXT(orders[[#This Row],[Delivery_Date]],"DDDD")</f>
        <v>Friday</v>
      </c>
    </row>
    <row r="732" spans="1:20" x14ac:dyDescent="0.35">
      <c r="A732">
        <v>731</v>
      </c>
      <c r="B732" t="s">
        <v>214</v>
      </c>
      <c r="C732">
        <v>59</v>
      </c>
      <c r="D732">
        <v>811</v>
      </c>
      <c r="E732">
        <v>5</v>
      </c>
      <c r="F732" s="2">
        <v>45163</v>
      </c>
      <c r="G732" s="3">
        <v>0.50092592592592589</v>
      </c>
      <c r="H732" t="s">
        <v>58</v>
      </c>
      <c r="I732">
        <v>12</v>
      </c>
      <c r="J732" s="2">
        <v>45171</v>
      </c>
      <c r="K732" t="s">
        <v>86</v>
      </c>
      <c r="L732" s="3">
        <v>0.46008101851851851</v>
      </c>
      <c r="M732">
        <v>11</v>
      </c>
      <c r="N732" t="s">
        <v>118</v>
      </c>
      <c r="O732" t="s">
        <v>60</v>
      </c>
      <c r="P732">
        <v>8</v>
      </c>
      <c r="Q732">
        <v>8</v>
      </c>
      <c r="R732">
        <f>orders[[#This Row],[products.Price (INR)]]*orders[[#This Row],[Quantity]]</f>
        <v>4055</v>
      </c>
      <c r="S732" t="str">
        <f>TEXT(orders[[#This Row],[Order_Date]],"DDDD")</f>
        <v>Friday</v>
      </c>
      <c r="T732" t="str">
        <f>TEXT(orders[[#This Row],[Delivery_Date]],"DDDD")</f>
        <v>Saturday</v>
      </c>
    </row>
    <row r="733" spans="1:20" x14ac:dyDescent="0.35">
      <c r="A733">
        <v>732</v>
      </c>
      <c r="B733" t="s">
        <v>228</v>
      </c>
      <c r="C733">
        <v>1</v>
      </c>
      <c r="D733">
        <v>1935</v>
      </c>
      <c r="E733">
        <v>2</v>
      </c>
      <c r="F733" s="2">
        <v>45215</v>
      </c>
      <c r="G733" s="3">
        <v>0.69944444444444442</v>
      </c>
      <c r="H733" t="s">
        <v>94</v>
      </c>
      <c r="I733">
        <v>16</v>
      </c>
      <c r="J733" s="2">
        <v>45220</v>
      </c>
      <c r="K733" t="s">
        <v>94</v>
      </c>
      <c r="L733" s="3">
        <v>0.7890625</v>
      </c>
      <c r="M733">
        <v>18</v>
      </c>
      <c r="N733" t="s">
        <v>399</v>
      </c>
      <c r="O733" t="s">
        <v>54</v>
      </c>
      <c r="P733">
        <v>5</v>
      </c>
      <c r="Q733">
        <v>5</v>
      </c>
      <c r="R733">
        <f>orders[[#This Row],[products.Price (INR)]]*orders[[#This Row],[Quantity]]</f>
        <v>3870</v>
      </c>
      <c r="S733" t="str">
        <f>TEXT(orders[[#This Row],[Order_Date]],"DDDD")</f>
        <v>Monday</v>
      </c>
      <c r="T733" t="str">
        <f>TEXT(orders[[#This Row],[Delivery_Date]],"DDDD")</f>
        <v>Saturday</v>
      </c>
    </row>
    <row r="734" spans="1:20" x14ac:dyDescent="0.35">
      <c r="A734">
        <v>733</v>
      </c>
      <c r="B734" t="s">
        <v>180</v>
      </c>
      <c r="C734">
        <v>32</v>
      </c>
      <c r="D734">
        <v>1792</v>
      </c>
      <c r="E734">
        <v>3</v>
      </c>
      <c r="F734" s="2">
        <v>45017</v>
      </c>
      <c r="G734" s="3">
        <v>3.5844907407407409E-2</v>
      </c>
      <c r="H734" t="s">
        <v>82</v>
      </c>
      <c r="I734">
        <v>0</v>
      </c>
      <c r="J734" s="2">
        <v>45019</v>
      </c>
      <c r="K734" t="s">
        <v>82</v>
      </c>
      <c r="L734" s="3">
        <v>0.10188657407407407</v>
      </c>
      <c r="M734">
        <v>2</v>
      </c>
      <c r="N734" t="s">
        <v>101</v>
      </c>
      <c r="O734" t="s">
        <v>44</v>
      </c>
      <c r="P734">
        <v>2</v>
      </c>
      <c r="Q734">
        <v>2</v>
      </c>
      <c r="R734">
        <f>orders[[#This Row],[products.Price (INR)]]*orders[[#This Row],[Quantity]]</f>
        <v>5376</v>
      </c>
      <c r="S734" t="str">
        <f>TEXT(orders[[#This Row],[Order_Date]],"DDDD")</f>
        <v>Saturday</v>
      </c>
      <c r="T734" t="str">
        <f>TEXT(orders[[#This Row],[Delivery_Date]],"DDDD")</f>
        <v>Monday</v>
      </c>
    </row>
    <row r="735" spans="1:20" x14ac:dyDescent="0.35">
      <c r="A735">
        <v>734</v>
      </c>
      <c r="B735" t="s">
        <v>170</v>
      </c>
      <c r="C735">
        <v>49</v>
      </c>
      <c r="D735">
        <v>903</v>
      </c>
      <c r="E735">
        <v>3</v>
      </c>
      <c r="F735" s="2">
        <v>44968</v>
      </c>
      <c r="G735" s="3">
        <v>0.48931712962962964</v>
      </c>
      <c r="H735" t="s">
        <v>29</v>
      </c>
      <c r="I735">
        <v>11</v>
      </c>
      <c r="J735" s="2">
        <v>44971</v>
      </c>
      <c r="K735" t="s">
        <v>29</v>
      </c>
      <c r="L735" s="3">
        <v>0.37923611111111111</v>
      </c>
      <c r="M735">
        <v>9</v>
      </c>
      <c r="N735" t="s">
        <v>75</v>
      </c>
      <c r="O735" t="s">
        <v>49</v>
      </c>
      <c r="P735">
        <v>3</v>
      </c>
      <c r="Q735">
        <v>3</v>
      </c>
      <c r="R735">
        <f>orders[[#This Row],[products.Price (INR)]]*orders[[#This Row],[Quantity]]</f>
        <v>2709</v>
      </c>
      <c r="S735" t="str">
        <f>TEXT(orders[[#This Row],[Order_Date]],"DDDD")</f>
        <v>Saturday</v>
      </c>
      <c r="T735" t="str">
        <f>TEXT(orders[[#This Row],[Delivery_Date]],"DDDD")</f>
        <v>Tuesday</v>
      </c>
    </row>
    <row r="736" spans="1:20" x14ac:dyDescent="0.35">
      <c r="A736">
        <v>735</v>
      </c>
      <c r="B736" t="s">
        <v>28</v>
      </c>
      <c r="C736">
        <v>56</v>
      </c>
      <c r="D736">
        <v>1272</v>
      </c>
      <c r="E736">
        <v>1</v>
      </c>
      <c r="F736" s="2">
        <v>44959</v>
      </c>
      <c r="G736" s="3">
        <v>0.30724537037037036</v>
      </c>
      <c r="H736" t="s">
        <v>29</v>
      </c>
      <c r="I736">
        <v>7</v>
      </c>
      <c r="J736" s="2">
        <v>44961</v>
      </c>
      <c r="K736" t="s">
        <v>29</v>
      </c>
      <c r="L736" s="3">
        <v>0.24858796296296296</v>
      </c>
      <c r="M736">
        <v>5</v>
      </c>
      <c r="N736" t="s">
        <v>68</v>
      </c>
      <c r="O736" t="s">
        <v>32</v>
      </c>
      <c r="P736">
        <v>2</v>
      </c>
      <c r="Q736">
        <v>2</v>
      </c>
      <c r="R736">
        <f>orders[[#This Row],[products.Price (INR)]]*orders[[#This Row],[Quantity]]</f>
        <v>1272</v>
      </c>
      <c r="S736" t="str">
        <f>TEXT(orders[[#This Row],[Order_Date]],"DDDD")</f>
        <v>Thursday</v>
      </c>
      <c r="T736" t="str">
        <f>TEXT(orders[[#This Row],[Delivery_Date]],"DDDD")</f>
        <v>Saturday</v>
      </c>
    </row>
    <row r="737" spans="1:20" x14ac:dyDescent="0.35">
      <c r="A737">
        <v>736</v>
      </c>
      <c r="B737" t="s">
        <v>170</v>
      </c>
      <c r="C737">
        <v>70</v>
      </c>
      <c r="D737">
        <v>866</v>
      </c>
      <c r="E737">
        <v>5</v>
      </c>
      <c r="F737" s="2">
        <v>45048</v>
      </c>
      <c r="G737" s="3">
        <v>0.15768518518518518</v>
      </c>
      <c r="H737" t="s">
        <v>66</v>
      </c>
      <c r="I737">
        <v>3</v>
      </c>
      <c r="J737" s="2">
        <v>45057</v>
      </c>
      <c r="K737" t="s">
        <v>66</v>
      </c>
      <c r="L737" s="3">
        <v>0.19356481481481483</v>
      </c>
      <c r="M737">
        <v>4</v>
      </c>
      <c r="N737" t="s">
        <v>366</v>
      </c>
      <c r="O737" t="s">
        <v>44</v>
      </c>
      <c r="P737">
        <v>9</v>
      </c>
      <c r="Q737">
        <v>9</v>
      </c>
      <c r="R737">
        <f>orders[[#This Row],[products.Price (INR)]]*orders[[#This Row],[Quantity]]</f>
        <v>4330</v>
      </c>
      <c r="S737" t="str">
        <f>TEXT(orders[[#This Row],[Order_Date]],"DDDD")</f>
        <v>Tuesday</v>
      </c>
      <c r="T737" t="str">
        <f>TEXT(orders[[#This Row],[Delivery_Date]],"DDDD")</f>
        <v>Thursday</v>
      </c>
    </row>
    <row r="738" spans="1:20" x14ac:dyDescent="0.35">
      <c r="A738">
        <v>737</v>
      </c>
      <c r="B738" t="s">
        <v>269</v>
      </c>
      <c r="C738">
        <v>46</v>
      </c>
      <c r="D738">
        <v>758</v>
      </c>
      <c r="E738">
        <v>5</v>
      </c>
      <c r="F738" s="2">
        <v>45183</v>
      </c>
      <c r="G738" s="3">
        <v>0.31655092592592593</v>
      </c>
      <c r="H738" t="s">
        <v>86</v>
      </c>
      <c r="I738">
        <v>7</v>
      </c>
      <c r="J738" s="2">
        <v>45186</v>
      </c>
      <c r="K738" t="s">
        <v>86</v>
      </c>
      <c r="L738" s="3">
        <v>0.56741898148148151</v>
      </c>
      <c r="M738">
        <v>13</v>
      </c>
      <c r="N738" t="s">
        <v>219</v>
      </c>
      <c r="O738" t="s">
        <v>32</v>
      </c>
      <c r="P738">
        <v>3</v>
      </c>
      <c r="Q738">
        <v>3</v>
      </c>
      <c r="R738">
        <f>orders[[#This Row],[products.Price (INR)]]*orders[[#This Row],[Quantity]]</f>
        <v>3790</v>
      </c>
      <c r="S738" t="str">
        <f>TEXT(orders[[#This Row],[Order_Date]],"DDDD")</f>
        <v>Thursday</v>
      </c>
      <c r="T738" t="str">
        <f>TEXT(orders[[#This Row],[Delivery_Date]],"DDDD")</f>
        <v>Sunday</v>
      </c>
    </row>
    <row r="739" spans="1:20" x14ac:dyDescent="0.35">
      <c r="A739">
        <v>738</v>
      </c>
      <c r="B739" t="s">
        <v>294</v>
      </c>
      <c r="C739">
        <v>16</v>
      </c>
      <c r="D739">
        <v>1721</v>
      </c>
      <c r="E739">
        <v>5</v>
      </c>
      <c r="F739" s="2">
        <v>44988</v>
      </c>
      <c r="G739" s="3">
        <v>0.68307870370370372</v>
      </c>
      <c r="H739" t="s">
        <v>30</v>
      </c>
      <c r="I739">
        <v>16</v>
      </c>
      <c r="J739" s="2">
        <v>44994</v>
      </c>
      <c r="K739" t="s">
        <v>30</v>
      </c>
      <c r="L739" s="3">
        <v>6.7037037037037034E-2</v>
      </c>
      <c r="M739">
        <v>1</v>
      </c>
      <c r="N739" t="s">
        <v>355</v>
      </c>
      <c r="O739" t="s">
        <v>62</v>
      </c>
      <c r="P739">
        <v>6</v>
      </c>
      <c r="Q739">
        <v>6</v>
      </c>
      <c r="R739">
        <f>orders[[#This Row],[products.Price (INR)]]*orders[[#This Row],[Quantity]]</f>
        <v>8605</v>
      </c>
      <c r="S739" t="str">
        <f>TEXT(orders[[#This Row],[Order_Date]],"DDDD")</f>
        <v>Friday</v>
      </c>
      <c r="T739" t="str">
        <f>TEXT(orders[[#This Row],[Delivery_Date]],"DDDD")</f>
        <v>Thursday</v>
      </c>
    </row>
    <row r="740" spans="1:20" x14ac:dyDescent="0.35">
      <c r="A740">
        <v>739</v>
      </c>
      <c r="B740" t="s">
        <v>246</v>
      </c>
      <c r="C740">
        <v>24</v>
      </c>
      <c r="D740">
        <v>535</v>
      </c>
      <c r="E740">
        <v>5</v>
      </c>
      <c r="F740" s="2">
        <v>44956</v>
      </c>
      <c r="G740" s="3">
        <v>0.40543981481481484</v>
      </c>
      <c r="H740" t="s">
        <v>117</v>
      </c>
      <c r="I740">
        <v>9</v>
      </c>
      <c r="J740" s="2">
        <v>44960</v>
      </c>
      <c r="K740" t="s">
        <v>29</v>
      </c>
      <c r="L740" s="3">
        <v>0.43996527777777777</v>
      </c>
      <c r="M740">
        <v>10</v>
      </c>
      <c r="N740" t="s">
        <v>150</v>
      </c>
      <c r="O740" t="s">
        <v>44</v>
      </c>
      <c r="P740">
        <v>4</v>
      </c>
      <c r="Q740">
        <v>4</v>
      </c>
      <c r="R740">
        <f>orders[[#This Row],[products.Price (INR)]]*orders[[#This Row],[Quantity]]</f>
        <v>2675</v>
      </c>
      <c r="S740" t="str">
        <f>TEXT(orders[[#This Row],[Order_Date]],"DDDD")</f>
        <v>Monday</v>
      </c>
      <c r="T740" t="str">
        <f>TEXT(orders[[#This Row],[Delivery_Date]],"DDDD")</f>
        <v>Friday</v>
      </c>
    </row>
    <row r="741" spans="1:20" x14ac:dyDescent="0.35">
      <c r="A741">
        <v>740</v>
      </c>
      <c r="B741" t="s">
        <v>281</v>
      </c>
      <c r="C741">
        <v>56</v>
      </c>
      <c r="D741">
        <v>1272</v>
      </c>
      <c r="E741">
        <v>4</v>
      </c>
      <c r="F741" s="2">
        <v>45237</v>
      </c>
      <c r="G741" s="3">
        <v>0.67497685185185186</v>
      </c>
      <c r="H741" t="s">
        <v>37</v>
      </c>
      <c r="I741">
        <v>16</v>
      </c>
      <c r="J741" s="2">
        <v>45242</v>
      </c>
      <c r="K741" t="s">
        <v>37</v>
      </c>
      <c r="L741" s="3">
        <v>0.42211805555555554</v>
      </c>
      <c r="M741">
        <v>10</v>
      </c>
      <c r="N741" t="s">
        <v>422</v>
      </c>
      <c r="O741" t="s">
        <v>32</v>
      </c>
      <c r="P741">
        <v>5</v>
      </c>
      <c r="Q741">
        <v>5</v>
      </c>
      <c r="R741">
        <f>orders[[#This Row],[products.Price (INR)]]*orders[[#This Row],[Quantity]]</f>
        <v>5088</v>
      </c>
      <c r="S741" t="str">
        <f>TEXT(orders[[#This Row],[Order_Date]],"DDDD")</f>
        <v>Tuesday</v>
      </c>
      <c r="T741" t="str">
        <f>TEXT(orders[[#This Row],[Delivery_Date]],"DDDD")</f>
        <v>Sunday</v>
      </c>
    </row>
    <row r="742" spans="1:20" x14ac:dyDescent="0.35">
      <c r="A742">
        <v>741</v>
      </c>
      <c r="B742" t="s">
        <v>115</v>
      </c>
      <c r="C742">
        <v>53</v>
      </c>
      <c r="D742">
        <v>1672</v>
      </c>
      <c r="E742">
        <v>5</v>
      </c>
      <c r="F742" s="2">
        <v>45161</v>
      </c>
      <c r="G742" s="3">
        <v>0.53274305555555557</v>
      </c>
      <c r="H742" t="s">
        <v>58</v>
      </c>
      <c r="I742">
        <v>12</v>
      </c>
      <c r="J742" s="2">
        <v>45170</v>
      </c>
      <c r="K742" t="s">
        <v>86</v>
      </c>
      <c r="L742" s="3">
        <v>0.90091435185185187</v>
      </c>
      <c r="M742">
        <v>21</v>
      </c>
      <c r="N742" t="s">
        <v>315</v>
      </c>
      <c r="O742" t="s">
        <v>60</v>
      </c>
      <c r="P742">
        <v>9</v>
      </c>
      <c r="Q742">
        <v>9</v>
      </c>
      <c r="R742">
        <f>orders[[#This Row],[products.Price (INR)]]*orders[[#This Row],[Quantity]]</f>
        <v>8360</v>
      </c>
      <c r="S742" t="str">
        <f>TEXT(orders[[#This Row],[Order_Date]],"DDDD")</f>
        <v>Wednesday</v>
      </c>
      <c r="T742" t="str">
        <f>TEXT(orders[[#This Row],[Delivery_Date]],"DDDD")</f>
        <v>Friday</v>
      </c>
    </row>
    <row r="743" spans="1:20" x14ac:dyDescent="0.35">
      <c r="A743">
        <v>742</v>
      </c>
      <c r="B743" t="s">
        <v>283</v>
      </c>
      <c r="C743">
        <v>53</v>
      </c>
      <c r="D743">
        <v>1672</v>
      </c>
      <c r="E743">
        <v>5</v>
      </c>
      <c r="F743" s="2">
        <v>45162</v>
      </c>
      <c r="G743" s="3">
        <v>0.82646990740740744</v>
      </c>
      <c r="H743" t="s">
        <v>58</v>
      </c>
      <c r="I743">
        <v>19</v>
      </c>
      <c r="J743" s="2">
        <v>45164</v>
      </c>
      <c r="K743" t="s">
        <v>58</v>
      </c>
      <c r="L743" s="3">
        <v>0.6653472222222222</v>
      </c>
      <c r="M743">
        <v>15</v>
      </c>
      <c r="N743" t="s">
        <v>354</v>
      </c>
      <c r="O743" t="s">
        <v>60</v>
      </c>
      <c r="P743">
        <v>2</v>
      </c>
      <c r="Q743">
        <v>2</v>
      </c>
      <c r="R743">
        <f>orders[[#This Row],[products.Price (INR)]]*orders[[#This Row],[Quantity]]</f>
        <v>8360</v>
      </c>
      <c r="S743" t="str">
        <f>TEXT(orders[[#This Row],[Order_Date]],"DDDD")</f>
        <v>Thursday</v>
      </c>
      <c r="T743" t="str">
        <f>TEXT(orders[[#This Row],[Delivery_Date]],"DDDD")</f>
        <v>Saturday</v>
      </c>
    </row>
    <row r="744" spans="1:20" x14ac:dyDescent="0.35">
      <c r="A744">
        <v>743</v>
      </c>
      <c r="B744" t="s">
        <v>88</v>
      </c>
      <c r="C744">
        <v>4</v>
      </c>
      <c r="D744">
        <v>1199</v>
      </c>
      <c r="E744">
        <v>2</v>
      </c>
      <c r="F744" s="2">
        <v>45239</v>
      </c>
      <c r="G744" s="3">
        <v>0.56119212962962961</v>
      </c>
      <c r="H744" t="s">
        <v>37</v>
      </c>
      <c r="I744">
        <v>13</v>
      </c>
      <c r="J744" s="2">
        <v>45243</v>
      </c>
      <c r="K744" t="s">
        <v>37</v>
      </c>
      <c r="L744" s="3">
        <v>5.3055555555555557E-2</v>
      </c>
      <c r="M744">
        <v>1</v>
      </c>
      <c r="N744" t="s">
        <v>227</v>
      </c>
      <c r="O744" t="s">
        <v>39</v>
      </c>
      <c r="P744">
        <v>4</v>
      </c>
      <c r="Q744">
        <v>4</v>
      </c>
      <c r="R744">
        <f>orders[[#This Row],[products.Price (INR)]]*orders[[#This Row],[Quantity]]</f>
        <v>2398</v>
      </c>
      <c r="S744" t="str">
        <f>TEXT(orders[[#This Row],[Order_Date]],"DDDD")</f>
        <v>Thursday</v>
      </c>
      <c r="T744" t="str">
        <f>TEXT(orders[[#This Row],[Delivery_Date]],"DDDD")</f>
        <v>Monday</v>
      </c>
    </row>
    <row r="745" spans="1:20" x14ac:dyDescent="0.35">
      <c r="A745">
        <v>744</v>
      </c>
      <c r="B745" t="s">
        <v>55</v>
      </c>
      <c r="C745">
        <v>45</v>
      </c>
      <c r="D745">
        <v>722</v>
      </c>
      <c r="E745">
        <v>4</v>
      </c>
      <c r="F745" s="2">
        <v>45212</v>
      </c>
      <c r="G745" s="3">
        <v>0.7453819444444445</v>
      </c>
      <c r="H745" t="s">
        <v>94</v>
      </c>
      <c r="I745">
        <v>17</v>
      </c>
      <c r="J745" s="2">
        <v>45213</v>
      </c>
      <c r="K745" t="s">
        <v>94</v>
      </c>
      <c r="L745" s="3">
        <v>0.33478009259259262</v>
      </c>
      <c r="M745">
        <v>8</v>
      </c>
      <c r="N745" t="s">
        <v>306</v>
      </c>
      <c r="O745" t="s">
        <v>44</v>
      </c>
      <c r="P745">
        <v>1</v>
      </c>
      <c r="Q745">
        <v>1</v>
      </c>
      <c r="R745">
        <f>orders[[#This Row],[products.Price (INR)]]*orders[[#This Row],[Quantity]]</f>
        <v>2888</v>
      </c>
      <c r="S745" t="str">
        <f>TEXT(orders[[#This Row],[Order_Date]],"DDDD")</f>
        <v>Friday</v>
      </c>
      <c r="T745" t="str">
        <f>TEXT(orders[[#This Row],[Delivery_Date]],"DDDD")</f>
        <v>Saturday</v>
      </c>
    </row>
    <row r="746" spans="1:20" x14ac:dyDescent="0.35">
      <c r="A746">
        <v>745</v>
      </c>
      <c r="B746" t="s">
        <v>318</v>
      </c>
      <c r="C746">
        <v>44</v>
      </c>
      <c r="D746">
        <v>794</v>
      </c>
      <c r="E746">
        <v>1</v>
      </c>
      <c r="F746" s="2">
        <v>45237</v>
      </c>
      <c r="G746" s="3">
        <v>0.38363425925925926</v>
      </c>
      <c r="H746" t="s">
        <v>37</v>
      </c>
      <c r="I746">
        <v>9</v>
      </c>
      <c r="J746" s="2">
        <v>45239</v>
      </c>
      <c r="K746" t="s">
        <v>37</v>
      </c>
      <c r="L746" s="3">
        <v>2.087962962962963E-2</v>
      </c>
      <c r="M746">
        <v>0</v>
      </c>
      <c r="N746" t="s">
        <v>220</v>
      </c>
      <c r="O746" t="s">
        <v>39</v>
      </c>
      <c r="P746">
        <v>2</v>
      </c>
      <c r="Q746">
        <v>2</v>
      </c>
      <c r="R746">
        <f>orders[[#This Row],[products.Price (INR)]]*orders[[#This Row],[Quantity]]</f>
        <v>794</v>
      </c>
      <c r="S746" t="str">
        <f>TEXT(orders[[#This Row],[Order_Date]],"DDDD")</f>
        <v>Tuesday</v>
      </c>
      <c r="T746" t="str">
        <f>TEXT(orders[[#This Row],[Delivery_Date]],"DDDD")</f>
        <v>Thursday</v>
      </c>
    </row>
    <row r="747" spans="1:20" x14ac:dyDescent="0.35">
      <c r="A747">
        <v>746</v>
      </c>
      <c r="B747" t="s">
        <v>222</v>
      </c>
      <c r="C747">
        <v>35</v>
      </c>
      <c r="D747">
        <v>1865</v>
      </c>
      <c r="E747">
        <v>2</v>
      </c>
      <c r="F747" s="2">
        <v>44987</v>
      </c>
      <c r="G747" s="3">
        <v>0.22464120370370369</v>
      </c>
      <c r="H747" t="s">
        <v>30</v>
      </c>
      <c r="I747">
        <v>5</v>
      </c>
      <c r="J747" s="2">
        <v>44991</v>
      </c>
      <c r="K747" t="s">
        <v>30</v>
      </c>
      <c r="L747" s="3">
        <v>0.2671412037037037</v>
      </c>
      <c r="M747">
        <v>6</v>
      </c>
      <c r="N747" t="s">
        <v>360</v>
      </c>
      <c r="O747" t="s">
        <v>62</v>
      </c>
      <c r="P747">
        <v>4</v>
      </c>
      <c r="Q747">
        <v>4</v>
      </c>
      <c r="R747">
        <f>orders[[#This Row],[products.Price (INR)]]*orders[[#This Row],[Quantity]]</f>
        <v>3730</v>
      </c>
      <c r="S747" t="str">
        <f>TEXT(orders[[#This Row],[Order_Date]],"DDDD")</f>
        <v>Thursday</v>
      </c>
      <c r="T747" t="str">
        <f>TEXT(orders[[#This Row],[Delivery_Date]],"DDDD")</f>
        <v>Monday</v>
      </c>
    </row>
    <row r="748" spans="1:20" x14ac:dyDescent="0.35">
      <c r="A748">
        <v>747</v>
      </c>
      <c r="B748" t="s">
        <v>65</v>
      </c>
      <c r="C748">
        <v>6</v>
      </c>
      <c r="D748">
        <v>1112</v>
      </c>
      <c r="E748">
        <v>4</v>
      </c>
      <c r="F748" s="2">
        <v>44991</v>
      </c>
      <c r="G748" s="3">
        <v>0.15513888888888888</v>
      </c>
      <c r="H748" t="s">
        <v>30</v>
      </c>
      <c r="I748">
        <v>3</v>
      </c>
      <c r="J748" s="2">
        <v>44996</v>
      </c>
      <c r="K748" t="s">
        <v>30</v>
      </c>
      <c r="L748" s="3">
        <v>0.69346064814814812</v>
      </c>
      <c r="M748">
        <v>16</v>
      </c>
      <c r="N748" t="s">
        <v>223</v>
      </c>
      <c r="O748" t="s">
        <v>62</v>
      </c>
      <c r="P748">
        <v>5</v>
      </c>
      <c r="Q748">
        <v>5</v>
      </c>
      <c r="R748">
        <f>orders[[#This Row],[products.Price (INR)]]*orders[[#This Row],[Quantity]]</f>
        <v>4448</v>
      </c>
      <c r="S748" t="str">
        <f>TEXT(orders[[#This Row],[Order_Date]],"DDDD")</f>
        <v>Monday</v>
      </c>
      <c r="T748" t="str">
        <f>TEXT(orders[[#This Row],[Delivery_Date]],"DDDD")</f>
        <v>Saturday</v>
      </c>
    </row>
    <row r="749" spans="1:20" x14ac:dyDescent="0.35">
      <c r="A749">
        <v>748</v>
      </c>
      <c r="B749" t="s">
        <v>305</v>
      </c>
      <c r="C749">
        <v>26</v>
      </c>
      <c r="D749">
        <v>289</v>
      </c>
      <c r="E749">
        <v>1</v>
      </c>
      <c r="F749" s="2">
        <v>44991</v>
      </c>
      <c r="G749" s="3">
        <v>0.46796296296296297</v>
      </c>
      <c r="H749" t="s">
        <v>30</v>
      </c>
      <c r="I749">
        <v>11</v>
      </c>
      <c r="J749" s="2">
        <v>44992</v>
      </c>
      <c r="K749" t="s">
        <v>30</v>
      </c>
      <c r="L749" s="3">
        <v>0.85185185185185186</v>
      </c>
      <c r="M749">
        <v>20</v>
      </c>
      <c r="N749" t="s">
        <v>77</v>
      </c>
      <c r="O749" t="s">
        <v>62</v>
      </c>
      <c r="P749">
        <v>1</v>
      </c>
      <c r="Q749">
        <v>1</v>
      </c>
      <c r="R749">
        <f>orders[[#This Row],[products.Price (INR)]]*orders[[#This Row],[Quantity]]</f>
        <v>289</v>
      </c>
      <c r="S749" t="str">
        <f>TEXT(orders[[#This Row],[Order_Date]],"DDDD")</f>
        <v>Monday</v>
      </c>
      <c r="T749" t="str">
        <f>TEXT(orders[[#This Row],[Delivery_Date]],"DDDD")</f>
        <v>Tuesday</v>
      </c>
    </row>
    <row r="750" spans="1:20" x14ac:dyDescent="0.35">
      <c r="A750">
        <v>749</v>
      </c>
      <c r="B750" t="s">
        <v>91</v>
      </c>
      <c r="C750">
        <v>12</v>
      </c>
      <c r="D750">
        <v>672</v>
      </c>
      <c r="E750">
        <v>2</v>
      </c>
      <c r="F750" s="2">
        <v>45096</v>
      </c>
      <c r="G750" s="3">
        <v>0.5508912037037037</v>
      </c>
      <c r="H750" t="s">
        <v>130</v>
      </c>
      <c r="I750">
        <v>13</v>
      </c>
      <c r="J750" s="2">
        <v>45101</v>
      </c>
      <c r="K750" t="s">
        <v>130</v>
      </c>
      <c r="L750" s="3">
        <v>0.15084490740740741</v>
      </c>
      <c r="M750">
        <v>3</v>
      </c>
      <c r="N750" t="s">
        <v>67</v>
      </c>
      <c r="O750" t="s">
        <v>32</v>
      </c>
      <c r="P750">
        <v>5</v>
      </c>
      <c r="Q750">
        <v>5</v>
      </c>
      <c r="R750">
        <f>orders[[#This Row],[products.Price (INR)]]*orders[[#This Row],[Quantity]]</f>
        <v>1344</v>
      </c>
      <c r="S750" t="str">
        <f>TEXT(orders[[#This Row],[Order_Date]],"DDDD")</f>
        <v>Monday</v>
      </c>
      <c r="T750" t="str">
        <f>TEXT(orders[[#This Row],[Delivery_Date]],"DDDD")</f>
        <v>Saturday</v>
      </c>
    </row>
    <row r="751" spans="1:20" x14ac:dyDescent="0.35">
      <c r="A751">
        <v>750</v>
      </c>
      <c r="B751" t="s">
        <v>230</v>
      </c>
      <c r="C751">
        <v>19</v>
      </c>
      <c r="D751">
        <v>1234</v>
      </c>
      <c r="E751">
        <v>3</v>
      </c>
      <c r="F751" s="2">
        <v>44965</v>
      </c>
      <c r="G751" s="3">
        <v>0.39075231481481482</v>
      </c>
      <c r="H751" t="s">
        <v>29</v>
      </c>
      <c r="I751">
        <v>9</v>
      </c>
      <c r="J751" s="2">
        <v>44971</v>
      </c>
      <c r="K751" t="s">
        <v>29</v>
      </c>
      <c r="L751" s="3">
        <v>0.93381944444444442</v>
      </c>
      <c r="M751">
        <v>22</v>
      </c>
      <c r="N751" t="s">
        <v>372</v>
      </c>
      <c r="O751" t="s">
        <v>49</v>
      </c>
      <c r="P751">
        <v>6</v>
      </c>
      <c r="Q751">
        <v>6</v>
      </c>
      <c r="R751">
        <f>orders[[#This Row],[products.Price (INR)]]*orders[[#This Row],[Quantity]]</f>
        <v>3702</v>
      </c>
      <c r="S751" t="str">
        <f>TEXT(orders[[#This Row],[Order_Date]],"DDDD")</f>
        <v>Wednesday</v>
      </c>
      <c r="T751" t="str">
        <f>TEXT(orders[[#This Row],[Delivery_Date]],"DDDD")</f>
        <v>Tuesday</v>
      </c>
    </row>
    <row r="752" spans="1:20" x14ac:dyDescent="0.35">
      <c r="A752">
        <v>751</v>
      </c>
      <c r="B752" t="s">
        <v>245</v>
      </c>
      <c r="C752">
        <v>23</v>
      </c>
      <c r="D752">
        <v>1098</v>
      </c>
      <c r="E752">
        <v>5</v>
      </c>
      <c r="F752" s="2">
        <v>45026</v>
      </c>
      <c r="G752" s="3">
        <v>0.30039351851851853</v>
      </c>
      <c r="H752" t="s">
        <v>82</v>
      </c>
      <c r="I752">
        <v>7</v>
      </c>
      <c r="J752" s="2">
        <v>45031</v>
      </c>
      <c r="K752" t="s">
        <v>82</v>
      </c>
      <c r="L752" s="3">
        <v>7.8171296296296294E-2</v>
      </c>
      <c r="M752">
        <v>1</v>
      </c>
      <c r="N752" t="s">
        <v>105</v>
      </c>
      <c r="O752" t="s">
        <v>32</v>
      </c>
      <c r="P752">
        <v>5</v>
      </c>
      <c r="Q752">
        <v>5</v>
      </c>
      <c r="R752">
        <f>orders[[#This Row],[products.Price (INR)]]*orders[[#This Row],[Quantity]]</f>
        <v>5490</v>
      </c>
      <c r="S752" t="str">
        <f>TEXT(orders[[#This Row],[Order_Date]],"DDDD")</f>
        <v>Monday</v>
      </c>
      <c r="T752" t="str">
        <f>TEXT(orders[[#This Row],[Delivery_Date]],"DDDD")</f>
        <v>Saturday</v>
      </c>
    </row>
    <row r="753" spans="1:20" x14ac:dyDescent="0.35">
      <c r="A753">
        <v>752</v>
      </c>
      <c r="B753" t="s">
        <v>361</v>
      </c>
      <c r="C753">
        <v>3</v>
      </c>
      <c r="D753">
        <v>1534</v>
      </c>
      <c r="E753">
        <v>5</v>
      </c>
      <c r="F753" s="2">
        <v>44967</v>
      </c>
      <c r="G753" s="3">
        <v>0.48473379629629632</v>
      </c>
      <c r="H753" t="s">
        <v>29</v>
      </c>
      <c r="I753">
        <v>11</v>
      </c>
      <c r="J753" s="2">
        <v>44969</v>
      </c>
      <c r="K753" t="s">
        <v>29</v>
      </c>
      <c r="L753" s="3">
        <v>0.44164351851851852</v>
      </c>
      <c r="M753">
        <v>10</v>
      </c>
      <c r="N753" t="s">
        <v>159</v>
      </c>
      <c r="O753" t="s">
        <v>49</v>
      </c>
      <c r="P753">
        <v>2</v>
      </c>
      <c r="Q753">
        <v>2</v>
      </c>
      <c r="R753">
        <f>orders[[#This Row],[products.Price (INR)]]*orders[[#This Row],[Quantity]]</f>
        <v>7670</v>
      </c>
      <c r="S753" t="str">
        <f>TEXT(orders[[#This Row],[Order_Date]],"DDDD")</f>
        <v>Friday</v>
      </c>
      <c r="T753" t="str">
        <f>TEXT(orders[[#This Row],[Delivery_Date]],"DDDD")</f>
        <v>Sunday</v>
      </c>
    </row>
    <row r="754" spans="1:20" x14ac:dyDescent="0.35">
      <c r="A754">
        <v>753</v>
      </c>
      <c r="B754" t="s">
        <v>88</v>
      </c>
      <c r="C754">
        <v>60</v>
      </c>
      <c r="D754">
        <v>827</v>
      </c>
      <c r="E754">
        <v>1</v>
      </c>
      <c r="F754" s="2">
        <v>45236</v>
      </c>
      <c r="G754" s="3">
        <v>0.28863425925925928</v>
      </c>
      <c r="H754" t="s">
        <v>37</v>
      </c>
      <c r="I754">
        <v>6</v>
      </c>
      <c r="J754" s="2">
        <v>45242</v>
      </c>
      <c r="K754" t="s">
        <v>37</v>
      </c>
      <c r="L754" s="3">
        <v>0.20070601851851852</v>
      </c>
      <c r="M754">
        <v>4</v>
      </c>
      <c r="N754" t="s">
        <v>341</v>
      </c>
      <c r="O754" t="s">
        <v>39</v>
      </c>
      <c r="P754">
        <v>6</v>
      </c>
      <c r="Q754">
        <v>6</v>
      </c>
      <c r="R754">
        <f>orders[[#This Row],[products.Price (INR)]]*orders[[#This Row],[Quantity]]</f>
        <v>827</v>
      </c>
      <c r="S754" t="str">
        <f>TEXT(orders[[#This Row],[Order_Date]],"DDDD")</f>
        <v>Monday</v>
      </c>
      <c r="T754" t="str">
        <f>TEXT(orders[[#This Row],[Delivery_Date]],"DDDD")</f>
        <v>Sunday</v>
      </c>
    </row>
    <row r="755" spans="1:20" x14ac:dyDescent="0.35">
      <c r="A755">
        <v>754</v>
      </c>
      <c r="B755" t="s">
        <v>214</v>
      </c>
      <c r="C755">
        <v>51</v>
      </c>
      <c r="D755">
        <v>1084</v>
      </c>
      <c r="E755">
        <v>2</v>
      </c>
      <c r="F755" s="2">
        <v>45231</v>
      </c>
      <c r="G755" s="3">
        <v>0.86149305555555555</v>
      </c>
      <c r="H755" t="s">
        <v>37</v>
      </c>
      <c r="I755">
        <v>20</v>
      </c>
      <c r="J755" s="2">
        <v>45238</v>
      </c>
      <c r="K755" t="s">
        <v>37</v>
      </c>
      <c r="L755" s="3">
        <v>0.92584490740740744</v>
      </c>
      <c r="M755">
        <v>22</v>
      </c>
      <c r="N755" t="s">
        <v>397</v>
      </c>
      <c r="O755" t="s">
        <v>54</v>
      </c>
      <c r="P755">
        <v>7</v>
      </c>
      <c r="Q755">
        <v>7</v>
      </c>
      <c r="R755">
        <f>orders[[#This Row],[products.Price (INR)]]*orders[[#This Row],[Quantity]]</f>
        <v>2168</v>
      </c>
      <c r="S755" t="str">
        <f>TEXT(orders[[#This Row],[Order_Date]],"DDDD")</f>
        <v>Wednesday</v>
      </c>
      <c r="T755" t="str">
        <f>TEXT(orders[[#This Row],[Delivery_Date]],"DDDD")</f>
        <v>Wednesday</v>
      </c>
    </row>
    <row r="756" spans="1:20" x14ac:dyDescent="0.35">
      <c r="A756">
        <v>755</v>
      </c>
      <c r="B756" t="s">
        <v>28</v>
      </c>
      <c r="C756">
        <v>6</v>
      </c>
      <c r="D756">
        <v>1112</v>
      </c>
      <c r="E756">
        <v>5</v>
      </c>
      <c r="F756" s="2">
        <v>44984</v>
      </c>
      <c r="G756" s="3">
        <v>0.68988425925925922</v>
      </c>
      <c r="H756" t="s">
        <v>29</v>
      </c>
      <c r="I756">
        <v>16</v>
      </c>
      <c r="J756" s="2">
        <v>44991</v>
      </c>
      <c r="K756" t="s">
        <v>30</v>
      </c>
      <c r="L756" s="3">
        <v>9.5046296296296295E-2</v>
      </c>
      <c r="M756">
        <v>2</v>
      </c>
      <c r="N756" t="s">
        <v>181</v>
      </c>
      <c r="O756" t="s">
        <v>62</v>
      </c>
      <c r="P756">
        <v>7</v>
      </c>
      <c r="Q756">
        <v>7</v>
      </c>
      <c r="R756">
        <f>orders[[#This Row],[products.Price (INR)]]*orders[[#This Row],[Quantity]]</f>
        <v>5560</v>
      </c>
      <c r="S756" t="str">
        <f>TEXT(orders[[#This Row],[Order_Date]],"DDDD")</f>
        <v>Monday</v>
      </c>
      <c r="T756" t="str">
        <f>TEXT(orders[[#This Row],[Delivery_Date]],"DDDD")</f>
        <v>Monday</v>
      </c>
    </row>
    <row r="757" spans="1:20" x14ac:dyDescent="0.35">
      <c r="A757">
        <v>756</v>
      </c>
      <c r="B757" t="s">
        <v>361</v>
      </c>
      <c r="C757">
        <v>51</v>
      </c>
      <c r="D757">
        <v>1084</v>
      </c>
      <c r="E757">
        <v>4</v>
      </c>
      <c r="F757" s="2">
        <v>45136</v>
      </c>
      <c r="G757" s="3">
        <v>0.7676736111111111</v>
      </c>
      <c r="H757" t="s">
        <v>34</v>
      </c>
      <c r="I757">
        <v>18</v>
      </c>
      <c r="J757" s="2">
        <v>45141</v>
      </c>
      <c r="K757" t="s">
        <v>58</v>
      </c>
      <c r="L757" s="3">
        <v>0.41391203703703705</v>
      </c>
      <c r="M757">
        <v>9</v>
      </c>
      <c r="N757" t="s">
        <v>388</v>
      </c>
      <c r="O757" t="s">
        <v>54</v>
      </c>
      <c r="P757">
        <v>5</v>
      </c>
      <c r="Q757">
        <v>5</v>
      </c>
      <c r="R757">
        <f>orders[[#This Row],[products.Price (INR)]]*orders[[#This Row],[Quantity]]</f>
        <v>4336</v>
      </c>
      <c r="S757" t="str">
        <f>TEXT(orders[[#This Row],[Order_Date]],"DDDD")</f>
        <v>Saturday</v>
      </c>
      <c r="T757" t="str">
        <f>TEXT(orders[[#This Row],[Delivery_Date]],"DDDD")</f>
        <v>Thursday</v>
      </c>
    </row>
    <row r="758" spans="1:20" x14ac:dyDescent="0.35">
      <c r="A758">
        <v>757</v>
      </c>
      <c r="B758" t="s">
        <v>286</v>
      </c>
      <c r="C758">
        <v>2</v>
      </c>
      <c r="D758">
        <v>441</v>
      </c>
      <c r="E758">
        <v>3</v>
      </c>
      <c r="F758" s="2">
        <v>44969</v>
      </c>
      <c r="G758" s="3">
        <v>0.4332523148148148</v>
      </c>
      <c r="H758" t="s">
        <v>29</v>
      </c>
      <c r="I758">
        <v>10</v>
      </c>
      <c r="J758" s="2">
        <v>44977</v>
      </c>
      <c r="K758" t="s">
        <v>29</v>
      </c>
      <c r="L758" s="3">
        <v>0.19476851851851851</v>
      </c>
      <c r="M758">
        <v>4</v>
      </c>
      <c r="N758" t="s">
        <v>162</v>
      </c>
      <c r="O758" t="s">
        <v>49</v>
      </c>
      <c r="P758">
        <v>8</v>
      </c>
      <c r="Q758">
        <v>8</v>
      </c>
      <c r="R758">
        <f>orders[[#This Row],[products.Price (INR)]]*orders[[#This Row],[Quantity]]</f>
        <v>1323</v>
      </c>
      <c r="S758" t="str">
        <f>TEXT(orders[[#This Row],[Order_Date]],"DDDD")</f>
        <v>Sunday</v>
      </c>
      <c r="T758" t="str">
        <f>TEXT(orders[[#This Row],[Delivery_Date]],"DDDD")</f>
        <v>Monday</v>
      </c>
    </row>
    <row r="759" spans="1:20" x14ac:dyDescent="0.35">
      <c r="A759">
        <v>758</v>
      </c>
      <c r="B759" t="s">
        <v>290</v>
      </c>
      <c r="C759">
        <v>40</v>
      </c>
      <c r="D759">
        <v>1923</v>
      </c>
      <c r="E759">
        <v>5</v>
      </c>
      <c r="F759" s="2">
        <v>45215</v>
      </c>
      <c r="G759" s="3">
        <v>0.38363425925925926</v>
      </c>
      <c r="H759" t="s">
        <v>94</v>
      </c>
      <c r="I759">
        <v>9</v>
      </c>
      <c r="J759" s="2">
        <v>45219</v>
      </c>
      <c r="K759" t="s">
        <v>94</v>
      </c>
      <c r="L759" s="3">
        <v>0.15761574074074075</v>
      </c>
      <c r="M759">
        <v>3</v>
      </c>
      <c r="N759" t="s">
        <v>423</v>
      </c>
      <c r="O759" t="s">
        <v>32</v>
      </c>
      <c r="P759">
        <v>4</v>
      </c>
      <c r="Q759">
        <v>4</v>
      </c>
      <c r="R759">
        <f>orders[[#This Row],[products.Price (INR)]]*orders[[#This Row],[Quantity]]</f>
        <v>9615</v>
      </c>
      <c r="S759" t="str">
        <f>TEXT(orders[[#This Row],[Order_Date]],"DDDD")</f>
        <v>Monday</v>
      </c>
      <c r="T759" t="str">
        <f>TEXT(orders[[#This Row],[Delivery_Date]],"DDDD")</f>
        <v>Friday</v>
      </c>
    </row>
    <row r="760" spans="1:20" x14ac:dyDescent="0.35">
      <c r="A760">
        <v>759</v>
      </c>
      <c r="B760" t="s">
        <v>245</v>
      </c>
      <c r="C760">
        <v>48</v>
      </c>
      <c r="D760">
        <v>433</v>
      </c>
      <c r="E760">
        <v>5</v>
      </c>
      <c r="F760" s="2">
        <v>45232</v>
      </c>
      <c r="G760" s="3">
        <v>0.25849537037037035</v>
      </c>
      <c r="H760" t="s">
        <v>37</v>
      </c>
      <c r="I760">
        <v>6</v>
      </c>
      <c r="J760" s="2">
        <v>45241</v>
      </c>
      <c r="K760" t="s">
        <v>37</v>
      </c>
      <c r="L760" s="3">
        <v>0.25481481481481483</v>
      </c>
      <c r="M760">
        <v>6</v>
      </c>
      <c r="N760" t="s">
        <v>124</v>
      </c>
      <c r="O760" t="s">
        <v>39</v>
      </c>
      <c r="P760">
        <v>9</v>
      </c>
      <c r="Q760">
        <v>9</v>
      </c>
      <c r="R760">
        <f>orders[[#This Row],[products.Price (INR)]]*orders[[#This Row],[Quantity]]</f>
        <v>2165</v>
      </c>
      <c r="S760" t="str">
        <f>TEXT(orders[[#This Row],[Order_Date]],"DDDD")</f>
        <v>Thursday</v>
      </c>
      <c r="T760" t="str">
        <f>TEXT(orders[[#This Row],[Delivery_Date]],"DDDD")</f>
        <v>Saturday</v>
      </c>
    </row>
    <row r="761" spans="1:20" x14ac:dyDescent="0.35">
      <c r="A761">
        <v>760</v>
      </c>
      <c r="B761" t="s">
        <v>290</v>
      </c>
      <c r="C761">
        <v>18</v>
      </c>
      <c r="D761">
        <v>781</v>
      </c>
      <c r="E761">
        <v>1</v>
      </c>
      <c r="F761" s="2">
        <v>45188</v>
      </c>
      <c r="G761" s="3">
        <v>0.10283564814814815</v>
      </c>
      <c r="H761" t="s">
        <v>86</v>
      </c>
      <c r="I761">
        <v>2</v>
      </c>
      <c r="J761" s="2">
        <v>45190</v>
      </c>
      <c r="K761" t="s">
        <v>86</v>
      </c>
      <c r="L761" s="3">
        <v>0.56224537037037037</v>
      </c>
      <c r="M761">
        <v>13</v>
      </c>
      <c r="N761" t="s">
        <v>366</v>
      </c>
      <c r="O761" t="s">
        <v>44</v>
      </c>
      <c r="P761">
        <v>2</v>
      </c>
      <c r="Q761">
        <v>2</v>
      </c>
      <c r="R761">
        <f>orders[[#This Row],[products.Price (INR)]]*orders[[#This Row],[Quantity]]</f>
        <v>781</v>
      </c>
      <c r="S761" t="str">
        <f>TEXT(orders[[#This Row],[Order_Date]],"DDDD")</f>
        <v>Tuesday</v>
      </c>
      <c r="T761" t="str">
        <f>TEXT(orders[[#This Row],[Delivery_Date]],"DDDD")</f>
        <v>Thursday</v>
      </c>
    </row>
    <row r="762" spans="1:20" x14ac:dyDescent="0.35">
      <c r="A762">
        <v>761</v>
      </c>
      <c r="B762" t="s">
        <v>170</v>
      </c>
      <c r="C762">
        <v>24</v>
      </c>
      <c r="D762">
        <v>535</v>
      </c>
      <c r="E762">
        <v>5</v>
      </c>
      <c r="F762" s="2">
        <v>45034</v>
      </c>
      <c r="G762" s="3">
        <v>0.14251157407407408</v>
      </c>
      <c r="H762" t="s">
        <v>82</v>
      </c>
      <c r="I762">
        <v>3</v>
      </c>
      <c r="J762" s="2">
        <v>45041</v>
      </c>
      <c r="K762" t="s">
        <v>82</v>
      </c>
      <c r="L762" s="3">
        <v>0.4956712962962963</v>
      </c>
      <c r="M762">
        <v>11</v>
      </c>
      <c r="N762" t="s">
        <v>92</v>
      </c>
      <c r="O762" t="s">
        <v>44</v>
      </c>
      <c r="P762">
        <v>7</v>
      </c>
      <c r="Q762">
        <v>7</v>
      </c>
      <c r="R762">
        <f>orders[[#This Row],[products.Price (INR)]]*orders[[#This Row],[Quantity]]</f>
        <v>2675</v>
      </c>
      <c r="S762" t="str">
        <f>TEXT(orders[[#This Row],[Order_Date]],"DDDD")</f>
        <v>Tuesday</v>
      </c>
      <c r="T762" t="str">
        <f>TEXT(orders[[#This Row],[Delivery_Date]],"DDDD")</f>
        <v>Tuesday</v>
      </c>
    </row>
    <row r="763" spans="1:20" x14ac:dyDescent="0.35">
      <c r="A763">
        <v>762</v>
      </c>
      <c r="B763" t="s">
        <v>93</v>
      </c>
      <c r="C763">
        <v>50</v>
      </c>
      <c r="D763">
        <v>422</v>
      </c>
      <c r="E763">
        <v>1</v>
      </c>
      <c r="F763" s="2">
        <v>44983</v>
      </c>
      <c r="G763" s="3">
        <v>0.42452546296296295</v>
      </c>
      <c r="H763" t="s">
        <v>29</v>
      </c>
      <c r="I763">
        <v>10</v>
      </c>
      <c r="J763" s="2">
        <v>44986</v>
      </c>
      <c r="K763" t="s">
        <v>30</v>
      </c>
      <c r="L763" s="3">
        <v>0.16412037037037036</v>
      </c>
      <c r="M763">
        <v>3</v>
      </c>
      <c r="N763" t="s">
        <v>325</v>
      </c>
      <c r="O763" t="s">
        <v>62</v>
      </c>
      <c r="P763">
        <v>3</v>
      </c>
      <c r="Q763">
        <v>3</v>
      </c>
      <c r="R763">
        <f>orders[[#This Row],[products.Price (INR)]]*orders[[#This Row],[Quantity]]</f>
        <v>422</v>
      </c>
      <c r="S763" t="str">
        <f>TEXT(orders[[#This Row],[Order_Date]],"DDDD")</f>
        <v>Sunday</v>
      </c>
      <c r="T763" t="str">
        <f>TEXT(orders[[#This Row],[Delivery_Date]],"DDDD")</f>
        <v>Wednesday</v>
      </c>
    </row>
    <row r="764" spans="1:20" x14ac:dyDescent="0.35">
      <c r="A764">
        <v>763</v>
      </c>
      <c r="B764" t="s">
        <v>224</v>
      </c>
      <c r="C764">
        <v>29</v>
      </c>
      <c r="D764">
        <v>1252</v>
      </c>
      <c r="E764">
        <v>4</v>
      </c>
      <c r="F764" s="2">
        <v>44987</v>
      </c>
      <c r="G764" s="3">
        <v>0.64038194444444441</v>
      </c>
      <c r="H764" t="s">
        <v>30</v>
      </c>
      <c r="I764">
        <v>15</v>
      </c>
      <c r="J764" s="2">
        <v>44989</v>
      </c>
      <c r="K764" t="s">
        <v>30</v>
      </c>
      <c r="L764" s="3">
        <v>0.18758101851851852</v>
      </c>
      <c r="M764">
        <v>4</v>
      </c>
      <c r="N764" t="s">
        <v>265</v>
      </c>
      <c r="O764" t="s">
        <v>62</v>
      </c>
      <c r="P764">
        <v>2</v>
      </c>
      <c r="Q764">
        <v>2</v>
      </c>
      <c r="R764">
        <f>orders[[#This Row],[products.Price (INR)]]*orders[[#This Row],[Quantity]]</f>
        <v>5008</v>
      </c>
      <c r="S764" t="str">
        <f>TEXT(orders[[#This Row],[Order_Date]],"DDDD")</f>
        <v>Thursday</v>
      </c>
      <c r="T764" t="str">
        <f>TEXT(orders[[#This Row],[Delivery_Date]],"DDDD")</f>
        <v>Saturday</v>
      </c>
    </row>
    <row r="765" spans="1:20" x14ac:dyDescent="0.35">
      <c r="A765">
        <v>764</v>
      </c>
      <c r="B765" t="s">
        <v>189</v>
      </c>
      <c r="C765">
        <v>65</v>
      </c>
      <c r="D765">
        <v>1895</v>
      </c>
      <c r="E765">
        <v>3</v>
      </c>
      <c r="F765" s="2">
        <v>45139</v>
      </c>
      <c r="G765" s="3">
        <v>0.83305555555555555</v>
      </c>
      <c r="H765" t="s">
        <v>58</v>
      </c>
      <c r="I765">
        <v>19</v>
      </c>
      <c r="J765" s="2">
        <v>45143</v>
      </c>
      <c r="K765" t="s">
        <v>58</v>
      </c>
      <c r="L765" s="3">
        <v>0.39208333333333334</v>
      </c>
      <c r="M765">
        <v>9</v>
      </c>
      <c r="N765" t="s">
        <v>150</v>
      </c>
      <c r="O765" t="s">
        <v>54</v>
      </c>
      <c r="P765">
        <v>4</v>
      </c>
      <c r="Q765">
        <v>4</v>
      </c>
      <c r="R765">
        <f>orders[[#This Row],[products.Price (INR)]]*orders[[#This Row],[Quantity]]</f>
        <v>5685</v>
      </c>
      <c r="S765" t="str">
        <f>TEXT(orders[[#This Row],[Order_Date]],"DDDD")</f>
        <v>Tuesday</v>
      </c>
      <c r="T765" t="str">
        <f>TEXT(orders[[#This Row],[Delivery_Date]],"DDDD")</f>
        <v>Saturday</v>
      </c>
    </row>
    <row r="766" spans="1:20" x14ac:dyDescent="0.35">
      <c r="A766">
        <v>765</v>
      </c>
      <c r="B766" t="s">
        <v>71</v>
      </c>
      <c r="C766">
        <v>41</v>
      </c>
      <c r="D766">
        <v>1977</v>
      </c>
      <c r="E766">
        <v>2</v>
      </c>
      <c r="F766" s="2">
        <v>45233</v>
      </c>
      <c r="G766" s="3">
        <v>0.10949074074074074</v>
      </c>
      <c r="H766" t="s">
        <v>37</v>
      </c>
      <c r="I766">
        <v>2</v>
      </c>
      <c r="J766" s="2">
        <v>45236</v>
      </c>
      <c r="K766" t="s">
        <v>37</v>
      </c>
      <c r="L766" s="3">
        <v>0.16142361111111111</v>
      </c>
      <c r="M766">
        <v>3</v>
      </c>
      <c r="N766" t="s">
        <v>92</v>
      </c>
      <c r="O766" t="s">
        <v>39</v>
      </c>
      <c r="P766">
        <v>3</v>
      </c>
      <c r="Q766">
        <v>3</v>
      </c>
      <c r="R766">
        <f>orders[[#This Row],[products.Price (INR)]]*orders[[#This Row],[Quantity]]</f>
        <v>3954</v>
      </c>
      <c r="S766" t="str">
        <f>TEXT(orders[[#This Row],[Order_Date]],"DDDD")</f>
        <v>Friday</v>
      </c>
      <c r="T766" t="str">
        <f>TEXT(orders[[#This Row],[Delivery_Date]],"DDDD")</f>
        <v>Monday</v>
      </c>
    </row>
    <row r="767" spans="1:20" x14ac:dyDescent="0.35">
      <c r="A767">
        <v>766</v>
      </c>
      <c r="B767" t="s">
        <v>142</v>
      </c>
      <c r="C767">
        <v>1</v>
      </c>
      <c r="D767">
        <v>1935</v>
      </c>
      <c r="E767">
        <v>4</v>
      </c>
      <c r="F767" s="2">
        <v>45109</v>
      </c>
      <c r="G767" s="3">
        <v>0.68672453703703706</v>
      </c>
      <c r="H767" t="s">
        <v>34</v>
      </c>
      <c r="I767">
        <v>16</v>
      </c>
      <c r="J767" s="2">
        <v>45114</v>
      </c>
      <c r="K767" t="s">
        <v>34</v>
      </c>
      <c r="L767" s="3">
        <v>1.3703703703703704E-2</v>
      </c>
      <c r="M767">
        <v>0</v>
      </c>
      <c r="N767" t="s">
        <v>87</v>
      </c>
      <c r="O767" t="s">
        <v>54</v>
      </c>
      <c r="P767">
        <v>5</v>
      </c>
      <c r="Q767">
        <v>5</v>
      </c>
      <c r="R767">
        <f>orders[[#This Row],[products.Price (INR)]]*orders[[#This Row],[Quantity]]</f>
        <v>7740</v>
      </c>
      <c r="S767" t="str">
        <f>TEXT(orders[[#This Row],[Order_Date]],"DDDD")</f>
        <v>Sunday</v>
      </c>
      <c r="T767" t="str">
        <f>TEXT(orders[[#This Row],[Delivery_Date]],"DDDD")</f>
        <v>Friday</v>
      </c>
    </row>
    <row r="768" spans="1:20" x14ac:dyDescent="0.35">
      <c r="A768">
        <v>767</v>
      </c>
      <c r="B768" t="s">
        <v>142</v>
      </c>
      <c r="C768">
        <v>13</v>
      </c>
      <c r="D768">
        <v>1141</v>
      </c>
      <c r="E768">
        <v>2</v>
      </c>
      <c r="F768" s="2">
        <v>44988</v>
      </c>
      <c r="G768" s="3">
        <v>9.8067129629629629E-2</v>
      </c>
      <c r="H768" t="s">
        <v>30</v>
      </c>
      <c r="I768">
        <v>2</v>
      </c>
      <c r="J768" s="2">
        <v>44989</v>
      </c>
      <c r="K768" t="s">
        <v>30</v>
      </c>
      <c r="L768" s="3">
        <v>1.0335648148148148E-2</v>
      </c>
      <c r="M768">
        <v>0</v>
      </c>
      <c r="N768" t="s">
        <v>186</v>
      </c>
      <c r="O768" t="s">
        <v>62</v>
      </c>
      <c r="P768">
        <v>1</v>
      </c>
      <c r="Q768">
        <v>1</v>
      </c>
      <c r="R768">
        <f>orders[[#This Row],[products.Price (INR)]]*orders[[#This Row],[Quantity]]</f>
        <v>2282</v>
      </c>
      <c r="S768" t="str">
        <f>TEXT(orders[[#This Row],[Order_Date]],"DDDD")</f>
        <v>Friday</v>
      </c>
      <c r="T768" t="str">
        <f>TEXT(orders[[#This Row],[Delivery_Date]],"DDDD")</f>
        <v>Saturday</v>
      </c>
    </row>
    <row r="769" spans="1:20" x14ac:dyDescent="0.35">
      <c r="A769">
        <v>768</v>
      </c>
      <c r="B769" t="s">
        <v>228</v>
      </c>
      <c r="C769">
        <v>1</v>
      </c>
      <c r="D769">
        <v>1935</v>
      </c>
      <c r="E769">
        <v>1</v>
      </c>
      <c r="F769" s="2">
        <v>45241</v>
      </c>
      <c r="G769" s="3">
        <v>0.7761689814814815</v>
      </c>
      <c r="H769" t="s">
        <v>37</v>
      </c>
      <c r="I769">
        <v>18</v>
      </c>
      <c r="J769" s="2">
        <v>45246</v>
      </c>
      <c r="K769" t="s">
        <v>37</v>
      </c>
      <c r="L769" s="3">
        <v>0.51368055555555558</v>
      </c>
      <c r="M769">
        <v>12</v>
      </c>
      <c r="N769" t="s">
        <v>208</v>
      </c>
      <c r="O769" t="s">
        <v>54</v>
      </c>
      <c r="P769">
        <v>5</v>
      </c>
      <c r="Q769">
        <v>5</v>
      </c>
      <c r="R769">
        <f>orders[[#This Row],[products.Price (INR)]]*orders[[#This Row],[Quantity]]</f>
        <v>1935</v>
      </c>
      <c r="S769" t="str">
        <f>TEXT(orders[[#This Row],[Order_Date]],"DDDD")</f>
        <v>Saturday</v>
      </c>
      <c r="T769" t="str">
        <f>TEXT(orders[[#This Row],[Delivery_Date]],"DDDD")</f>
        <v>Thursday</v>
      </c>
    </row>
    <row r="770" spans="1:20" x14ac:dyDescent="0.35">
      <c r="A770">
        <v>769</v>
      </c>
      <c r="B770" t="s">
        <v>33</v>
      </c>
      <c r="C770">
        <v>28</v>
      </c>
      <c r="D770">
        <v>1778</v>
      </c>
      <c r="E770">
        <v>2</v>
      </c>
      <c r="F770" s="2">
        <v>45163</v>
      </c>
      <c r="G770" s="3">
        <v>0.40114583333333331</v>
      </c>
      <c r="H770" t="s">
        <v>58</v>
      </c>
      <c r="I770">
        <v>9</v>
      </c>
      <c r="J770" s="2">
        <v>45171</v>
      </c>
      <c r="K770" t="s">
        <v>86</v>
      </c>
      <c r="L770" s="3">
        <v>0.84050925925925923</v>
      </c>
      <c r="M770">
        <v>20</v>
      </c>
      <c r="N770" t="s">
        <v>359</v>
      </c>
      <c r="O770" t="s">
        <v>60</v>
      </c>
      <c r="P770">
        <v>8</v>
      </c>
      <c r="Q770">
        <v>8</v>
      </c>
      <c r="R770">
        <f>orders[[#This Row],[products.Price (INR)]]*orders[[#This Row],[Quantity]]</f>
        <v>3556</v>
      </c>
      <c r="S770" t="str">
        <f>TEXT(orders[[#This Row],[Order_Date]],"DDDD")</f>
        <v>Friday</v>
      </c>
      <c r="T770" t="str">
        <f>TEXT(orders[[#This Row],[Delivery_Date]],"DDDD")</f>
        <v>Saturday</v>
      </c>
    </row>
    <row r="771" spans="1:20" x14ac:dyDescent="0.35">
      <c r="A771">
        <v>770</v>
      </c>
      <c r="B771" t="s">
        <v>138</v>
      </c>
      <c r="C771">
        <v>25</v>
      </c>
      <c r="D771">
        <v>1202</v>
      </c>
      <c r="E771">
        <v>3</v>
      </c>
      <c r="F771" s="2">
        <v>45075</v>
      </c>
      <c r="G771" s="3">
        <v>1.4548611111111111E-2</v>
      </c>
      <c r="H771" t="s">
        <v>66</v>
      </c>
      <c r="I771">
        <v>0</v>
      </c>
      <c r="J771" s="2">
        <v>45084</v>
      </c>
      <c r="K771" t="s">
        <v>130</v>
      </c>
      <c r="L771" s="3">
        <v>0.4022222222222222</v>
      </c>
      <c r="M771">
        <v>9</v>
      </c>
      <c r="N771" t="s">
        <v>167</v>
      </c>
      <c r="O771" t="s">
        <v>32</v>
      </c>
      <c r="P771">
        <v>9</v>
      </c>
      <c r="Q771">
        <v>9</v>
      </c>
      <c r="R771">
        <f>orders[[#This Row],[products.Price (INR)]]*orders[[#This Row],[Quantity]]</f>
        <v>3606</v>
      </c>
      <c r="S771" t="str">
        <f>TEXT(orders[[#This Row],[Order_Date]],"DDDD")</f>
        <v>Monday</v>
      </c>
      <c r="T771" t="str">
        <f>TEXT(orders[[#This Row],[Delivery_Date]],"DDDD")</f>
        <v>Wednesday</v>
      </c>
    </row>
    <row r="772" spans="1:20" x14ac:dyDescent="0.35">
      <c r="A772">
        <v>771</v>
      </c>
      <c r="B772" t="s">
        <v>108</v>
      </c>
      <c r="C772">
        <v>9</v>
      </c>
      <c r="D772">
        <v>1605</v>
      </c>
      <c r="E772">
        <v>2</v>
      </c>
      <c r="F772" s="2">
        <v>45164</v>
      </c>
      <c r="G772" s="3">
        <v>0.70841435185185186</v>
      </c>
      <c r="H772" t="s">
        <v>58</v>
      </c>
      <c r="I772">
        <v>17</v>
      </c>
      <c r="J772" s="2">
        <v>45170</v>
      </c>
      <c r="K772" t="s">
        <v>86</v>
      </c>
      <c r="L772" s="3">
        <v>0.45435185185185184</v>
      </c>
      <c r="M772">
        <v>10</v>
      </c>
      <c r="N772" t="s">
        <v>114</v>
      </c>
      <c r="O772" t="s">
        <v>60</v>
      </c>
      <c r="P772">
        <v>6</v>
      </c>
      <c r="Q772">
        <v>6</v>
      </c>
      <c r="R772">
        <f>orders[[#This Row],[products.Price (INR)]]*orders[[#This Row],[Quantity]]</f>
        <v>3210</v>
      </c>
      <c r="S772" t="str">
        <f>TEXT(orders[[#This Row],[Order_Date]],"DDDD")</f>
        <v>Saturday</v>
      </c>
      <c r="T772" t="str">
        <f>TEXT(orders[[#This Row],[Delivery_Date]],"DDDD")</f>
        <v>Friday</v>
      </c>
    </row>
    <row r="773" spans="1:20" x14ac:dyDescent="0.35">
      <c r="A773">
        <v>772</v>
      </c>
      <c r="B773" t="s">
        <v>263</v>
      </c>
      <c r="C773">
        <v>35</v>
      </c>
      <c r="D773">
        <v>1865</v>
      </c>
      <c r="E773">
        <v>5</v>
      </c>
      <c r="F773" s="2">
        <v>44986</v>
      </c>
      <c r="G773" s="3">
        <v>0.21048611111111112</v>
      </c>
      <c r="H773" t="s">
        <v>30</v>
      </c>
      <c r="I773">
        <v>5</v>
      </c>
      <c r="J773" s="2">
        <v>44989</v>
      </c>
      <c r="K773" t="s">
        <v>30</v>
      </c>
      <c r="L773" s="3">
        <v>0.34728009259259257</v>
      </c>
      <c r="M773">
        <v>8</v>
      </c>
      <c r="N773" t="s">
        <v>436</v>
      </c>
      <c r="O773" t="s">
        <v>62</v>
      </c>
      <c r="P773">
        <v>3</v>
      </c>
      <c r="Q773">
        <v>3</v>
      </c>
      <c r="R773">
        <f>orders[[#This Row],[products.Price (INR)]]*orders[[#This Row],[Quantity]]</f>
        <v>9325</v>
      </c>
      <c r="S773" t="str">
        <f>TEXT(orders[[#This Row],[Order_Date]],"DDDD")</f>
        <v>Wednesday</v>
      </c>
      <c r="T773" t="str">
        <f>TEXT(orders[[#This Row],[Delivery_Date]],"DDDD")</f>
        <v>Saturday</v>
      </c>
    </row>
    <row r="774" spans="1:20" x14ac:dyDescent="0.35">
      <c r="A774">
        <v>773</v>
      </c>
      <c r="B774" t="s">
        <v>156</v>
      </c>
      <c r="C774">
        <v>39</v>
      </c>
      <c r="D774">
        <v>387</v>
      </c>
      <c r="E774">
        <v>4</v>
      </c>
      <c r="F774" s="2">
        <v>44933</v>
      </c>
      <c r="G774" s="3">
        <v>9.1249999999999998E-2</v>
      </c>
      <c r="H774" t="s">
        <v>117</v>
      </c>
      <c r="I774">
        <v>2</v>
      </c>
      <c r="J774" s="2">
        <v>44939</v>
      </c>
      <c r="K774" t="s">
        <v>117</v>
      </c>
      <c r="L774" s="3">
        <v>0.99159722222222224</v>
      </c>
      <c r="M774">
        <v>23</v>
      </c>
      <c r="N774" t="s">
        <v>253</v>
      </c>
      <c r="O774" t="s">
        <v>54</v>
      </c>
      <c r="P774">
        <v>6</v>
      </c>
      <c r="Q774">
        <v>6</v>
      </c>
      <c r="R774">
        <f>orders[[#This Row],[products.Price (INR)]]*orders[[#This Row],[Quantity]]</f>
        <v>1548</v>
      </c>
      <c r="S774" t="str">
        <f>TEXT(orders[[#This Row],[Order_Date]],"DDDD")</f>
        <v>Saturday</v>
      </c>
      <c r="T774" t="str">
        <f>TEXT(orders[[#This Row],[Delivery_Date]],"DDDD")</f>
        <v>Friday</v>
      </c>
    </row>
    <row r="775" spans="1:20" x14ac:dyDescent="0.35">
      <c r="A775">
        <v>774</v>
      </c>
      <c r="B775" t="s">
        <v>222</v>
      </c>
      <c r="C775">
        <v>65</v>
      </c>
      <c r="D775">
        <v>1895</v>
      </c>
      <c r="E775">
        <v>5</v>
      </c>
      <c r="F775" s="2">
        <v>45094</v>
      </c>
      <c r="G775" s="3">
        <v>0.89468749999999997</v>
      </c>
      <c r="H775" t="s">
        <v>130</v>
      </c>
      <c r="I775">
        <v>21</v>
      </c>
      <c r="J775" s="2">
        <v>45104</v>
      </c>
      <c r="K775" t="s">
        <v>130</v>
      </c>
      <c r="L775" s="3">
        <v>0.12592592592592591</v>
      </c>
      <c r="M775">
        <v>3</v>
      </c>
      <c r="N775" t="s">
        <v>277</v>
      </c>
      <c r="O775" t="s">
        <v>54</v>
      </c>
      <c r="P775">
        <v>10</v>
      </c>
      <c r="Q775">
        <v>10</v>
      </c>
      <c r="R775">
        <f>orders[[#This Row],[products.Price (INR)]]*orders[[#This Row],[Quantity]]</f>
        <v>9475</v>
      </c>
      <c r="S775" t="str">
        <f>TEXT(orders[[#This Row],[Order_Date]],"DDDD")</f>
        <v>Saturday</v>
      </c>
      <c r="T775" t="str">
        <f>TEXT(orders[[#This Row],[Delivery_Date]],"DDDD")</f>
        <v>Tuesday</v>
      </c>
    </row>
    <row r="776" spans="1:20" x14ac:dyDescent="0.35">
      <c r="A776">
        <v>775</v>
      </c>
      <c r="B776" t="s">
        <v>142</v>
      </c>
      <c r="C776">
        <v>45</v>
      </c>
      <c r="D776">
        <v>722</v>
      </c>
      <c r="E776">
        <v>1</v>
      </c>
      <c r="F776" s="2">
        <v>44976</v>
      </c>
      <c r="G776" s="3">
        <v>0.15844907407407408</v>
      </c>
      <c r="H776" t="s">
        <v>29</v>
      </c>
      <c r="I776">
        <v>3</v>
      </c>
      <c r="J776" s="2">
        <v>44981</v>
      </c>
      <c r="K776" t="s">
        <v>29</v>
      </c>
      <c r="L776" s="3">
        <v>0.98040509259259256</v>
      </c>
      <c r="M776">
        <v>23</v>
      </c>
      <c r="N776" t="s">
        <v>163</v>
      </c>
      <c r="O776" t="s">
        <v>44</v>
      </c>
      <c r="P776">
        <v>5</v>
      </c>
      <c r="Q776">
        <v>5</v>
      </c>
      <c r="R776">
        <f>orders[[#This Row],[products.Price (INR)]]*orders[[#This Row],[Quantity]]</f>
        <v>722</v>
      </c>
      <c r="S776" t="str">
        <f>TEXT(orders[[#This Row],[Order_Date]],"DDDD")</f>
        <v>Sunday</v>
      </c>
      <c r="T776" t="str">
        <f>TEXT(orders[[#This Row],[Delivery_Date]],"DDDD")</f>
        <v>Friday</v>
      </c>
    </row>
    <row r="777" spans="1:20" x14ac:dyDescent="0.35">
      <c r="A777">
        <v>776</v>
      </c>
      <c r="B777" t="s">
        <v>222</v>
      </c>
      <c r="C777">
        <v>43</v>
      </c>
      <c r="D777">
        <v>750</v>
      </c>
      <c r="E777">
        <v>1</v>
      </c>
      <c r="F777" s="2">
        <v>45239</v>
      </c>
      <c r="G777" s="3">
        <v>0.3117361111111111</v>
      </c>
      <c r="H777" t="s">
        <v>37</v>
      </c>
      <c r="I777">
        <v>7</v>
      </c>
      <c r="J777" s="2">
        <v>45242</v>
      </c>
      <c r="K777" t="s">
        <v>37</v>
      </c>
      <c r="L777" s="3">
        <v>0.90212962962962961</v>
      </c>
      <c r="M777">
        <v>21</v>
      </c>
      <c r="N777" t="s">
        <v>320</v>
      </c>
      <c r="O777" t="s">
        <v>39</v>
      </c>
      <c r="P777">
        <v>3</v>
      </c>
      <c r="Q777">
        <v>3</v>
      </c>
      <c r="R777">
        <f>orders[[#This Row],[products.Price (INR)]]*orders[[#This Row],[Quantity]]</f>
        <v>750</v>
      </c>
      <c r="S777" t="str">
        <f>TEXT(orders[[#This Row],[Order_Date]],"DDDD")</f>
        <v>Thursday</v>
      </c>
      <c r="T777" t="str">
        <f>TEXT(orders[[#This Row],[Delivery_Date]],"DDDD")</f>
        <v>Sunday</v>
      </c>
    </row>
    <row r="778" spans="1:20" x14ac:dyDescent="0.35">
      <c r="A778">
        <v>777</v>
      </c>
      <c r="B778" t="s">
        <v>273</v>
      </c>
      <c r="C778">
        <v>70</v>
      </c>
      <c r="D778">
        <v>866</v>
      </c>
      <c r="E778">
        <v>3</v>
      </c>
      <c r="F778" s="2">
        <v>44981</v>
      </c>
      <c r="G778" s="3">
        <v>0.64857638888888891</v>
      </c>
      <c r="H778" t="s">
        <v>29</v>
      </c>
      <c r="I778">
        <v>15</v>
      </c>
      <c r="J778" s="2">
        <v>44984</v>
      </c>
      <c r="K778" t="s">
        <v>29</v>
      </c>
      <c r="L778" s="3">
        <v>0.47892361111111109</v>
      </c>
      <c r="M778">
        <v>11</v>
      </c>
      <c r="N778" t="s">
        <v>398</v>
      </c>
      <c r="O778" t="s">
        <v>44</v>
      </c>
      <c r="P778">
        <v>3</v>
      </c>
      <c r="Q778">
        <v>3</v>
      </c>
      <c r="R778">
        <f>orders[[#This Row],[products.Price (INR)]]*orders[[#This Row],[Quantity]]</f>
        <v>2598</v>
      </c>
      <c r="S778" t="str">
        <f>TEXT(orders[[#This Row],[Order_Date]],"DDDD")</f>
        <v>Friday</v>
      </c>
      <c r="T778" t="str">
        <f>TEXT(orders[[#This Row],[Delivery_Date]],"DDDD")</f>
        <v>Monday</v>
      </c>
    </row>
    <row r="779" spans="1:20" x14ac:dyDescent="0.35">
      <c r="A779">
        <v>778</v>
      </c>
      <c r="B779" t="s">
        <v>149</v>
      </c>
      <c r="C779">
        <v>61</v>
      </c>
      <c r="D779">
        <v>810</v>
      </c>
      <c r="E779">
        <v>4</v>
      </c>
      <c r="F779" s="2">
        <v>45056</v>
      </c>
      <c r="G779" s="3">
        <v>0.16574074074074074</v>
      </c>
      <c r="H779" t="s">
        <v>66</v>
      </c>
      <c r="I779">
        <v>3</v>
      </c>
      <c r="J779" s="2">
        <v>45059</v>
      </c>
      <c r="K779" t="s">
        <v>66</v>
      </c>
      <c r="L779" s="3">
        <v>0.49811342592592595</v>
      </c>
      <c r="M779">
        <v>11</v>
      </c>
      <c r="N779" t="s">
        <v>329</v>
      </c>
      <c r="O779" t="s">
        <v>32</v>
      </c>
      <c r="P779">
        <v>3</v>
      </c>
      <c r="Q779">
        <v>3</v>
      </c>
      <c r="R779">
        <f>orders[[#This Row],[products.Price (INR)]]*orders[[#This Row],[Quantity]]</f>
        <v>3240</v>
      </c>
      <c r="S779" t="str">
        <f>TEXT(orders[[#This Row],[Order_Date]],"DDDD")</f>
        <v>Wednesday</v>
      </c>
      <c r="T779" t="str">
        <f>TEXT(orders[[#This Row],[Delivery_Date]],"DDDD")</f>
        <v>Saturday</v>
      </c>
    </row>
    <row r="780" spans="1:20" x14ac:dyDescent="0.35">
      <c r="A780">
        <v>779</v>
      </c>
      <c r="B780" t="s">
        <v>318</v>
      </c>
      <c r="C780">
        <v>3</v>
      </c>
      <c r="D780">
        <v>1534</v>
      </c>
      <c r="E780">
        <v>1</v>
      </c>
      <c r="F780" s="2">
        <v>44963</v>
      </c>
      <c r="G780" s="3">
        <v>0.26848379629629632</v>
      </c>
      <c r="H780" t="s">
        <v>29</v>
      </c>
      <c r="I780">
        <v>6</v>
      </c>
      <c r="J780" s="2">
        <v>44965</v>
      </c>
      <c r="K780" t="s">
        <v>29</v>
      </c>
      <c r="L780" s="3">
        <v>0.11934027777777778</v>
      </c>
      <c r="M780">
        <v>2</v>
      </c>
      <c r="N780" t="s">
        <v>293</v>
      </c>
      <c r="O780" t="s">
        <v>49</v>
      </c>
      <c r="P780">
        <v>2</v>
      </c>
      <c r="Q780">
        <v>2</v>
      </c>
      <c r="R780">
        <f>orders[[#This Row],[products.Price (INR)]]*orders[[#This Row],[Quantity]]</f>
        <v>1534</v>
      </c>
      <c r="S780" t="str">
        <f>TEXT(orders[[#This Row],[Order_Date]],"DDDD")</f>
        <v>Monday</v>
      </c>
      <c r="T780" t="str">
        <f>TEXT(orders[[#This Row],[Delivery_Date]],"DDDD")</f>
        <v>Wednesday</v>
      </c>
    </row>
    <row r="781" spans="1:20" x14ac:dyDescent="0.35">
      <c r="A781">
        <v>780</v>
      </c>
      <c r="B781" t="s">
        <v>224</v>
      </c>
      <c r="C781">
        <v>33</v>
      </c>
      <c r="D781">
        <v>314</v>
      </c>
      <c r="E781">
        <v>2</v>
      </c>
      <c r="F781" s="2">
        <v>44967</v>
      </c>
      <c r="G781" s="3">
        <v>0.47975694444444444</v>
      </c>
      <c r="H781" t="s">
        <v>29</v>
      </c>
      <c r="I781">
        <v>11</v>
      </c>
      <c r="J781" s="2">
        <v>44970</v>
      </c>
      <c r="K781" t="s">
        <v>29</v>
      </c>
      <c r="L781" s="3">
        <v>0.18640046296296298</v>
      </c>
      <c r="M781">
        <v>4</v>
      </c>
      <c r="N781" t="s">
        <v>349</v>
      </c>
      <c r="O781" t="s">
        <v>49</v>
      </c>
      <c r="P781">
        <v>3</v>
      </c>
      <c r="Q781">
        <v>3</v>
      </c>
      <c r="R781">
        <f>orders[[#This Row],[products.Price (INR)]]*orders[[#This Row],[Quantity]]</f>
        <v>628</v>
      </c>
      <c r="S781" t="str">
        <f>TEXT(orders[[#This Row],[Order_Date]],"DDDD")</f>
        <v>Friday</v>
      </c>
      <c r="T781" t="str">
        <f>TEXT(orders[[#This Row],[Delivery_Date]],"DDDD")</f>
        <v>Monday</v>
      </c>
    </row>
    <row r="782" spans="1:20" x14ac:dyDescent="0.35">
      <c r="A782">
        <v>781</v>
      </c>
      <c r="B782" t="s">
        <v>245</v>
      </c>
      <c r="C782">
        <v>40</v>
      </c>
      <c r="D782">
        <v>1923</v>
      </c>
      <c r="E782">
        <v>2</v>
      </c>
      <c r="F782" s="2">
        <v>45196</v>
      </c>
      <c r="G782" s="3">
        <v>0.64372685185185186</v>
      </c>
      <c r="H782" t="s">
        <v>86</v>
      </c>
      <c r="I782">
        <v>15</v>
      </c>
      <c r="J782" s="2">
        <v>45204</v>
      </c>
      <c r="K782" t="s">
        <v>94</v>
      </c>
      <c r="L782" s="3">
        <v>0.81907407407407407</v>
      </c>
      <c r="M782">
        <v>19</v>
      </c>
      <c r="N782" t="s">
        <v>336</v>
      </c>
      <c r="O782" t="s">
        <v>32</v>
      </c>
      <c r="P782">
        <v>8</v>
      </c>
      <c r="Q782">
        <v>8</v>
      </c>
      <c r="R782">
        <f>orders[[#This Row],[products.Price (INR)]]*orders[[#This Row],[Quantity]]</f>
        <v>3846</v>
      </c>
      <c r="S782" t="str">
        <f>TEXT(orders[[#This Row],[Order_Date]],"DDDD")</f>
        <v>Wednesday</v>
      </c>
      <c r="T782" t="str">
        <f>TEXT(orders[[#This Row],[Delivery_Date]],"DDDD")</f>
        <v>Thursday</v>
      </c>
    </row>
    <row r="783" spans="1:20" x14ac:dyDescent="0.35">
      <c r="A783">
        <v>782</v>
      </c>
      <c r="B783" t="s">
        <v>228</v>
      </c>
      <c r="C783">
        <v>22</v>
      </c>
      <c r="D783">
        <v>1639</v>
      </c>
      <c r="E783">
        <v>4</v>
      </c>
      <c r="F783" s="2">
        <v>45034</v>
      </c>
      <c r="G783" s="3">
        <v>0.23703703703703705</v>
      </c>
      <c r="H783" t="s">
        <v>82</v>
      </c>
      <c r="I783">
        <v>5</v>
      </c>
      <c r="J783" s="2">
        <v>45042</v>
      </c>
      <c r="K783" t="s">
        <v>82</v>
      </c>
      <c r="L783" s="3">
        <v>0.80936342592592592</v>
      </c>
      <c r="M783">
        <v>19</v>
      </c>
      <c r="N783" t="s">
        <v>362</v>
      </c>
      <c r="O783" t="s">
        <v>54</v>
      </c>
      <c r="P783">
        <v>8</v>
      </c>
      <c r="Q783">
        <v>8</v>
      </c>
      <c r="R783">
        <f>orders[[#This Row],[products.Price (INR)]]*orders[[#This Row],[Quantity]]</f>
        <v>6556</v>
      </c>
      <c r="S783" t="str">
        <f>TEXT(orders[[#This Row],[Order_Date]],"DDDD")</f>
        <v>Tuesday</v>
      </c>
      <c r="T783" t="str">
        <f>TEXT(orders[[#This Row],[Delivery_Date]],"DDDD")</f>
        <v>Wednesday</v>
      </c>
    </row>
    <row r="784" spans="1:20" x14ac:dyDescent="0.35">
      <c r="A784">
        <v>783</v>
      </c>
      <c r="B784" t="s">
        <v>104</v>
      </c>
      <c r="C784">
        <v>55</v>
      </c>
      <c r="D784">
        <v>1904</v>
      </c>
      <c r="E784">
        <v>5</v>
      </c>
      <c r="F784" s="2">
        <v>45166</v>
      </c>
      <c r="G784" s="3">
        <v>0.18850694444444444</v>
      </c>
      <c r="H784" t="s">
        <v>58</v>
      </c>
      <c r="I784">
        <v>4</v>
      </c>
      <c r="J784" s="2">
        <v>45167</v>
      </c>
      <c r="K784" t="s">
        <v>58</v>
      </c>
      <c r="L784" s="3">
        <v>0.21586805555555555</v>
      </c>
      <c r="M784">
        <v>5</v>
      </c>
      <c r="N784" t="s">
        <v>437</v>
      </c>
      <c r="O784" t="s">
        <v>60</v>
      </c>
      <c r="P784">
        <v>1</v>
      </c>
      <c r="Q784">
        <v>1</v>
      </c>
      <c r="R784">
        <f>orders[[#This Row],[products.Price (INR)]]*orders[[#This Row],[Quantity]]</f>
        <v>9520</v>
      </c>
      <c r="S784" t="str">
        <f>TEXT(orders[[#This Row],[Order_Date]],"DDDD")</f>
        <v>Monday</v>
      </c>
      <c r="T784" t="str">
        <f>TEXT(orders[[#This Row],[Delivery_Date]],"DDDD")</f>
        <v>Tuesday</v>
      </c>
    </row>
    <row r="785" spans="1:20" x14ac:dyDescent="0.35">
      <c r="A785">
        <v>784</v>
      </c>
      <c r="B785" t="s">
        <v>107</v>
      </c>
      <c r="C785">
        <v>56</v>
      </c>
      <c r="D785">
        <v>1272</v>
      </c>
      <c r="E785">
        <v>2</v>
      </c>
      <c r="F785" s="2">
        <v>45079</v>
      </c>
      <c r="G785" s="3">
        <v>0.35129629629629627</v>
      </c>
      <c r="H785" t="s">
        <v>130</v>
      </c>
      <c r="I785">
        <v>8</v>
      </c>
      <c r="J785" s="2">
        <v>45084</v>
      </c>
      <c r="K785" t="s">
        <v>130</v>
      </c>
      <c r="L785" s="3">
        <v>0.26133101851851853</v>
      </c>
      <c r="M785">
        <v>6</v>
      </c>
      <c r="N785" t="s">
        <v>300</v>
      </c>
      <c r="O785" t="s">
        <v>32</v>
      </c>
      <c r="P785">
        <v>5</v>
      </c>
      <c r="Q785">
        <v>5</v>
      </c>
      <c r="R785">
        <f>orders[[#This Row],[products.Price (INR)]]*orders[[#This Row],[Quantity]]</f>
        <v>2544</v>
      </c>
      <c r="S785" t="str">
        <f>TEXT(orders[[#This Row],[Order_Date]],"DDDD")</f>
        <v>Friday</v>
      </c>
      <c r="T785" t="str">
        <f>TEXT(orders[[#This Row],[Delivery_Date]],"DDDD")</f>
        <v>Wednesday</v>
      </c>
    </row>
    <row r="786" spans="1:20" x14ac:dyDescent="0.35">
      <c r="A786">
        <v>785</v>
      </c>
      <c r="B786" t="s">
        <v>318</v>
      </c>
      <c r="C786">
        <v>47</v>
      </c>
      <c r="D786">
        <v>1638</v>
      </c>
      <c r="E786">
        <v>5</v>
      </c>
      <c r="F786" s="2">
        <v>44983</v>
      </c>
      <c r="G786" s="3">
        <v>0.73719907407407403</v>
      </c>
      <c r="H786" t="s">
        <v>29</v>
      </c>
      <c r="I786">
        <v>17</v>
      </c>
      <c r="J786" s="2">
        <v>44986</v>
      </c>
      <c r="K786" t="s">
        <v>30</v>
      </c>
      <c r="L786" s="3">
        <v>0.54818287037037039</v>
      </c>
      <c r="M786">
        <v>13</v>
      </c>
      <c r="N786" t="s">
        <v>239</v>
      </c>
      <c r="O786" t="s">
        <v>62</v>
      </c>
      <c r="P786">
        <v>3</v>
      </c>
      <c r="Q786">
        <v>3</v>
      </c>
      <c r="R786">
        <f>orders[[#This Row],[products.Price (INR)]]*orders[[#This Row],[Quantity]]</f>
        <v>8190</v>
      </c>
      <c r="S786" t="str">
        <f>TEXT(orders[[#This Row],[Order_Date]],"DDDD")</f>
        <v>Sunday</v>
      </c>
      <c r="T786" t="str">
        <f>TEXT(orders[[#This Row],[Delivery_Date]],"DDDD")</f>
        <v>Wednesday</v>
      </c>
    </row>
    <row r="787" spans="1:20" x14ac:dyDescent="0.35">
      <c r="A787">
        <v>786</v>
      </c>
      <c r="B787" t="s">
        <v>321</v>
      </c>
      <c r="C787">
        <v>47</v>
      </c>
      <c r="D787">
        <v>1638</v>
      </c>
      <c r="E787">
        <v>1</v>
      </c>
      <c r="F787" s="2">
        <v>44990</v>
      </c>
      <c r="G787" s="3">
        <v>0.94936342592592593</v>
      </c>
      <c r="H787" t="s">
        <v>30</v>
      </c>
      <c r="I787">
        <v>22</v>
      </c>
      <c r="J787" s="2">
        <v>44992</v>
      </c>
      <c r="K787" t="s">
        <v>30</v>
      </c>
      <c r="L787" s="3">
        <v>0.3033912037037037</v>
      </c>
      <c r="M787">
        <v>7</v>
      </c>
      <c r="N787" t="s">
        <v>206</v>
      </c>
      <c r="O787" t="s">
        <v>62</v>
      </c>
      <c r="P787">
        <v>2</v>
      </c>
      <c r="Q787">
        <v>2</v>
      </c>
      <c r="R787">
        <f>orders[[#This Row],[products.Price (INR)]]*orders[[#This Row],[Quantity]]</f>
        <v>1638</v>
      </c>
      <c r="S787" t="str">
        <f>TEXT(orders[[#This Row],[Order_Date]],"DDDD")</f>
        <v>Sunday</v>
      </c>
      <c r="T787" t="str">
        <f>TEXT(orders[[#This Row],[Delivery_Date]],"DDDD")</f>
        <v>Tuesday</v>
      </c>
    </row>
    <row r="788" spans="1:20" x14ac:dyDescent="0.35">
      <c r="A788">
        <v>787</v>
      </c>
      <c r="B788" t="s">
        <v>110</v>
      </c>
      <c r="C788">
        <v>9</v>
      </c>
      <c r="D788">
        <v>1605</v>
      </c>
      <c r="E788">
        <v>1</v>
      </c>
      <c r="F788" s="2">
        <v>45163</v>
      </c>
      <c r="G788" s="3">
        <v>0.90430555555555558</v>
      </c>
      <c r="H788" t="s">
        <v>58</v>
      </c>
      <c r="I788">
        <v>21</v>
      </c>
      <c r="J788" s="2">
        <v>45165</v>
      </c>
      <c r="K788" t="s">
        <v>58</v>
      </c>
      <c r="L788" s="3">
        <v>0.59096064814814819</v>
      </c>
      <c r="M788">
        <v>14</v>
      </c>
      <c r="N788" t="s">
        <v>393</v>
      </c>
      <c r="O788" t="s">
        <v>60</v>
      </c>
      <c r="P788">
        <v>2</v>
      </c>
      <c r="Q788">
        <v>2</v>
      </c>
      <c r="R788">
        <f>orders[[#This Row],[products.Price (INR)]]*orders[[#This Row],[Quantity]]</f>
        <v>1605</v>
      </c>
      <c r="S788" t="str">
        <f>TEXT(orders[[#This Row],[Order_Date]],"DDDD")</f>
        <v>Friday</v>
      </c>
      <c r="T788" t="str">
        <f>TEXT(orders[[#This Row],[Delivery_Date]],"DDDD")</f>
        <v>Sunday</v>
      </c>
    </row>
    <row r="789" spans="1:20" x14ac:dyDescent="0.35">
      <c r="A789">
        <v>788</v>
      </c>
      <c r="B789" t="s">
        <v>91</v>
      </c>
      <c r="C789">
        <v>53</v>
      </c>
      <c r="D789">
        <v>1672</v>
      </c>
      <c r="E789">
        <v>3</v>
      </c>
      <c r="F789" s="2">
        <v>45162</v>
      </c>
      <c r="G789" s="3">
        <v>0.20761574074074074</v>
      </c>
      <c r="H789" t="s">
        <v>58</v>
      </c>
      <c r="I789">
        <v>4</v>
      </c>
      <c r="J789" s="2">
        <v>45165</v>
      </c>
      <c r="K789" t="s">
        <v>58</v>
      </c>
      <c r="L789" s="3">
        <v>0.37282407407407409</v>
      </c>
      <c r="M789">
        <v>8</v>
      </c>
      <c r="N789" t="s">
        <v>293</v>
      </c>
      <c r="O789" t="s">
        <v>60</v>
      </c>
      <c r="P789">
        <v>3</v>
      </c>
      <c r="Q789">
        <v>3</v>
      </c>
      <c r="R789">
        <f>orders[[#This Row],[products.Price (INR)]]*orders[[#This Row],[Quantity]]</f>
        <v>5016</v>
      </c>
      <c r="S789" t="str">
        <f>TEXT(orders[[#This Row],[Order_Date]],"DDDD")</f>
        <v>Thursday</v>
      </c>
      <c r="T789" t="str">
        <f>TEXT(orders[[#This Row],[Delivery_Date]],"DDDD")</f>
        <v>Sunday</v>
      </c>
    </row>
    <row r="790" spans="1:20" x14ac:dyDescent="0.35">
      <c r="A790">
        <v>789</v>
      </c>
      <c r="B790" t="s">
        <v>212</v>
      </c>
      <c r="C790">
        <v>58</v>
      </c>
      <c r="D790">
        <v>1492</v>
      </c>
      <c r="E790">
        <v>4</v>
      </c>
      <c r="F790" s="2">
        <v>44965</v>
      </c>
      <c r="G790" s="3">
        <v>0.76361111111111113</v>
      </c>
      <c r="H790" t="s">
        <v>29</v>
      </c>
      <c r="I790">
        <v>18</v>
      </c>
      <c r="J790" s="2">
        <v>44972</v>
      </c>
      <c r="K790" t="s">
        <v>29</v>
      </c>
      <c r="L790" s="3">
        <v>0.33369212962962963</v>
      </c>
      <c r="M790">
        <v>8</v>
      </c>
      <c r="N790" t="s">
        <v>159</v>
      </c>
      <c r="O790" t="s">
        <v>49</v>
      </c>
      <c r="P790">
        <v>7</v>
      </c>
      <c r="Q790">
        <v>7</v>
      </c>
      <c r="R790">
        <f>orders[[#This Row],[products.Price (INR)]]*orders[[#This Row],[Quantity]]</f>
        <v>5968</v>
      </c>
      <c r="S790" t="str">
        <f>TEXT(orders[[#This Row],[Order_Date]],"DDDD")</f>
        <v>Wednesday</v>
      </c>
      <c r="T790" t="str">
        <f>TEXT(orders[[#This Row],[Delivery_Date]],"DDDD")</f>
        <v>Wednesday</v>
      </c>
    </row>
    <row r="791" spans="1:20" x14ac:dyDescent="0.35">
      <c r="A791">
        <v>790</v>
      </c>
      <c r="B791" t="s">
        <v>151</v>
      </c>
      <c r="C791">
        <v>26</v>
      </c>
      <c r="D791">
        <v>289</v>
      </c>
      <c r="E791">
        <v>2</v>
      </c>
      <c r="F791" s="2">
        <v>44985</v>
      </c>
      <c r="G791" s="3">
        <v>0.25241898148148151</v>
      </c>
      <c r="H791" t="s">
        <v>29</v>
      </c>
      <c r="I791">
        <v>6</v>
      </c>
      <c r="J791" s="2">
        <v>44993</v>
      </c>
      <c r="K791" t="s">
        <v>30</v>
      </c>
      <c r="L791" s="3">
        <v>0.18099537037037036</v>
      </c>
      <c r="M791">
        <v>4</v>
      </c>
      <c r="N791" t="s">
        <v>266</v>
      </c>
      <c r="O791" t="s">
        <v>62</v>
      </c>
      <c r="P791">
        <v>8</v>
      </c>
      <c r="Q791">
        <v>8</v>
      </c>
      <c r="R791">
        <f>orders[[#This Row],[products.Price (INR)]]*orders[[#This Row],[Quantity]]</f>
        <v>578</v>
      </c>
      <c r="S791" t="str">
        <f>TEXT(orders[[#This Row],[Order_Date]],"DDDD")</f>
        <v>Tuesday</v>
      </c>
      <c r="T791" t="str">
        <f>TEXT(orders[[#This Row],[Delivery_Date]],"DDDD")</f>
        <v>Wednesday</v>
      </c>
    </row>
    <row r="792" spans="1:20" x14ac:dyDescent="0.35">
      <c r="A792">
        <v>791</v>
      </c>
      <c r="B792" t="s">
        <v>279</v>
      </c>
      <c r="C792">
        <v>51</v>
      </c>
      <c r="D792">
        <v>1084</v>
      </c>
      <c r="E792">
        <v>2</v>
      </c>
      <c r="F792" s="2">
        <v>45052</v>
      </c>
      <c r="G792" s="3">
        <v>0.1040625</v>
      </c>
      <c r="H792" t="s">
        <v>66</v>
      </c>
      <c r="I792">
        <v>2</v>
      </c>
      <c r="J792" s="2">
        <v>45055</v>
      </c>
      <c r="K792" t="s">
        <v>66</v>
      </c>
      <c r="L792" s="3">
        <v>0.28736111111111112</v>
      </c>
      <c r="M792">
        <v>6</v>
      </c>
      <c r="N792" t="s">
        <v>396</v>
      </c>
      <c r="O792" t="s">
        <v>54</v>
      </c>
      <c r="P792">
        <v>3</v>
      </c>
      <c r="Q792">
        <v>3</v>
      </c>
      <c r="R792">
        <f>orders[[#This Row],[products.Price (INR)]]*orders[[#This Row],[Quantity]]</f>
        <v>2168</v>
      </c>
      <c r="S792" t="str">
        <f>TEXT(orders[[#This Row],[Order_Date]],"DDDD")</f>
        <v>Saturday</v>
      </c>
      <c r="T792" t="str">
        <f>TEXT(orders[[#This Row],[Delivery_Date]],"DDDD")</f>
        <v>Tuesday</v>
      </c>
    </row>
    <row r="793" spans="1:20" x14ac:dyDescent="0.35">
      <c r="A793">
        <v>792</v>
      </c>
      <c r="B793" t="s">
        <v>134</v>
      </c>
      <c r="C793">
        <v>43</v>
      </c>
      <c r="D793">
        <v>750</v>
      </c>
      <c r="E793">
        <v>2</v>
      </c>
      <c r="F793" s="2">
        <v>45239</v>
      </c>
      <c r="G793" s="3">
        <v>0.29231481481481481</v>
      </c>
      <c r="H793" t="s">
        <v>37</v>
      </c>
      <c r="I793">
        <v>7</v>
      </c>
      <c r="J793" s="2">
        <v>45240</v>
      </c>
      <c r="K793" t="s">
        <v>37</v>
      </c>
      <c r="L793" s="3">
        <v>0.21819444444444444</v>
      </c>
      <c r="M793">
        <v>5</v>
      </c>
      <c r="N793" t="s">
        <v>131</v>
      </c>
      <c r="O793" t="s">
        <v>39</v>
      </c>
      <c r="P793">
        <v>1</v>
      </c>
      <c r="Q793">
        <v>1</v>
      </c>
      <c r="R793">
        <f>orders[[#This Row],[products.Price (INR)]]*orders[[#This Row],[Quantity]]</f>
        <v>1500</v>
      </c>
      <c r="S793" t="str">
        <f>TEXT(orders[[#This Row],[Order_Date]],"DDDD")</f>
        <v>Thursday</v>
      </c>
      <c r="T793" t="str">
        <f>TEXT(orders[[#This Row],[Delivery_Date]],"DDDD")</f>
        <v>Friday</v>
      </c>
    </row>
    <row r="794" spans="1:20" x14ac:dyDescent="0.35">
      <c r="A794">
        <v>793</v>
      </c>
      <c r="B794" t="s">
        <v>50</v>
      </c>
      <c r="C794">
        <v>58</v>
      </c>
      <c r="D794">
        <v>1492</v>
      </c>
      <c r="E794">
        <v>5</v>
      </c>
      <c r="F794" s="2">
        <v>44962</v>
      </c>
      <c r="G794" s="3">
        <v>0.73421296296296301</v>
      </c>
      <c r="H794" t="s">
        <v>29</v>
      </c>
      <c r="I794">
        <v>17</v>
      </c>
      <c r="J794" s="2">
        <v>44972</v>
      </c>
      <c r="K794" t="s">
        <v>29</v>
      </c>
      <c r="L794" s="3">
        <v>6.1307870370370374E-2</v>
      </c>
      <c r="M794">
        <v>1</v>
      </c>
      <c r="N794" t="s">
        <v>385</v>
      </c>
      <c r="O794" t="s">
        <v>49</v>
      </c>
      <c r="P794">
        <v>10</v>
      </c>
      <c r="Q794">
        <v>10</v>
      </c>
      <c r="R794">
        <f>orders[[#This Row],[products.Price (INR)]]*orders[[#This Row],[Quantity]]</f>
        <v>7460</v>
      </c>
      <c r="S794" t="str">
        <f>TEXT(orders[[#This Row],[Order_Date]],"DDDD")</f>
        <v>Sunday</v>
      </c>
      <c r="T794" t="str">
        <f>TEXT(orders[[#This Row],[Delivery_Date]],"DDDD")</f>
        <v>Wednesday</v>
      </c>
    </row>
    <row r="795" spans="1:20" x14ac:dyDescent="0.35">
      <c r="A795">
        <v>794</v>
      </c>
      <c r="B795" t="s">
        <v>305</v>
      </c>
      <c r="C795">
        <v>13</v>
      </c>
      <c r="D795">
        <v>1141</v>
      </c>
      <c r="E795">
        <v>4</v>
      </c>
      <c r="F795" s="2">
        <v>44989</v>
      </c>
      <c r="G795" s="3">
        <v>0.71664351851851849</v>
      </c>
      <c r="H795" t="s">
        <v>30</v>
      </c>
      <c r="I795">
        <v>17</v>
      </c>
      <c r="J795" s="2">
        <v>44994</v>
      </c>
      <c r="K795" t="s">
        <v>30</v>
      </c>
      <c r="L795" s="3">
        <v>0.61881944444444448</v>
      </c>
      <c r="M795">
        <v>14</v>
      </c>
      <c r="N795" t="s">
        <v>362</v>
      </c>
      <c r="O795" t="s">
        <v>62</v>
      </c>
      <c r="P795">
        <v>5</v>
      </c>
      <c r="Q795">
        <v>5</v>
      </c>
      <c r="R795">
        <f>orders[[#This Row],[products.Price (INR)]]*orders[[#This Row],[Quantity]]</f>
        <v>4564</v>
      </c>
      <c r="S795" t="str">
        <f>TEXT(orders[[#This Row],[Order_Date]],"DDDD")</f>
        <v>Saturday</v>
      </c>
      <c r="T795" t="str">
        <f>TEXT(orders[[#This Row],[Delivery_Date]],"DDDD")</f>
        <v>Thursday</v>
      </c>
    </row>
    <row r="796" spans="1:20" x14ac:dyDescent="0.35">
      <c r="A796">
        <v>795</v>
      </c>
      <c r="B796" t="s">
        <v>224</v>
      </c>
      <c r="C796">
        <v>7</v>
      </c>
      <c r="D796">
        <v>409</v>
      </c>
      <c r="E796">
        <v>1</v>
      </c>
      <c r="F796" s="2">
        <v>44988</v>
      </c>
      <c r="G796" s="3">
        <v>0.74902777777777774</v>
      </c>
      <c r="H796" t="s">
        <v>30</v>
      </c>
      <c r="I796">
        <v>17</v>
      </c>
      <c r="J796" s="2">
        <v>44992</v>
      </c>
      <c r="K796" t="s">
        <v>30</v>
      </c>
      <c r="L796" s="3">
        <v>0.9290046296296296</v>
      </c>
      <c r="M796">
        <v>22</v>
      </c>
      <c r="N796" t="s">
        <v>255</v>
      </c>
      <c r="O796" t="s">
        <v>62</v>
      </c>
      <c r="P796">
        <v>4</v>
      </c>
      <c r="Q796">
        <v>4</v>
      </c>
      <c r="R796">
        <f>orders[[#This Row],[products.Price (INR)]]*orders[[#This Row],[Quantity]]</f>
        <v>409</v>
      </c>
      <c r="S796" t="str">
        <f>TEXT(orders[[#This Row],[Order_Date]],"DDDD")</f>
        <v>Friday</v>
      </c>
      <c r="T796" t="str">
        <f>TEXT(orders[[#This Row],[Delivery_Date]],"DDDD")</f>
        <v>Tuesday</v>
      </c>
    </row>
    <row r="797" spans="1:20" x14ac:dyDescent="0.35">
      <c r="A797">
        <v>796</v>
      </c>
      <c r="B797" t="s">
        <v>369</v>
      </c>
      <c r="C797">
        <v>61</v>
      </c>
      <c r="D797">
        <v>810</v>
      </c>
      <c r="E797">
        <v>4</v>
      </c>
      <c r="F797" s="2">
        <v>45051</v>
      </c>
      <c r="G797" s="3">
        <v>0.32877314814814818</v>
      </c>
      <c r="H797" t="s">
        <v>66</v>
      </c>
      <c r="I797">
        <v>7</v>
      </c>
      <c r="J797" s="2">
        <v>45060</v>
      </c>
      <c r="K797" t="s">
        <v>66</v>
      </c>
      <c r="L797" s="3">
        <v>0.33917824074074077</v>
      </c>
      <c r="M797">
        <v>8</v>
      </c>
      <c r="N797" t="s">
        <v>48</v>
      </c>
      <c r="O797" t="s">
        <v>32</v>
      </c>
      <c r="P797">
        <v>9</v>
      </c>
      <c r="Q797">
        <v>9</v>
      </c>
      <c r="R797">
        <f>orders[[#This Row],[products.Price (INR)]]*orders[[#This Row],[Quantity]]</f>
        <v>3240</v>
      </c>
      <c r="S797" t="str">
        <f>TEXT(orders[[#This Row],[Order_Date]],"DDDD")</f>
        <v>Friday</v>
      </c>
      <c r="T797" t="str">
        <f>TEXT(orders[[#This Row],[Delivery_Date]],"DDDD")</f>
        <v>Sunday</v>
      </c>
    </row>
    <row r="798" spans="1:20" x14ac:dyDescent="0.35">
      <c r="A798">
        <v>797</v>
      </c>
      <c r="B798" t="s">
        <v>81</v>
      </c>
      <c r="C798">
        <v>13</v>
      </c>
      <c r="D798">
        <v>1141</v>
      </c>
      <c r="E798">
        <v>2</v>
      </c>
      <c r="F798" s="2">
        <v>44988</v>
      </c>
      <c r="G798" s="3">
        <v>0.87349537037037039</v>
      </c>
      <c r="H798" t="s">
        <v>30</v>
      </c>
      <c r="I798">
        <v>20</v>
      </c>
      <c r="J798" s="2">
        <v>44995</v>
      </c>
      <c r="K798" t="s">
        <v>30</v>
      </c>
      <c r="L798" s="3">
        <v>0.18684027777777779</v>
      </c>
      <c r="M798">
        <v>4</v>
      </c>
      <c r="N798" t="s">
        <v>259</v>
      </c>
      <c r="O798" t="s">
        <v>62</v>
      </c>
      <c r="P798">
        <v>7</v>
      </c>
      <c r="Q798">
        <v>7</v>
      </c>
      <c r="R798">
        <f>orders[[#This Row],[products.Price (INR)]]*orders[[#This Row],[Quantity]]</f>
        <v>2282</v>
      </c>
      <c r="S798" t="str">
        <f>TEXT(orders[[#This Row],[Order_Date]],"DDDD")</f>
        <v>Friday</v>
      </c>
      <c r="T798" t="str">
        <f>TEXT(orders[[#This Row],[Delivery_Date]],"DDDD")</f>
        <v>Friday</v>
      </c>
    </row>
    <row r="799" spans="1:20" x14ac:dyDescent="0.35">
      <c r="A799">
        <v>798</v>
      </c>
      <c r="B799" t="s">
        <v>290</v>
      </c>
      <c r="C799">
        <v>30</v>
      </c>
      <c r="D799">
        <v>751</v>
      </c>
      <c r="E799">
        <v>5</v>
      </c>
      <c r="F799" s="2">
        <v>45277</v>
      </c>
      <c r="G799" s="3">
        <v>0.73284722222222221</v>
      </c>
      <c r="H799" t="s">
        <v>56</v>
      </c>
      <c r="I799">
        <v>17</v>
      </c>
      <c r="J799" s="2">
        <v>45286</v>
      </c>
      <c r="K799" t="s">
        <v>56</v>
      </c>
      <c r="L799" s="3">
        <v>7.7881944444444448E-2</v>
      </c>
      <c r="M799">
        <v>1</v>
      </c>
      <c r="N799" t="s">
        <v>438</v>
      </c>
      <c r="O799" t="s">
        <v>32</v>
      </c>
      <c r="P799">
        <v>9</v>
      </c>
      <c r="Q799">
        <v>9</v>
      </c>
      <c r="R799">
        <f>orders[[#This Row],[products.Price (INR)]]*orders[[#This Row],[Quantity]]</f>
        <v>3755</v>
      </c>
      <c r="S799" t="str">
        <f>TEXT(orders[[#This Row],[Order_Date]],"DDDD")</f>
        <v>Sunday</v>
      </c>
      <c r="T799" t="str">
        <f>TEXT(orders[[#This Row],[Delivery_Date]],"DDDD")</f>
        <v>Tuesday</v>
      </c>
    </row>
    <row r="800" spans="1:20" x14ac:dyDescent="0.35">
      <c r="A800">
        <v>799</v>
      </c>
      <c r="B800" t="s">
        <v>245</v>
      </c>
      <c r="C800">
        <v>32</v>
      </c>
      <c r="D800">
        <v>1792</v>
      </c>
      <c r="E800">
        <v>5</v>
      </c>
      <c r="F800" s="2">
        <v>45221</v>
      </c>
      <c r="G800" s="3">
        <v>7.649305555555555E-2</v>
      </c>
      <c r="H800" t="s">
        <v>94</v>
      </c>
      <c r="I800">
        <v>1</v>
      </c>
      <c r="J800" s="2">
        <v>45231</v>
      </c>
      <c r="K800" t="s">
        <v>37</v>
      </c>
      <c r="L800" s="3">
        <v>0.84891203703703699</v>
      </c>
      <c r="M800">
        <v>20</v>
      </c>
      <c r="N800" t="s">
        <v>330</v>
      </c>
      <c r="O800" t="s">
        <v>44</v>
      </c>
      <c r="P800">
        <v>10</v>
      </c>
      <c r="Q800">
        <v>10</v>
      </c>
      <c r="R800">
        <f>orders[[#This Row],[products.Price (INR)]]*orders[[#This Row],[Quantity]]</f>
        <v>8960</v>
      </c>
      <c r="S800" t="str">
        <f>TEXT(orders[[#This Row],[Order_Date]],"DDDD")</f>
        <v>Sunday</v>
      </c>
      <c r="T800" t="str">
        <f>TEXT(orders[[#This Row],[Delivery_Date]],"DDDD")</f>
        <v>Wednesday</v>
      </c>
    </row>
    <row r="801" spans="1:20" x14ac:dyDescent="0.35">
      <c r="A801">
        <v>800</v>
      </c>
      <c r="B801" t="s">
        <v>40</v>
      </c>
      <c r="C801">
        <v>24</v>
      </c>
      <c r="D801">
        <v>535</v>
      </c>
      <c r="E801">
        <v>5</v>
      </c>
      <c r="F801" s="2">
        <v>45094</v>
      </c>
      <c r="G801" s="3">
        <v>0.90997685185185184</v>
      </c>
      <c r="H801" t="s">
        <v>130</v>
      </c>
      <c r="I801">
        <v>21</v>
      </c>
      <c r="J801" s="2">
        <v>45098</v>
      </c>
      <c r="K801" t="s">
        <v>130</v>
      </c>
      <c r="L801" s="3">
        <v>0.30068287037037039</v>
      </c>
      <c r="M801">
        <v>7</v>
      </c>
      <c r="N801" t="s">
        <v>436</v>
      </c>
      <c r="O801" t="s">
        <v>44</v>
      </c>
      <c r="P801">
        <v>4</v>
      </c>
      <c r="Q801">
        <v>4</v>
      </c>
      <c r="R801">
        <f>orders[[#This Row],[products.Price (INR)]]*orders[[#This Row],[Quantity]]</f>
        <v>2675</v>
      </c>
      <c r="S801" t="str">
        <f>TEXT(orders[[#This Row],[Order_Date]],"DDDD")</f>
        <v>Saturday</v>
      </c>
      <c r="T801" t="str">
        <f>TEXT(orders[[#This Row],[Delivery_Date]],"DDDD")</f>
        <v>Wednesday</v>
      </c>
    </row>
    <row r="802" spans="1:20" x14ac:dyDescent="0.35">
      <c r="A802">
        <v>801</v>
      </c>
      <c r="B802" t="s">
        <v>153</v>
      </c>
      <c r="C802">
        <v>35</v>
      </c>
      <c r="D802">
        <v>1865</v>
      </c>
      <c r="E802">
        <v>1</v>
      </c>
      <c r="F802" s="2">
        <v>44992</v>
      </c>
      <c r="G802" s="3">
        <v>0.8026388888888889</v>
      </c>
      <c r="H802" t="s">
        <v>30</v>
      </c>
      <c r="I802">
        <v>19</v>
      </c>
      <c r="J802" s="2">
        <v>45000</v>
      </c>
      <c r="K802" t="s">
        <v>30</v>
      </c>
      <c r="L802" s="3">
        <v>0.27444444444444444</v>
      </c>
      <c r="M802">
        <v>6</v>
      </c>
      <c r="N802" t="s">
        <v>439</v>
      </c>
      <c r="O802" t="s">
        <v>62</v>
      </c>
      <c r="P802">
        <v>8</v>
      </c>
      <c r="Q802">
        <v>8</v>
      </c>
      <c r="R802">
        <f>orders[[#This Row],[products.Price (INR)]]*orders[[#This Row],[Quantity]]</f>
        <v>1865</v>
      </c>
      <c r="S802" t="str">
        <f>TEXT(orders[[#This Row],[Order_Date]],"DDDD")</f>
        <v>Tuesday</v>
      </c>
      <c r="T802" t="str">
        <f>TEXT(orders[[#This Row],[Delivery_Date]],"DDDD")</f>
        <v>Wednesday</v>
      </c>
    </row>
    <row r="803" spans="1:20" x14ac:dyDescent="0.35">
      <c r="A803">
        <v>802</v>
      </c>
      <c r="B803" t="s">
        <v>74</v>
      </c>
      <c r="C803">
        <v>45</v>
      </c>
      <c r="D803">
        <v>722</v>
      </c>
      <c r="E803">
        <v>3</v>
      </c>
      <c r="F803" s="2">
        <v>45008</v>
      </c>
      <c r="G803" s="3">
        <v>0.52596064814814814</v>
      </c>
      <c r="H803" t="s">
        <v>30</v>
      </c>
      <c r="I803">
        <v>12</v>
      </c>
      <c r="J803" s="2">
        <v>45011</v>
      </c>
      <c r="K803" t="s">
        <v>30</v>
      </c>
      <c r="L803" s="3">
        <v>0.26319444444444445</v>
      </c>
      <c r="M803">
        <v>6</v>
      </c>
      <c r="N803" t="s">
        <v>391</v>
      </c>
      <c r="O803" t="s">
        <v>44</v>
      </c>
      <c r="P803">
        <v>3</v>
      </c>
      <c r="Q803">
        <v>3</v>
      </c>
      <c r="R803">
        <f>orders[[#This Row],[products.Price (INR)]]*orders[[#This Row],[Quantity]]</f>
        <v>2166</v>
      </c>
      <c r="S803" t="str">
        <f>TEXT(orders[[#This Row],[Order_Date]],"DDDD")</f>
        <v>Thursday</v>
      </c>
      <c r="T803" t="str">
        <f>TEXT(orders[[#This Row],[Delivery_Date]],"DDDD")</f>
        <v>Sunday</v>
      </c>
    </row>
    <row r="804" spans="1:20" x14ac:dyDescent="0.35">
      <c r="A804">
        <v>803</v>
      </c>
      <c r="B804" t="s">
        <v>52</v>
      </c>
      <c r="C804">
        <v>26</v>
      </c>
      <c r="D804">
        <v>289</v>
      </c>
      <c r="E804">
        <v>1</v>
      </c>
      <c r="F804" s="2">
        <v>44988</v>
      </c>
      <c r="G804" s="3">
        <v>0.50263888888888886</v>
      </c>
      <c r="H804" t="s">
        <v>30</v>
      </c>
      <c r="I804">
        <v>12</v>
      </c>
      <c r="J804" s="2">
        <v>44995</v>
      </c>
      <c r="K804" t="s">
        <v>30</v>
      </c>
      <c r="L804" s="3">
        <v>0.11811342592592593</v>
      </c>
      <c r="M804">
        <v>2</v>
      </c>
      <c r="N804" t="s">
        <v>152</v>
      </c>
      <c r="O804" t="s">
        <v>62</v>
      </c>
      <c r="P804">
        <v>7</v>
      </c>
      <c r="Q804">
        <v>7</v>
      </c>
      <c r="R804">
        <f>orders[[#This Row],[products.Price (INR)]]*orders[[#This Row],[Quantity]]</f>
        <v>289</v>
      </c>
      <c r="S804" t="str">
        <f>TEXT(orders[[#This Row],[Order_Date]],"DDDD")</f>
        <v>Friday</v>
      </c>
      <c r="T804" t="str">
        <f>TEXT(orders[[#This Row],[Delivery_Date]],"DDDD")</f>
        <v>Friday</v>
      </c>
    </row>
    <row r="805" spans="1:20" x14ac:dyDescent="0.35">
      <c r="A805">
        <v>804</v>
      </c>
      <c r="B805" t="s">
        <v>65</v>
      </c>
      <c r="C805">
        <v>3</v>
      </c>
      <c r="D805">
        <v>1534</v>
      </c>
      <c r="E805">
        <v>3</v>
      </c>
      <c r="F805" s="2">
        <v>44962</v>
      </c>
      <c r="G805" s="3">
        <v>0.23423611111111112</v>
      </c>
      <c r="H805" t="s">
        <v>29</v>
      </c>
      <c r="I805">
        <v>5</v>
      </c>
      <c r="J805" s="2">
        <v>44964</v>
      </c>
      <c r="K805" t="s">
        <v>29</v>
      </c>
      <c r="L805" s="3">
        <v>8.2037037037037033E-2</v>
      </c>
      <c r="M805">
        <v>1</v>
      </c>
      <c r="N805" t="s">
        <v>261</v>
      </c>
      <c r="O805" t="s">
        <v>49</v>
      </c>
      <c r="P805">
        <v>2</v>
      </c>
      <c r="Q805">
        <v>2</v>
      </c>
      <c r="R805">
        <f>orders[[#This Row],[products.Price (INR)]]*orders[[#This Row],[Quantity]]</f>
        <v>4602</v>
      </c>
      <c r="S805" t="str">
        <f>TEXT(orders[[#This Row],[Order_Date]],"DDDD")</f>
        <v>Sunday</v>
      </c>
      <c r="T805" t="str">
        <f>TEXT(orders[[#This Row],[Delivery_Date]],"DDDD")</f>
        <v>Tuesday</v>
      </c>
    </row>
    <row r="806" spans="1:20" x14ac:dyDescent="0.35">
      <c r="A806">
        <v>805</v>
      </c>
      <c r="B806" t="s">
        <v>164</v>
      </c>
      <c r="C806">
        <v>24</v>
      </c>
      <c r="D806">
        <v>535</v>
      </c>
      <c r="E806">
        <v>3</v>
      </c>
      <c r="F806" s="2">
        <v>45088</v>
      </c>
      <c r="G806" s="3">
        <v>0.61050925925925925</v>
      </c>
      <c r="H806" t="s">
        <v>130</v>
      </c>
      <c r="I806">
        <v>14</v>
      </c>
      <c r="J806" s="2">
        <v>45091</v>
      </c>
      <c r="K806" t="s">
        <v>130</v>
      </c>
      <c r="L806" s="3">
        <v>0.7550810185185185</v>
      </c>
      <c r="M806">
        <v>18</v>
      </c>
      <c r="N806" t="s">
        <v>280</v>
      </c>
      <c r="O806" t="s">
        <v>44</v>
      </c>
      <c r="P806">
        <v>3</v>
      </c>
      <c r="Q806">
        <v>3</v>
      </c>
      <c r="R806">
        <f>orders[[#This Row],[products.Price (INR)]]*orders[[#This Row],[Quantity]]</f>
        <v>1605</v>
      </c>
      <c r="S806" t="str">
        <f>TEXT(orders[[#This Row],[Order_Date]],"DDDD")</f>
        <v>Sunday</v>
      </c>
      <c r="T806" t="str">
        <f>TEXT(orders[[#This Row],[Delivery_Date]],"DDDD")</f>
        <v>Wednesday</v>
      </c>
    </row>
    <row r="807" spans="1:20" x14ac:dyDescent="0.35">
      <c r="A807">
        <v>806</v>
      </c>
      <c r="B807" t="s">
        <v>129</v>
      </c>
      <c r="C807">
        <v>29</v>
      </c>
      <c r="D807">
        <v>1252</v>
      </c>
      <c r="E807">
        <v>2</v>
      </c>
      <c r="F807" s="2">
        <v>44985</v>
      </c>
      <c r="G807" s="3">
        <v>0.5426157407407407</v>
      </c>
      <c r="H807" t="s">
        <v>29</v>
      </c>
      <c r="I807">
        <v>13</v>
      </c>
      <c r="J807" s="2">
        <v>44993</v>
      </c>
      <c r="K807" t="s">
        <v>30</v>
      </c>
      <c r="L807" s="3">
        <v>0.27706018518518516</v>
      </c>
      <c r="M807">
        <v>6</v>
      </c>
      <c r="N807" t="s">
        <v>207</v>
      </c>
      <c r="O807" t="s">
        <v>62</v>
      </c>
      <c r="P807">
        <v>8</v>
      </c>
      <c r="Q807">
        <v>8</v>
      </c>
      <c r="R807">
        <f>orders[[#This Row],[products.Price (INR)]]*orders[[#This Row],[Quantity]]</f>
        <v>2504</v>
      </c>
      <c r="S807" t="str">
        <f>TEXT(orders[[#This Row],[Order_Date]],"DDDD")</f>
        <v>Tuesday</v>
      </c>
      <c r="T807" t="str">
        <f>TEXT(orders[[#This Row],[Delivery_Date]],"DDDD")</f>
        <v>Wednesday</v>
      </c>
    </row>
    <row r="808" spans="1:20" x14ac:dyDescent="0.35">
      <c r="A808">
        <v>807</v>
      </c>
      <c r="B808" t="s">
        <v>45</v>
      </c>
      <c r="C808">
        <v>40</v>
      </c>
      <c r="D808">
        <v>1923</v>
      </c>
      <c r="E808">
        <v>4</v>
      </c>
      <c r="F808" s="2">
        <v>45259</v>
      </c>
      <c r="G808" s="3">
        <v>0.68077546296296299</v>
      </c>
      <c r="H808" t="s">
        <v>37</v>
      </c>
      <c r="I808">
        <v>16</v>
      </c>
      <c r="J808" s="2">
        <v>45269</v>
      </c>
      <c r="K808" t="s">
        <v>56</v>
      </c>
      <c r="L808" s="3">
        <v>0.13190972222222222</v>
      </c>
      <c r="M808">
        <v>3</v>
      </c>
      <c r="N808" t="s">
        <v>424</v>
      </c>
      <c r="O808" t="s">
        <v>32</v>
      </c>
      <c r="P808">
        <v>10</v>
      </c>
      <c r="Q808">
        <v>10</v>
      </c>
      <c r="R808">
        <f>orders[[#This Row],[products.Price (INR)]]*orders[[#This Row],[Quantity]]</f>
        <v>7692</v>
      </c>
      <c r="S808" t="str">
        <f>TEXT(orders[[#This Row],[Order_Date]],"DDDD")</f>
        <v>Wednesday</v>
      </c>
      <c r="T808" t="str">
        <f>TEXT(orders[[#This Row],[Delivery_Date]],"DDDD")</f>
        <v>Saturday</v>
      </c>
    </row>
    <row r="809" spans="1:20" x14ac:dyDescent="0.35">
      <c r="A809">
        <v>808</v>
      </c>
      <c r="B809" t="s">
        <v>369</v>
      </c>
      <c r="C809">
        <v>9</v>
      </c>
      <c r="D809">
        <v>1605</v>
      </c>
      <c r="E809">
        <v>2</v>
      </c>
      <c r="F809" s="2">
        <v>45167</v>
      </c>
      <c r="G809" s="3">
        <v>0.65045138888888887</v>
      </c>
      <c r="H809" t="s">
        <v>58</v>
      </c>
      <c r="I809">
        <v>15</v>
      </c>
      <c r="J809" s="2">
        <v>45168</v>
      </c>
      <c r="K809" t="s">
        <v>58</v>
      </c>
      <c r="L809" s="3">
        <v>0.42454861111111108</v>
      </c>
      <c r="M809">
        <v>10</v>
      </c>
      <c r="N809" t="s">
        <v>270</v>
      </c>
      <c r="O809" t="s">
        <v>60</v>
      </c>
      <c r="P809">
        <v>1</v>
      </c>
      <c r="Q809">
        <v>1</v>
      </c>
      <c r="R809">
        <f>orders[[#This Row],[products.Price (INR)]]*orders[[#This Row],[Quantity]]</f>
        <v>3210</v>
      </c>
      <c r="S809" t="str">
        <f>TEXT(orders[[#This Row],[Order_Date]],"DDDD")</f>
        <v>Tuesday</v>
      </c>
      <c r="T809" t="str">
        <f>TEXT(orders[[#This Row],[Delivery_Date]],"DDDD")</f>
        <v>Wednesday</v>
      </c>
    </row>
    <row r="810" spans="1:20" x14ac:dyDescent="0.35">
      <c r="A810">
        <v>809</v>
      </c>
      <c r="B810" t="s">
        <v>166</v>
      </c>
      <c r="C810">
        <v>35</v>
      </c>
      <c r="D810">
        <v>1865</v>
      </c>
      <c r="E810">
        <v>1</v>
      </c>
      <c r="F810" s="2">
        <v>44992</v>
      </c>
      <c r="G810" s="3">
        <v>0.82693287037037033</v>
      </c>
      <c r="H810" t="s">
        <v>30</v>
      </c>
      <c r="I810">
        <v>19</v>
      </c>
      <c r="J810" s="2">
        <v>45002</v>
      </c>
      <c r="K810" t="s">
        <v>30</v>
      </c>
      <c r="L810" s="3">
        <v>7.7476851851851852E-2</v>
      </c>
      <c r="M810">
        <v>1</v>
      </c>
      <c r="N810" t="s">
        <v>101</v>
      </c>
      <c r="O810" t="s">
        <v>62</v>
      </c>
      <c r="P810">
        <v>10</v>
      </c>
      <c r="Q810">
        <v>10</v>
      </c>
      <c r="R810">
        <f>orders[[#This Row],[products.Price (INR)]]*orders[[#This Row],[Quantity]]</f>
        <v>1865</v>
      </c>
      <c r="S810" t="str">
        <f>TEXT(orders[[#This Row],[Order_Date]],"DDDD")</f>
        <v>Tuesday</v>
      </c>
      <c r="T810" t="str">
        <f>TEXT(orders[[#This Row],[Delivery_Date]],"DDDD")</f>
        <v>Friday</v>
      </c>
    </row>
    <row r="811" spans="1:20" x14ac:dyDescent="0.35">
      <c r="A811">
        <v>810</v>
      </c>
      <c r="B811" t="s">
        <v>125</v>
      </c>
      <c r="C811">
        <v>24</v>
      </c>
      <c r="D811">
        <v>535</v>
      </c>
      <c r="E811">
        <v>3</v>
      </c>
      <c r="F811" s="2">
        <v>45275</v>
      </c>
      <c r="G811" s="3">
        <v>0.24807870370370369</v>
      </c>
      <c r="H811" t="s">
        <v>56</v>
      </c>
      <c r="I811">
        <v>5</v>
      </c>
      <c r="J811" s="2">
        <v>45277</v>
      </c>
      <c r="K811" t="s">
        <v>56</v>
      </c>
      <c r="L811" s="3">
        <v>0.50407407407407412</v>
      </c>
      <c r="M811">
        <v>12</v>
      </c>
      <c r="N811" t="s">
        <v>141</v>
      </c>
      <c r="O811" t="s">
        <v>44</v>
      </c>
      <c r="P811">
        <v>2</v>
      </c>
      <c r="Q811">
        <v>2</v>
      </c>
      <c r="R811">
        <f>orders[[#This Row],[products.Price (INR)]]*orders[[#This Row],[Quantity]]</f>
        <v>1605</v>
      </c>
      <c r="S811" t="str">
        <f>TEXT(orders[[#This Row],[Order_Date]],"DDDD")</f>
        <v>Friday</v>
      </c>
      <c r="T811" t="str">
        <f>TEXT(orders[[#This Row],[Delivery_Date]],"DDDD")</f>
        <v>Sunday</v>
      </c>
    </row>
    <row r="812" spans="1:20" x14ac:dyDescent="0.35">
      <c r="A812">
        <v>811</v>
      </c>
      <c r="B812" t="s">
        <v>79</v>
      </c>
      <c r="C812">
        <v>14</v>
      </c>
      <c r="D812">
        <v>1915</v>
      </c>
      <c r="E812">
        <v>5</v>
      </c>
      <c r="F812" s="2">
        <v>45217</v>
      </c>
      <c r="G812" s="3">
        <v>0.50290509259259264</v>
      </c>
      <c r="H812" t="s">
        <v>94</v>
      </c>
      <c r="I812">
        <v>12</v>
      </c>
      <c r="J812" s="2">
        <v>45224</v>
      </c>
      <c r="K812" t="s">
        <v>94</v>
      </c>
      <c r="L812" s="3">
        <v>0.91379629629629633</v>
      </c>
      <c r="M812">
        <v>21</v>
      </c>
      <c r="N812" t="s">
        <v>343</v>
      </c>
      <c r="O812" t="s">
        <v>44</v>
      </c>
      <c r="P812">
        <v>7</v>
      </c>
      <c r="Q812">
        <v>7</v>
      </c>
      <c r="R812">
        <f>orders[[#This Row],[products.Price (INR)]]*orders[[#This Row],[Quantity]]</f>
        <v>9575</v>
      </c>
      <c r="S812" t="str">
        <f>TEXT(orders[[#This Row],[Order_Date]],"DDDD")</f>
        <v>Wednesday</v>
      </c>
      <c r="T812" t="str">
        <f>TEXT(orders[[#This Row],[Delivery_Date]],"DDDD")</f>
        <v>Wednesday</v>
      </c>
    </row>
    <row r="813" spans="1:20" x14ac:dyDescent="0.35">
      <c r="A813">
        <v>812</v>
      </c>
      <c r="B813" t="s">
        <v>153</v>
      </c>
      <c r="C813">
        <v>40</v>
      </c>
      <c r="D813">
        <v>1923</v>
      </c>
      <c r="E813">
        <v>2</v>
      </c>
      <c r="F813" s="2">
        <v>45272</v>
      </c>
      <c r="G813" s="3">
        <v>0.72209490740740745</v>
      </c>
      <c r="H813" t="s">
        <v>56</v>
      </c>
      <c r="I813">
        <v>17</v>
      </c>
      <c r="J813" s="2">
        <v>45274</v>
      </c>
      <c r="K813" t="s">
        <v>56</v>
      </c>
      <c r="L813" s="3">
        <v>6.1481481481481484E-2</v>
      </c>
      <c r="M813">
        <v>1</v>
      </c>
      <c r="N813" t="s">
        <v>359</v>
      </c>
      <c r="O813" t="s">
        <v>32</v>
      </c>
      <c r="P813">
        <v>2</v>
      </c>
      <c r="Q813">
        <v>2</v>
      </c>
      <c r="R813">
        <f>orders[[#This Row],[products.Price (INR)]]*orders[[#This Row],[Quantity]]</f>
        <v>3846</v>
      </c>
      <c r="S813" t="str">
        <f>TEXT(orders[[#This Row],[Order_Date]],"DDDD")</f>
        <v>Tuesday</v>
      </c>
      <c r="T813" t="str">
        <f>TEXT(orders[[#This Row],[Delivery_Date]],"DDDD")</f>
        <v>Thursday</v>
      </c>
    </row>
    <row r="814" spans="1:20" x14ac:dyDescent="0.35">
      <c r="A814">
        <v>813</v>
      </c>
      <c r="B814" t="s">
        <v>246</v>
      </c>
      <c r="C814">
        <v>32</v>
      </c>
      <c r="D814">
        <v>1792</v>
      </c>
      <c r="E814">
        <v>4</v>
      </c>
      <c r="F814" s="2">
        <v>44945</v>
      </c>
      <c r="G814" s="3">
        <v>0.37063657407407408</v>
      </c>
      <c r="H814" t="s">
        <v>117</v>
      </c>
      <c r="I814">
        <v>8</v>
      </c>
      <c r="J814" s="2">
        <v>44949</v>
      </c>
      <c r="K814" t="s">
        <v>117</v>
      </c>
      <c r="L814" s="3">
        <v>0.91737268518518522</v>
      </c>
      <c r="M814">
        <v>22</v>
      </c>
      <c r="N814" t="s">
        <v>440</v>
      </c>
      <c r="O814" t="s">
        <v>44</v>
      </c>
      <c r="P814">
        <v>4</v>
      </c>
      <c r="Q814">
        <v>4</v>
      </c>
      <c r="R814">
        <f>orders[[#This Row],[products.Price (INR)]]*orders[[#This Row],[Quantity]]</f>
        <v>7168</v>
      </c>
      <c r="S814" t="str">
        <f>TEXT(orders[[#This Row],[Order_Date]],"DDDD")</f>
        <v>Thursday</v>
      </c>
      <c r="T814" t="str">
        <f>TEXT(orders[[#This Row],[Delivery_Date]],"DDDD")</f>
        <v>Monday</v>
      </c>
    </row>
    <row r="815" spans="1:20" x14ac:dyDescent="0.35">
      <c r="A815">
        <v>814</v>
      </c>
      <c r="B815" t="s">
        <v>246</v>
      </c>
      <c r="C815">
        <v>47</v>
      </c>
      <c r="D815">
        <v>1638</v>
      </c>
      <c r="E815">
        <v>5</v>
      </c>
      <c r="F815" s="2">
        <v>44990</v>
      </c>
      <c r="G815" s="3">
        <v>8.2870370370370372E-2</v>
      </c>
      <c r="H815" t="s">
        <v>30</v>
      </c>
      <c r="I815">
        <v>1</v>
      </c>
      <c r="J815" s="2">
        <v>44999</v>
      </c>
      <c r="K815" t="s">
        <v>30</v>
      </c>
      <c r="L815" s="3">
        <v>0.19532407407407407</v>
      </c>
      <c r="M815">
        <v>4</v>
      </c>
      <c r="N815" t="s">
        <v>237</v>
      </c>
      <c r="O815" t="s">
        <v>62</v>
      </c>
      <c r="P815">
        <v>9</v>
      </c>
      <c r="Q815">
        <v>9</v>
      </c>
      <c r="R815">
        <f>orders[[#This Row],[products.Price (INR)]]*orders[[#This Row],[Quantity]]</f>
        <v>8190</v>
      </c>
      <c r="S815" t="str">
        <f>TEXT(orders[[#This Row],[Order_Date]],"DDDD")</f>
        <v>Sunday</v>
      </c>
      <c r="T815" t="str">
        <f>TEXT(orders[[#This Row],[Delivery_Date]],"DDDD")</f>
        <v>Tuesday</v>
      </c>
    </row>
    <row r="816" spans="1:20" x14ac:dyDescent="0.35">
      <c r="A816">
        <v>815</v>
      </c>
      <c r="B816" t="s">
        <v>294</v>
      </c>
      <c r="C816">
        <v>61</v>
      </c>
      <c r="D816">
        <v>810</v>
      </c>
      <c r="E816">
        <v>3</v>
      </c>
      <c r="F816" s="2">
        <v>45198</v>
      </c>
      <c r="G816" s="3">
        <v>0.29737268518518517</v>
      </c>
      <c r="H816" t="s">
        <v>86</v>
      </c>
      <c r="I816">
        <v>7</v>
      </c>
      <c r="J816" s="2">
        <v>45207</v>
      </c>
      <c r="K816" t="s">
        <v>94</v>
      </c>
      <c r="L816" s="3">
        <v>0.61548611111111107</v>
      </c>
      <c r="M816">
        <v>14</v>
      </c>
      <c r="N816" t="s">
        <v>295</v>
      </c>
      <c r="O816" t="s">
        <v>32</v>
      </c>
      <c r="P816">
        <v>9</v>
      </c>
      <c r="Q816">
        <v>9</v>
      </c>
      <c r="R816">
        <f>orders[[#This Row],[products.Price (INR)]]*orders[[#This Row],[Quantity]]</f>
        <v>2430</v>
      </c>
      <c r="S816" t="str">
        <f>TEXT(orders[[#This Row],[Order_Date]],"DDDD")</f>
        <v>Friday</v>
      </c>
      <c r="T816" t="str">
        <f>TEXT(orders[[#This Row],[Delivery_Date]],"DDDD")</f>
        <v>Sunday</v>
      </c>
    </row>
    <row r="817" spans="1:20" x14ac:dyDescent="0.35">
      <c r="A817">
        <v>816</v>
      </c>
      <c r="B817" t="s">
        <v>107</v>
      </c>
      <c r="C817">
        <v>35</v>
      </c>
      <c r="D817">
        <v>1865</v>
      </c>
      <c r="E817">
        <v>3</v>
      </c>
      <c r="F817" s="2">
        <v>44985</v>
      </c>
      <c r="G817" s="3">
        <v>0.82251157407407405</v>
      </c>
      <c r="H817" t="s">
        <v>29</v>
      </c>
      <c r="I817">
        <v>19</v>
      </c>
      <c r="J817" s="2">
        <v>44995</v>
      </c>
      <c r="K817" t="s">
        <v>30</v>
      </c>
      <c r="L817" s="3">
        <v>0.57056712962962963</v>
      </c>
      <c r="M817">
        <v>13</v>
      </c>
      <c r="N817" t="s">
        <v>255</v>
      </c>
      <c r="O817" t="s">
        <v>62</v>
      </c>
      <c r="P817">
        <v>10</v>
      </c>
      <c r="Q817">
        <v>10</v>
      </c>
      <c r="R817">
        <f>orders[[#This Row],[products.Price (INR)]]*orders[[#This Row],[Quantity]]</f>
        <v>5595</v>
      </c>
      <c r="S817" t="str">
        <f>TEXT(orders[[#This Row],[Order_Date]],"DDDD")</f>
        <v>Tuesday</v>
      </c>
      <c r="T817" t="str">
        <f>TEXT(orders[[#This Row],[Delivery_Date]],"DDDD")</f>
        <v>Friday</v>
      </c>
    </row>
    <row r="818" spans="1:20" x14ac:dyDescent="0.35">
      <c r="A818">
        <v>817</v>
      </c>
      <c r="B818" t="s">
        <v>146</v>
      </c>
      <c r="C818">
        <v>21</v>
      </c>
      <c r="D818">
        <v>1561</v>
      </c>
      <c r="E818">
        <v>2</v>
      </c>
      <c r="F818" s="2">
        <v>45166</v>
      </c>
      <c r="G818" s="3">
        <v>0.23402777777777778</v>
      </c>
      <c r="H818" t="s">
        <v>58</v>
      </c>
      <c r="I818">
        <v>5</v>
      </c>
      <c r="J818" s="2">
        <v>45170</v>
      </c>
      <c r="K818" t="s">
        <v>86</v>
      </c>
      <c r="L818" s="3">
        <v>0.92017361111111107</v>
      </c>
      <c r="M818">
        <v>22</v>
      </c>
      <c r="N818" t="s">
        <v>297</v>
      </c>
      <c r="O818" t="s">
        <v>60</v>
      </c>
      <c r="P818">
        <v>4</v>
      </c>
      <c r="Q818">
        <v>4</v>
      </c>
      <c r="R818">
        <f>orders[[#This Row],[products.Price (INR)]]*orders[[#This Row],[Quantity]]</f>
        <v>3122</v>
      </c>
      <c r="S818" t="str">
        <f>TEXT(orders[[#This Row],[Order_Date]],"DDDD")</f>
        <v>Monday</v>
      </c>
      <c r="T818" t="str">
        <f>TEXT(orders[[#This Row],[Delivery_Date]],"DDDD")</f>
        <v>Friday</v>
      </c>
    </row>
    <row r="819" spans="1:20" x14ac:dyDescent="0.35">
      <c r="A819">
        <v>818</v>
      </c>
      <c r="B819" t="s">
        <v>281</v>
      </c>
      <c r="C819">
        <v>8</v>
      </c>
      <c r="D819">
        <v>252</v>
      </c>
      <c r="E819">
        <v>4</v>
      </c>
      <c r="F819" s="2">
        <v>44987</v>
      </c>
      <c r="G819" s="3">
        <v>0.32715277777777779</v>
      </c>
      <c r="H819" t="s">
        <v>30</v>
      </c>
      <c r="I819">
        <v>7</v>
      </c>
      <c r="J819" s="2">
        <v>44994</v>
      </c>
      <c r="K819" t="s">
        <v>30</v>
      </c>
      <c r="L819" s="3">
        <v>0.38033564814814813</v>
      </c>
      <c r="M819">
        <v>9</v>
      </c>
      <c r="N819" t="s">
        <v>98</v>
      </c>
      <c r="O819" t="s">
        <v>32</v>
      </c>
      <c r="P819">
        <v>7</v>
      </c>
      <c r="Q819">
        <v>7</v>
      </c>
      <c r="R819">
        <f>orders[[#This Row],[products.Price (INR)]]*orders[[#This Row],[Quantity]]</f>
        <v>1008</v>
      </c>
      <c r="S819" t="str">
        <f>TEXT(orders[[#This Row],[Order_Date]],"DDDD")</f>
        <v>Thursday</v>
      </c>
      <c r="T819" t="str">
        <f>TEXT(orders[[#This Row],[Delivery_Date]],"DDDD")</f>
        <v>Thursday</v>
      </c>
    </row>
    <row r="820" spans="1:20" x14ac:dyDescent="0.35">
      <c r="A820">
        <v>819</v>
      </c>
      <c r="B820" t="s">
        <v>318</v>
      </c>
      <c r="C820">
        <v>55</v>
      </c>
      <c r="D820">
        <v>1904</v>
      </c>
      <c r="E820">
        <v>5</v>
      </c>
      <c r="F820" s="2">
        <v>45160</v>
      </c>
      <c r="G820" s="3">
        <v>0.54540509259259262</v>
      </c>
      <c r="H820" t="s">
        <v>58</v>
      </c>
      <c r="I820">
        <v>13</v>
      </c>
      <c r="J820" s="2">
        <v>45162</v>
      </c>
      <c r="K820" t="s">
        <v>58</v>
      </c>
      <c r="L820" s="3">
        <v>6.4212962962962958E-2</v>
      </c>
      <c r="M820">
        <v>1</v>
      </c>
      <c r="N820" t="s">
        <v>53</v>
      </c>
      <c r="O820" t="s">
        <v>60</v>
      </c>
      <c r="P820">
        <v>2</v>
      </c>
      <c r="Q820">
        <v>2</v>
      </c>
      <c r="R820">
        <f>orders[[#This Row],[products.Price (INR)]]*orders[[#This Row],[Quantity]]</f>
        <v>9520</v>
      </c>
      <c r="S820" t="str">
        <f>TEXT(orders[[#This Row],[Order_Date]],"DDDD")</f>
        <v>Tuesday</v>
      </c>
      <c r="T820" t="str">
        <f>TEXT(orders[[#This Row],[Delivery_Date]],"DDDD")</f>
        <v>Thursday</v>
      </c>
    </row>
    <row r="821" spans="1:20" x14ac:dyDescent="0.35">
      <c r="A821">
        <v>820</v>
      </c>
      <c r="B821" t="s">
        <v>149</v>
      </c>
      <c r="C821">
        <v>64</v>
      </c>
      <c r="D821">
        <v>1878</v>
      </c>
      <c r="E821">
        <v>3</v>
      </c>
      <c r="F821" s="2">
        <v>45160</v>
      </c>
      <c r="G821" s="3">
        <v>0.24424768518518519</v>
      </c>
      <c r="H821" t="s">
        <v>58</v>
      </c>
      <c r="I821">
        <v>5</v>
      </c>
      <c r="J821" s="2">
        <v>45164</v>
      </c>
      <c r="K821" t="s">
        <v>58</v>
      </c>
      <c r="L821" s="3">
        <v>0.20304398148148148</v>
      </c>
      <c r="M821">
        <v>4</v>
      </c>
      <c r="N821" t="s">
        <v>441</v>
      </c>
      <c r="O821" t="s">
        <v>60</v>
      </c>
      <c r="P821">
        <v>4</v>
      </c>
      <c r="Q821">
        <v>4</v>
      </c>
      <c r="R821">
        <f>orders[[#This Row],[products.Price (INR)]]*orders[[#This Row],[Quantity]]</f>
        <v>5634</v>
      </c>
      <c r="S821" t="str">
        <f>TEXT(orders[[#This Row],[Order_Date]],"DDDD")</f>
        <v>Tuesday</v>
      </c>
      <c r="T821" t="str">
        <f>TEXT(orders[[#This Row],[Delivery_Date]],"DDDD")</f>
        <v>Saturday</v>
      </c>
    </row>
    <row r="822" spans="1:20" x14ac:dyDescent="0.35">
      <c r="A822">
        <v>821</v>
      </c>
      <c r="B822" t="s">
        <v>136</v>
      </c>
      <c r="C822">
        <v>32</v>
      </c>
      <c r="D822">
        <v>1792</v>
      </c>
      <c r="E822">
        <v>4</v>
      </c>
      <c r="F822" s="2">
        <v>44984</v>
      </c>
      <c r="G822" s="3">
        <v>0.84410879629629632</v>
      </c>
      <c r="H822" t="s">
        <v>29</v>
      </c>
      <c r="I822">
        <v>20</v>
      </c>
      <c r="J822" s="2">
        <v>44992</v>
      </c>
      <c r="K822" t="s">
        <v>30</v>
      </c>
      <c r="L822" s="3">
        <v>0.94861111111111107</v>
      </c>
      <c r="M822">
        <v>22</v>
      </c>
      <c r="N822" t="s">
        <v>280</v>
      </c>
      <c r="O822" t="s">
        <v>44</v>
      </c>
      <c r="P822">
        <v>8</v>
      </c>
      <c r="Q822">
        <v>8</v>
      </c>
      <c r="R822">
        <f>orders[[#This Row],[products.Price (INR)]]*orders[[#This Row],[Quantity]]</f>
        <v>7168</v>
      </c>
      <c r="S822" t="str">
        <f>TEXT(orders[[#This Row],[Order_Date]],"DDDD")</f>
        <v>Monday</v>
      </c>
      <c r="T822" t="str">
        <f>TEXT(orders[[#This Row],[Delivery_Date]],"DDDD")</f>
        <v>Tuesday</v>
      </c>
    </row>
    <row r="823" spans="1:20" x14ac:dyDescent="0.35">
      <c r="A823">
        <v>822</v>
      </c>
      <c r="B823" t="s">
        <v>202</v>
      </c>
      <c r="C823">
        <v>41</v>
      </c>
      <c r="D823">
        <v>1977</v>
      </c>
      <c r="E823">
        <v>5</v>
      </c>
      <c r="F823" s="2">
        <v>45239</v>
      </c>
      <c r="G823" s="3">
        <v>0.14104166666666668</v>
      </c>
      <c r="H823" t="s">
        <v>37</v>
      </c>
      <c r="I823">
        <v>3</v>
      </c>
      <c r="J823" s="2">
        <v>45242</v>
      </c>
      <c r="K823" t="s">
        <v>37</v>
      </c>
      <c r="L823" s="3">
        <v>0.17728009259259259</v>
      </c>
      <c r="M823">
        <v>4</v>
      </c>
      <c r="N823" t="s">
        <v>145</v>
      </c>
      <c r="O823" t="s">
        <v>39</v>
      </c>
      <c r="P823">
        <v>3</v>
      </c>
      <c r="Q823">
        <v>3</v>
      </c>
      <c r="R823">
        <f>orders[[#This Row],[products.Price (INR)]]*orders[[#This Row],[Quantity]]</f>
        <v>9885</v>
      </c>
      <c r="S823" t="str">
        <f>TEXT(orders[[#This Row],[Order_Date]],"DDDD")</f>
        <v>Thursday</v>
      </c>
      <c r="T823" t="str">
        <f>TEXT(orders[[#This Row],[Delivery_Date]],"DDDD")</f>
        <v>Sunday</v>
      </c>
    </row>
    <row r="824" spans="1:20" x14ac:dyDescent="0.35">
      <c r="A824">
        <v>823</v>
      </c>
      <c r="B824" t="s">
        <v>228</v>
      </c>
      <c r="C824">
        <v>64</v>
      </c>
      <c r="D824">
        <v>1878</v>
      </c>
      <c r="E824">
        <v>3</v>
      </c>
      <c r="F824" s="2">
        <v>45165</v>
      </c>
      <c r="G824" s="3">
        <v>0.64126157407407403</v>
      </c>
      <c r="H824" t="s">
        <v>58</v>
      </c>
      <c r="I824">
        <v>15</v>
      </c>
      <c r="J824" s="2">
        <v>45170</v>
      </c>
      <c r="K824" t="s">
        <v>86</v>
      </c>
      <c r="L824" s="3">
        <v>0.61990740740740746</v>
      </c>
      <c r="M824">
        <v>14</v>
      </c>
      <c r="N824" t="s">
        <v>378</v>
      </c>
      <c r="O824" t="s">
        <v>60</v>
      </c>
      <c r="P824">
        <v>5</v>
      </c>
      <c r="Q824">
        <v>5</v>
      </c>
      <c r="R824">
        <f>orders[[#This Row],[products.Price (INR)]]*orders[[#This Row],[Quantity]]</f>
        <v>5634</v>
      </c>
      <c r="S824" t="str">
        <f>TEXT(orders[[#This Row],[Order_Date]],"DDDD")</f>
        <v>Sunday</v>
      </c>
      <c r="T824" t="str">
        <f>TEXT(orders[[#This Row],[Delivery_Date]],"DDDD")</f>
        <v>Friday</v>
      </c>
    </row>
    <row r="825" spans="1:20" x14ac:dyDescent="0.35">
      <c r="A825">
        <v>824</v>
      </c>
      <c r="B825" t="s">
        <v>74</v>
      </c>
      <c r="C825">
        <v>46</v>
      </c>
      <c r="D825">
        <v>758</v>
      </c>
      <c r="E825">
        <v>4</v>
      </c>
      <c r="F825" s="2">
        <v>45052</v>
      </c>
      <c r="G825" s="3">
        <v>0.33068287037037036</v>
      </c>
      <c r="H825" t="s">
        <v>66</v>
      </c>
      <c r="I825">
        <v>7</v>
      </c>
      <c r="J825" s="2">
        <v>45053</v>
      </c>
      <c r="K825" t="s">
        <v>66</v>
      </c>
      <c r="L825" s="3">
        <v>0.64157407407407407</v>
      </c>
      <c r="M825">
        <v>15</v>
      </c>
      <c r="N825" t="s">
        <v>332</v>
      </c>
      <c r="O825" t="s">
        <v>32</v>
      </c>
      <c r="P825">
        <v>1</v>
      </c>
      <c r="Q825">
        <v>1</v>
      </c>
      <c r="R825">
        <f>orders[[#This Row],[products.Price (INR)]]*orders[[#This Row],[Quantity]]</f>
        <v>3032</v>
      </c>
      <c r="S825" t="str">
        <f>TEXT(orders[[#This Row],[Order_Date]],"DDDD")</f>
        <v>Saturday</v>
      </c>
      <c r="T825" t="str">
        <f>TEXT(orders[[#This Row],[Delivery_Date]],"DDDD")</f>
        <v>Sunday</v>
      </c>
    </row>
    <row r="826" spans="1:20" x14ac:dyDescent="0.35">
      <c r="A826">
        <v>825</v>
      </c>
      <c r="B826" t="s">
        <v>83</v>
      </c>
      <c r="C826">
        <v>25</v>
      </c>
      <c r="D826">
        <v>1202</v>
      </c>
      <c r="E826">
        <v>5</v>
      </c>
      <c r="F826" s="2">
        <v>45107</v>
      </c>
      <c r="G826" s="3">
        <v>0.45166666666666666</v>
      </c>
      <c r="H826" t="s">
        <v>130</v>
      </c>
      <c r="I826">
        <v>10</v>
      </c>
      <c r="J826" s="2">
        <v>45108</v>
      </c>
      <c r="K826" t="s">
        <v>34</v>
      </c>
      <c r="L826" s="3">
        <v>0.7556018518518518</v>
      </c>
      <c r="M826">
        <v>18</v>
      </c>
      <c r="N826" t="s">
        <v>265</v>
      </c>
      <c r="O826" t="s">
        <v>32</v>
      </c>
      <c r="P826">
        <v>1</v>
      </c>
      <c r="Q826">
        <v>1</v>
      </c>
      <c r="R826">
        <f>orders[[#This Row],[products.Price (INR)]]*orders[[#This Row],[Quantity]]</f>
        <v>6010</v>
      </c>
      <c r="S826" t="str">
        <f>TEXT(orders[[#This Row],[Order_Date]],"DDDD")</f>
        <v>Friday</v>
      </c>
      <c r="T826" t="str">
        <f>TEXT(orders[[#This Row],[Delivery_Date]],"DDDD")</f>
        <v>Saturday</v>
      </c>
    </row>
    <row r="827" spans="1:20" x14ac:dyDescent="0.35">
      <c r="A827">
        <v>826</v>
      </c>
      <c r="B827" t="s">
        <v>142</v>
      </c>
      <c r="C827">
        <v>16</v>
      </c>
      <c r="D827">
        <v>1721</v>
      </c>
      <c r="E827">
        <v>5</v>
      </c>
      <c r="F827" s="2">
        <v>44987</v>
      </c>
      <c r="G827" s="3">
        <v>0.83480324074074075</v>
      </c>
      <c r="H827" t="s">
        <v>30</v>
      </c>
      <c r="I827">
        <v>20</v>
      </c>
      <c r="J827" s="2">
        <v>44993</v>
      </c>
      <c r="K827" t="s">
        <v>30</v>
      </c>
      <c r="L827" s="3">
        <v>0.26131944444444444</v>
      </c>
      <c r="M827">
        <v>6</v>
      </c>
      <c r="N827" t="s">
        <v>351</v>
      </c>
      <c r="O827" t="s">
        <v>62</v>
      </c>
      <c r="P827">
        <v>6</v>
      </c>
      <c r="Q827">
        <v>6</v>
      </c>
      <c r="R827">
        <f>orders[[#This Row],[products.Price (INR)]]*orders[[#This Row],[Quantity]]</f>
        <v>8605</v>
      </c>
      <c r="S827" t="str">
        <f>TEXT(orders[[#This Row],[Order_Date]],"DDDD")</f>
        <v>Thursday</v>
      </c>
      <c r="T827" t="str">
        <f>TEXT(orders[[#This Row],[Delivery_Date]],"DDDD")</f>
        <v>Wednesday</v>
      </c>
    </row>
    <row r="828" spans="1:20" x14ac:dyDescent="0.35">
      <c r="A828">
        <v>827</v>
      </c>
      <c r="B828" t="s">
        <v>322</v>
      </c>
      <c r="C828">
        <v>9</v>
      </c>
      <c r="D828">
        <v>1605</v>
      </c>
      <c r="E828">
        <v>1</v>
      </c>
      <c r="F828" s="2">
        <v>45167</v>
      </c>
      <c r="G828" s="3">
        <v>0.9241435185185185</v>
      </c>
      <c r="H828" t="s">
        <v>58</v>
      </c>
      <c r="I828">
        <v>22</v>
      </c>
      <c r="J828" s="2">
        <v>45168</v>
      </c>
      <c r="K828" t="s">
        <v>58</v>
      </c>
      <c r="L828" s="3">
        <v>3.605324074074074E-2</v>
      </c>
      <c r="M828">
        <v>0</v>
      </c>
      <c r="N828" t="s">
        <v>374</v>
      </c>
      <c r="O828" t="s">
        <v>60</v>
      </c>
      <c r="P828">
        <v>1</v>
      </c>
      <c r="Q828">
        <v>1</v>
      </c>
      <c r="R828">
        <f>orders[[#This Row],[products.Price (INR)]]*orders[[#This Row],[Quantity]]</f>
        <v>1605</v>
      </c>
      <c r="S828" t="str">
        <f>TEXT(orders[[#This Row],[Order_Date]],"DDDD")</f>
        <v>Tuesday</v>
      </c>
      <c r="T828" t="str">
        <f>TEXT(orders[[#This Row],[Delivery_Date]],"DDDD")</f>
        <v>Wednesday</v>
      </c>
    </row>
    <row r="829" spans="1:20" x14ac:dyDescent="0.35">
      <c r="A829">
        <v>828</v>
      </c>
      <c r="B829" t="s">
        <v>83</v>
      </c>
      <c r="C829">
        <v>8</v>
      </c>
      <c r="D829">
        <v>252</v>
      </c>
      <c r="E829">
        <v>3</v>
      </c>
      <c r="F829" s="2">
        <v>45223</v>
      </c>
      <c r="G829" s="3">
        <v>0.69931712962962966</v>
      </c>
      <c r="H829" t="s">
        <v>94</v>
      </c>
      <c r="I829">
        <v>16</v>
      </c>
      <c r="J829" s="2">
        <v>45231</v>
      </c>
      <c r="K829" t="s">
        <v>37</v>
      </c>
      <c r="L829" s="3">
        <v>0.92983796296296295</v>
      </c>
      <c r="M829">
        <v>22</v>
      </c>
      <c r="N829" t="s">
        <v>175</v>
      </c>
      <c r="O829" t="s">
        <v>32</v>
      </c>
      <c r="P829">
        <v>8</v>
      </c>
      <c r="Q829">
        <v>8</v>
      </c>
      <c r="R829">
        <f>orders[[#This Row],[products.Price (INR)]]*orders[[#This Row],[Quantity]]</f>
        <v>756</v>
      </c>
      <c r="S829" t="str">
        <f>TEXT(orders[[#This Row],[Order_Date]],"DDDD")</f>
        <v>Tuesday</v>
      </c>
      <c r="T829" t="str">
        <f>TEXT(orders[[#This Row],[Delivery_Date]],"DDDD")</f>
        <v>Wednesday</v>
      </c>
    </row>
    <row r="830" spans="1:20" x14ac:dyDescent="0.35">
      <c r="A830">
        <v>829</v>
      </c>
      <c r="B830" t="s">
        <v>79</v>
      </c>
      <c r="C830">
        <v>42</v>
      </c>
      <c r="D830">
        <v>1744</v>
      </c>
      <c r="E830">
        <v>4</v>
      </c>
      <c r="F830" s="2">
        <v>45279</v>
      </c>
      <c r="G830" s="3">
        <v>0.77478009259259262</v>
      </c>
      <c r="H830" t="s">
        <v>56</v>
      </c>
      <c r="I830">
        <v>18</v>
      </c>
      <c r="J830" s="2">
        <v>45286</v>
      </c>
      <c r="K830" t="s">
        <v>56</v>
      </c>
      <c r="L830" s="3">
        <v>0.42921296296296296</v>
      </c>
      <c r="M830">
        <v>10</v>
      </c>
      <c r="N830" t="s">
        <v>437</v>
      </c>
      <c r="O830" t="s">
        <v>54</v>
      </c>
      <c r="P830">
        <v>7</v>
      </c>
      <c r="Q830">
        <v>7</v>
      </c>
      <c r="R830">
        <f>orders[[#This Row],[products.Price (INR)]]*orders[[#This Row],[Quantity]]</f>
        <v>6976</v>
      </c>
      <c r="S830" t="str">
        <f>TEXT(orders[[#This Row],[Order_Date]],"DDDD")</f>
        <v>Tuesday</v>
      </c>
      <c r="T830" t="str">
        <f>TEXT(orders[[#This Row],[Delivery_Date]],"DDDD")</f>
        <v>Tuesday</v>
      </c>
    </row>
    <row r="831" spans="1:20" x14ac:dyDescent="0.35">
      <c r="A831">
        <v>830</v>
      </c>
      <c r="B831" t="s">
        <v>250</v>
      </c>
      <c r="C831">
        <v>46</v>
      </c>
      <c r="D831">
        <v>758</v>
      </c>
      <c r="E831">
        <v>2</v>
      </c>
      <c r="F831" s="2">
        <v>44938</v>
      </c>
      <c r="G831" s="3">
        <v>0.80478009259259264</v>
      </c>
      <c r="H831" t="s">
        <v>117</v>
      </c>
      <c r="I831">
        <v>19</v>
      </c>
      <c r="J831" s="2">
        <v>44941</v>
      </c>
      <c r="K831" t="s">
        <v>117</v>
      </c>
      <c r="L831" s="3">
        <v>0.21135416666666668</v>
      </c>
      <c r="M831">
        <v>5</v>
      </c>
      <c r="N831" t="s">
        <v>145</v>
      </c>
      <c r="O831" t="s">
        <v>32</v>
      </c>
      <c r="P831">
        <v>3</v>
      </c>
      <c r="Q831">
        <v>3</v>
      </c>
      <c r="R831">
        <f>orders[[#This Row],[products.Price (INR)]]*orders[[#This Row],[Quantity]]</f>
        <v>1516</v>
      </c>
      <c r="S831" t="str">
        <f>TEXT(orders[[#This Row],[Order_Date]],"DDDD")</f>
        <v>Thursday</v>
      </c>
      <c r="T831" t="str">
        <f>TEXT(orders[[#This Row],[Delivery_Date]],"DDDD")</f>
        <v>Sunday</v>
      </c>
    </row>
    <row r="832" spans="1:20" x14ac:dyDescent="0.35">
      <c r="A832">
        <v>831</v>
      </c>
      <c r="B832" t="s">
        <v>305</v>
      </c>
      <c r="C832">
        <v>56</v>
      </c>
      <c r="D832">
        <v>1272</v>
      </c>
      <c r="E832">
        <v>5</v>
      </c>
      <c r="F832" s="2">
        <v>45070</v>
      </c>
      <c r="G832" s="3">
        <v>0.77885416666666663</v>
      </c>
      <c r="H832" t="s">
        <v>66</v>
      </c>
      <c r="I832">
        <v>18</v>
      </c>
      <c r="J832" s="2">
        <v>45080</v>
      </c>
      <c r="K832" t="s">
        <v>130</v>
      </c>
      <c r="L832" s="3">
        <v>0.79603009259259261</v>
      </c>
      <c r="M832">
        <v>19</v>
      </c>
      <c r="N832" t="s">
        <v>389</v>
      </c>
      <c r="O832" t="s">
        <v>32</v>
      </c>
      <c r="P832">
        <v>10</v>
      </c>
      <c r="Q832">
        <v>10</v>
      </c>
      <c r="R832">
        <f>orders[[#This Row],[products.Price (INR)]]*orders[[#This Row],[Quantity]]</f>
        <v>6360</v>
      </c>
      <c r="S832" t="str">
        <f>TEXT(orders[[#This Row],[Order_Date]],"DDDD")</f>
        <v>Wednesday</v>
      </c>
      <c r="T832" t="str">
        <f>TEXT(orders[[#This Row],[Delivery_Date]],"DDDD")</f>
        <v>Saturday</v>
      </c>
    </row>
    <row r="833" spans="1:20" x14ac:dyDescent="0.35">
      <c r="A833">
        <v>832</v>
      </c>
      <c r="B833" t="s">
        <v>216</v>
      </c>
      <c r="C833">
        <v>65</v>
      </c>
      <c r="D833">
        <v>1895</v>
      </c>
      <c r="E833">
        <v>4</v>
      </c>
      <c r="F833" s="2">
        <v>44958</v>
      </c>
      <c r="G833" s="3">
        <v>0.78916666666666668</v>
      </c>
      <c r="H833" t="s">
        <v>29</v>
      </c>
      <c r="I833">
        <v>18</v>
      </c>
      <c r="J833" s="2">
        <v>44967</v>
      </c>
      <c r="K833" t="s">
        <v>29</v>
      </c>
      <c r="L833" s="3">
        <v>9.6863425925925922E-2</v>
      </c>
      <c r="M833">
        <v>2</v>
      </c>
      <c r="N833" t="s">
        <v>275</v>
      </c>
      <c r="O833" t="s">
        <v>54</v>
      </c>
      <c r="P833">
        <v>9</v>
      </c>
      <c r="Q833">
        <v>9</v>
      </c>
      <c r="R833">
        <f>orders[[#This Row],[products.Price (INR)]]*orders[[#This Row],[Quantity]]</f>
        <v>7580</v>
      </c>
      <c r="S833" t="str">
        <f>TEXT(orders[[#This Row],[Order_Date]],"DDDD")</f>
        <v>Wednesday</v>
      </c>
      <c r="T833" t="str">
        <f>TEXT(orders[[#This Row],[Delivery_Date]],"DDDD")</f>
        <v>Friday</v>
      </c>
    </row>
    <row r="834" spans="1:20" x14ac:dyDescent="0.35">
      <c r="A834">
        <v>833</v>
      </c>
      <c r="B834" t="s">
        <v>369</v>
      </c>
      <c r="C834">
        <v>26</v>
      </c>
      <c r="D834">
        <v>289</v>
      </c>
      <c r="E834">
        <v>3</v>
      </c>
      <c r="F834" s="2">
        <v>44990</v>
      </c>
      <c r="G834" s="3">
        <v>2.8333333333333332E-2</v>
      </c>
      <c r="H834" t="s">
        <v>30</v>
      </c>
      <c r="I834">
        <v>0</v>
      </c>
      <c r="J834" s="2">
        <v>44998</v>
      </c>
      <c r="K834" t="s">
        <v>30</v>
      </c>
      <c r="L834" s="3">
        <v>6.9641203703703705E-2</v>
      </c>
      <c r="M834">
        <v>1</v>
      </c>
      <c r="N834" t="s">
        <v>182</v>
      </c>
      <c r="O834" t="s">
        <v>62</v>
      </c>
      <c r="P834">
        <v>8</v>
      </c>
      <c r="Q834">
        <v>8</v>
      </c>
      <c r="R834">
        <f>orders[[#This Row],[products.Price (INR)]]*orders[[#This Row],[Quantity]]</f>
        <v>867</v>
      </c>
      <c r="S834" t="str">
        <f>TEXT(orders[[#This Row],[Order_Date]],"DDDD")</f>
        <v>Sunday</v>
      </c>
      <c r="T834" t="str">
        <f>TEXT(orders[[#This Row],[Delivery_Date]],"DDDD")</f>
        <v>Monday</v>
      </c>
    </row>
    <row r="835" spans="1:20" x14ac:dyDescent="0.35">
      <c r="A835">
        <v>834</v>
      </c>
      <c r="B835" t="s">
        <v>33</v>
      </c>
      <c r="C835">
        <v>60</v>
      </c>
      <c r="D835">
        <v>827</v>
      </c>
      <c r="E835">
        <v>5</v>
      </c>
      <c r="F835" s="2">
        <v>45233</v>
      </c>
      <c r="G835" s="3">
        <v>0.77453703703703702</v>
      </c>
      <c r="H835" t="s">
        <v>37</v>
      </c>
      <c r="I835">
        <v>18</v>
      </c>
      <c r="J835" s="2">
        <v>45242</v>
      </c>
      <c r="K835" t="s">
        <v>37</v>
      </c>
      <c r="L835" s="3">
        <v>0.58459490740740738</v>
      </c>
      <c r="M835">
        <v>14</v>
      </c>
      <c r="N835" t="s">
        <v>98</v>
      </c>
      <c r="O835" t="s">
        <v>39</v>
      </c>
      <c r="P835">
        <v>9</v>
      </c>
      <c r="Q835">
        <v>9</v>
      </c>
      <c r="R835">
        <f>orders[[#This Row],[products.Price (INR)]]*orders[[#This Row],[Quantity]]</f>
        <v>4135</v>
      </c>
      <c r="S835" t="str">
        <f>TEXT(orders[[#This Row],[Order_Date]],"DDDD")</f>
        <v>Friday</v>
      </c>
      <c r="T835" t="str">
        <f>TEXT(orders[[#This Row],[Delivery_Date]],"DDDD")</f>
        <v>Sunday</v>
      </c>
    </row>
    <row r="836" spans="1:20" x14ac:dyDescent="0.35">
      <c r="A836">
        <v>835</v>
      </c>
      <c r="B836" t="s">
        <v>283</v>
      </c>
      <c r="C836">
        <v>32</v>
      </c>
      <c r="D836">
        <v>1792</v>
      </c>
      <c r="E836">
        <v>2</v>
      </c>
      <c r="F836" s="2">
        <v>45112</v>
      </c>
      <c r="G836" s="3">
        <v>0.73325231481481479</v>
      </c>
      <c r="H836" t="s">
        <v>34</v>
      </c>
      <c r="I836">
        <v>17</v>
      </c>
      <c r="J836" s="2">
        <v>45113</v>
      </c>
      <c r="K836" t="s">
        <v>34</v>
      </c>
      <c r="L836" s="3">
        <v>0.98207175925925927</v>
      </c>
      <c r="M836">
        <v>23</v>
      </c>
      <c r="N836" t="s">
        <v>410</v>
      </c>
      <c r="O836" t="s">
        <v>44</v>
      </c>
      <c r="P836">
        <v>1</v>
      </c>
      <c r="Q836">
        <v>1</v>
      </c>
      <c r="R836">
        <f>orders[[#This Row],[products.Price (INR)]]*orders[[#This Row],[Quantity]]</f>
        <v>3584</v>
      </c>
      <c r="S836" t="str">
        <f>TEXT(orders[[#This Row],[Order_Date]],"DDDD")</f>
        <v>Wednesday</v>
      </c>
      <c r="T836" t="str">
        <f>TEXT(orders[[#This Row],[Delivery_Date]],"DDDD")</f>
        <v>Thursday</v>
      </c>
    </row>
    <row r="837" spans="1:20" x14ac:dyDescent="0.35">
      <c r="A837">
        <v>836</v>
      </c>
      <c r="B837" t="s">
        <v>79</v>
      </c>
      <c r="C837">
        <v>44</v>
      </c>
      <c r="D837">
        <v>794</v>
      </c>
      <c r="E837">
        <v>5</v>
      </c>
      <c r="F837" s="2">
        <v>45238</v>
      </c>
      <c r="G837" s="3">
        <v>0.1083912037037037</v>
      </c>
      <c r="H837" t="s">
        <v>37</v>
      </c>
      <c r="I837">
        <v>2</v>
      </c>
      <c r="J837" s="2">
        <v>45241</v>
      </c>
      <c r="K837" t="s">
        <v>37</v>
      </c>
      <c r="L837" s="3">
        <v>0.13295138888888888</v>
      </c>
      <c r="M837">
        <v>3</v>
      </c>
      <c r="N837" t="s">
        <v>426</v>
      </c>
      <c r="O837" t="s">
        <v>39</v>
      </c>
      <c r="P837">
        <v>3</v>
      </c>
      <c r="Q837">
        <v>3</v>
      </c>
      <c r="R837">
        <f>orders[[#This Row],[products.Price (INR)]]*orders[[#This Row],[Quantity]]</f>
        <v>3970</v>
      </c>
      <c r="S837" t="str">
        <f>TEXT(orders[[#This Row],[Order_Date]],"DDDD")</f>
        <v>Wednesday</v>
      </c>
      <c r="T837" t="str">
        <f>TEXT(orders[[#This Row],[Delivery_Date]],"DDDD")</f>
        <v>Saturday</v>
      </c>
    </row>
    <row r="838" spans="1:20" x14ac:dyDescent="0.35">
      <c r="A838">
        <v>837</v>
      </c>
      <c r="B838" t="s">
        <v>96</v>
      </c>
      <c r="C838">
        <v>14</v>
      </c>
      <c r="D838">
        <v>1915</v>
      </c>
      <c r="E838">
        <v>5</v>
      </c>
      <c r="F838" s="2">
        <v>45279</v>
      </c>
      <c r="G838" s="3">
        <v>0.53972222222222221</v>
      </c>
      <c r="H838" t="s">
        <v>56</v>
      </c>
      <c r="I838">
        <v>12</v>
      </c>
      <c r="J838" s="2">
        <v>45281</v>
      </c>
      <c r="K838" t="s">
        <v>56</v>
      </c>
      <c r="L838" s="3">
        <v>4.1666666666666669E-4</v>
      </c>
      <c r="M838">
        <v>0</v>
      </c>
      <c r="N838" t="s">
        <v>329</v>
      </c>
      <c r="O838" t="s">
        <v>44</v>
      </c>
      <c r="P838">
        <v>2</v>
      </c>
      <c r="Q838">
        <v>2</v>
      </c>
      <c r="R838">
        <f>orders[[#This Row],[products.Price (INR)]]*orders[[#This Row],[Quantity]]</f>
        <v>9575</v>
      </c>
      <c r="S838" t="str">
        <f>TEXT(orders[[#This Row],[Order_Date]],"DDDD")</f>
        <v>Tuesday</v>
      </c>
      <c r="T838" t="str">
        <f>TEXT(orders[[#This Row],[Delivery_Date]],"DDDD")</f>
        <v>Thursday</v>
      </c>
    </row>
    <row r="839" spans="1:20" x14ac:dyDescent="0.35">
      <c r="A839">
        <v>838</v>
      </c>
      <c r="B839" t="s">
        <v>321</v>
      </c>
      <c r="C839">
        <v>19</v>
      </c>
      <c r="D839">
        <v>1234</v>
      </c>
      <c r="E839">
        <v>3</v>
      </c>
      <c r="F839" s="2">
        <v>44966</v>
      </c>
      <c r="G839" s="3">
        <v>0.42917824074074074</v>
      </c>
      <c r="H839" t="s">
        <v>29</v>
      </c>
      <c r="I839">
        <v>10</v>
      </c>
      <c r="J839" s="2">
        <v>44974</v>
      </c>
      <c r="K839" t="s">
        <v>29</v>
      </c>
      <c r="L839" s="3">
        <v>0.25671296296296298</v>
      </c>
      <c r="M839">
        <v>6</v>
      </c>
      <c r="N839" t="s">
        <v>59</v>
      </c>
      <c r="O839" t="s">
        <v>49</v>
      </c>
      <c r="P839">
        <v>8</v>
      </c>
      <c r="Q839">
        <v>8</v>
      </c>
      <c r="R839">
        <f>orders[[#This Row],[products.Price (INR)]]*orders[[#This Row],[Quantity]]</f>
        <v>3702</v>
      </c>
      <c r="S839" t="str">
        <f>TEXT(orders[[#This Row],[Order_Date]],"DDDD")</f>
        <v>Thursday</v>
      </c>
      <c r="T839" t="str">
        <f>TEXT(orders[[#This Row],[Delivery_Date]],"DDDD")</f>
        <v>Friday</v>
      </c>
    </row>
    <row r="840" spans="1:20" x14ac:dyDescent="0.35">
      <c r="A840">
        <v>839</v>
      </c>
      <c r="B840" t="s">
        <v>115</v>
      </c>
      <c r="C840">
        <v>51</v>
      </c>
      <c r="D840">
        <v>1084</v>
      </c>
      <c r="E840">
        <v>4</v>
      </c>
      <c r="F840" s="2">
        <v>45232</v>
      </c>
      <c r="G840" s="3">
        <v>0.16068287037037038</v>
      </c>
      <c r="H840" t="s">
        <v>37</v>
      </c>
      <c r="I840">
        <v>3</v>
      </c>
      <c r="J840" s="2">
        <v>45242</v>
      </c>
      <c r="K840" t="s">
        <v>37</v>
      </c>
      <c r="L840" s="3">
        <v>7.6284722222222226E-2</v>
      </c>
      <c r="M840">
        <v>1</v>
      </c>
      <c r="N840" t="s">
        <v>442</v>
      </c>
      <c r="O840" t="s">
        <v>54</v>
      </c>
      <c r="P840">
        <v>10</v>
      </c>
      <c r="Q840">
        <v>10</v>
      </c>
      <c r="R840">
        <f>orders[[#This Row],[products.Price (INR)]]*orders[[#This Row],[Quantity]]</f>
        <v>4336</v>
      </c>
      <c r="S840" t="str">
        <f>TEXT(orders[[#This Row],[Order_Date]],"DDDD")</f>
        <v>Thursday</v>
      </c>
      <c r="T840" t="str">
        <f>TEXT(orders[[#This Row],[Delivery_Date]],"DDDD")</f>
        <v>Sunday</v>
      </c>
    </row>
    <row r="841" spans="1:20" x14ac:dyDescent="0.35">
      <c r="A841">
        <v>840</v>
      </c>
      <c r="B841" t="s">
        <v>156</v>
      </c>
      <c r="C841">
        <v>67</v>
      </c>
      <c r="D841">
        <v>1374</v>
      </c>
      <c r="E841">
        <v>2</v>
      </c>
      <c r="F841" s="2">
        <v>44939</v>
      </c>
      <c r="G841" s="3">
        <v>0.80526620370370372</v>
      </c>
      <c r="H841" t="s">
        <v>117</v>
      </c>
      <c r="I841">
        <v>19</v>
      </c>
      <c r="J841" s="2">
        <v>44942</v>
      </c>
      <c r="K841" t="s">
        <v>117</v>
      </c>
      <c r="L841" s="3">
        <v>0.4934027777777778</v>
      </c>
      <c r="M841">
        <v>11</v>
      </c>
      <c r="N841" t="s">
        <v>326</v>
      </c>
      <c r="O841" t="s">
        <v>32</v>
      </c>
      <c r="P841">
        <v>3</v>
      </c>
      <c r="Q841">
        <v>3</v>
      </c>
      <c r="R841">
        <f>orders[[#This Row],[products.Price (INR)]]*orders[[#This Row],[Quantity]]</f>
        <v>2748</v>
      </c>
      <c r="S841" t="str">
        <f>TEXT(orders[[#This Row],[Order_Date]],"DDDD")</f>
        <v>Friday</v>
      </c>
      <c r="T841" t="str">
        <f>TEXT(orders[[#This Row],[Delivery_Date]],"DDDD")</f>
        <v>Monday</v>
      </c>
    </row>
    <row r="842" spans="1:20" x14ac:dyDescent="0.35">
      <c r="A842">
        <v>841</v>
      </c>
      <c r="B842" t="s">
        <v>100</v>
      </c>
      <c r="C842">
        <v>26</v>
      </c>
      <c r="D842">
        <v>289</v>
      </c>
      <c r="E842">
        <v>5</v>
      </c>
      <c r="F842" s="2">
        <v>44992</v>
      </c>
      <c r="G842" s="3">
        <v>0.26111111111111113</v>
      </c>
      <c r="H842" t="s">
        <v>30</v>
      </c>
      <c r="I842">
        <v>6</v>
      </c>
      <c r="J842" s="2">
        <v>44997</v>
      </c>
      <c r="K842" t="s">
        <v>30</v>
      </c>
      <c r="L842" s="3">
        <v>0.96989583333333329</v>
      </c>
      <c r="M842">
        <v>23</v>
      </c>
      <c r="N842" t="s">
        <v>300</v>
      </c>
      <c r="O842" t="s">
        <v>62</v>
      </c>
      <c r="P842">
        <v>5</v>
      </c>
      <c r="Q842">
        <v>5</v>
      </c>
      <c r="R842">
        <f>orders[[#This Row],[products.Price (INR)]]*orders[[#This Row],[Quantity]]</f>
        <v>1445</v>
      </c>
      <c r="S842" t="str">
        <f>TEXT(orders[[#This Row],[Order_Date]],"DDDD")</f>
        <v>Tuesday</v>
      </c>
      <c r="T842" t="str">
        <f>TEXT(orders[[#This Row],[Delivery_Date]],"DDDD")</f>
        <v>Sunday</v>
      </c>
    </row>
    <row r="843" spans="1:20" x14ac:dyDescent="0.35">
      <c r="A843">
        <v>842</v>
      </c>
      <c r="B843" t="s">
        <v>263</v>
      </c>
      <c r="C843">
        <v>46</v>
      </c>
      <c r="D843">
        <v>758</v>
      </c>
      <c r="E843">
        <v>2</v>
      </c>
      <c r="F843" s="2">
        <v>45289</v>
      </c>
      <c r="G843" s="3">
        <v>0.71635416666666663</v>
      </c>
      <c r="H843" t="s">
        <v>56</v>
      </c>
      <c r="I843">
        <v>17</v>
      </c>
      <c r="J843" s="2">
        <v>45292</v>
      </c>
      <c r="K843" t="s">
        <v>117</v>
      </c>
      <c r="L843" s="3">
        <v>0.10261574074074074</v>
      </c>
      <c r="M843">
        <v>2</v>
      </c>
      <c r="N843" t="s">
        <v>287</v>
      </c>
      <c r="O843" t="s">
        <v>32</v>
      </c>
      <c r="P843">
        <v>3</v>
      </c>
      <c r="Q843">
        <v>3</v>
      </c>
      <c r="R843">
        <f>orders[[#This Row],[products.Price (INR)]]*orders[[#This Row],[Quantity]]</f>
        <v>1516</v>
      </c>
      <c r="S843" t="str">
        <f>TEXT(orders[[#This Row],[Order_Date]],"DDDD")</f>
        <v>Friday</v>
      </c>
      <c r="T843" t="str">
        <f>TEXT(orders[[#This Row],[Delivery_Date]],"DDDD")</f>
        <v>Monday</v>
      </c>
    </row>
    <row r="844" spans="1:20" x14ac:dyDescent="0.35">
      <c r="A844">
        <v>843</v>
      </c>
      <c r="B844" t="s">
        <v>250</v>
      </c>
      <c r="C844">
        <v>68</v>
      </c>
      <c r="D844">
        <v>597</v>
      </c>
      <c r="E844">
        <v>1</v>
      </c>
      <c r="F844" s="2">
        <v>44968</v>
      </c>
      <c r="G844" s="3">
        <v>0.90697916666666667</v>
      </c>
      <c r="H844" t="s">
        <v>29</v>
      </c>
      <c r="I844">
        <v>21</v>
      </c>
      <c r="J844" s="2">
        <v>44969</v>
      </c>
      <c r="K844" t="s">
        <v>29</v>
      </c>
      <c r="L844" s="3">
        <v>0.81052083333333336</v>
      </c>
      <c r="M844">
        <v>19</v>
      </c>
      <c r="N844" t="s">
        <v>349</v>
      </c>
      <c r="O844" t="s">
        <v>49</v>
      </c>
      <c r="P844">
        <v>1</v>
      </c>
      <c r="Q844">
        <v>1</v>
      </c>
      <c r="R844">
        <f>orders[[#This Row],[products.Price (INR)]]*orders[[#This Row],[Quantity]]</f>
        <v>597</v>
      </c>
      <c r="S844" t="str">
        <f>TEXT(orders[[#This Row],[Order_Date]],"DDDD")</f>
        <v>Saturday</v>
      </c>
      <c r="T844" t="str">
        <f>TEXT(orders[[#This Row],[Delivery_Date]],"DDDD")</f>
        <v>Sunday</v>
      </c>
    </row>
    <row r="845" spans="1:20" x14ac:dyDescent="0.35">
      <c r="A845">
        <v>844</v>
      </c>
      <c r="B845" t="s">
        <v>144</v>
      </c>
      <c r="C845">
        <v>51</v>
      </c>
      <c r="D845">
        <v>1084</v>
      </c>
      <c r="E845">
        <v>1</v>
      </c>
      <c r="F845" s="2">
        <v>45208</v>
      </c>
      <c r="G845" s="3">
        <v>0.80063657407407407</v>
      </c>
      <c r="H845" t="s">
        <v>94</v>
      </c>
      <c r="I845">
        <v>19</v>
      </c>
      <c r="J845" s="2">
        <v>45209</v>
      </c>
      <c r="K845" t="s">
        <v>94</v>
      </c>
      <c r="L845" s="3">
        <v>0.40864583333333332</v>
      </c>
      <c r="M845">
        <v>9</v>
      </c>
      <c r="N845" t="s">
        <v>225</v>
      </c>
      <c r="O845" t="s">
        <v>54</v>
      </c>
      <c r="P845">
        <v>1</v>
      </c>
      <c r="Q845">
        <v>1</v>
      </c>
      <c r="R845">
        <f>orders[[#This Row],[products.Price (INR)]]*orders[[#This Row],[Quantity]]</f>
        <v>1084</v>
      </c>
      <c r="S845" t="str">
        <f>TEXT(orders[[#This Row],[Order_Date]],"DDDD")</f>
        <v>Monday</v>
      </c>
      <c r="T845" t="str">
        <f>TEXT(orders[[#This Row],[Delivery_Date]],"DDDD")</f>
        <v>Tuesday</v>
      </c>
    </row>
    <row r="846" spans="1:20" x14ac:dyDescent="0.35">
      <c r="A846">
        <v>845</v>
      </c>
      <c r="B846" t="s">
        <v>176</v>
      </c>
      <c r="C846">
        <v>57</v>
      </c>
      <c r="D846">
        <v>1582</v>
      </c>
      <c r="E846">
        <v>5</v>
      </c>
      <c r="F846" s="2">
        <v>45216</v>
      </c>
      <c r="G846" s="3">
        <v>0.78560185185185183</v>
      </c>
      <c r="H846" t="s">
        <v>94</v>
      </c>
      <c r="I846">
        <v>18</v>
      </c>
      <c r="J846" s="2">
        <v>45224</v>
      </c>
      <c r="K846" t="s">
        <v>94</v>
      </c>
      <c r="L846" s="3">
        <v>0.1215625</v>
      </c>
      <c r="M846">
        <v>2</v>
      </c>
      <c r="N846" t="s">
        <v>87</v>
      </c>
      <c r="O846" t="s">
        <v>44</v>
      </c>
      <c r="P846">
        <v>8</v>
      </c>
      <c r="Q846">
        <v>8</v>
      </c>
      <c r="R846">
        <f>orders[[#This Row],[products.Price (INR)]]*orders[[#This Row],[Quantity]]</f>
        <v>7910</v>
      </c>
      <c r="S846" t="str">
        <f>TEXT(orders[[#This Row],[Order_Date]],"DDDD")</f>
        <v>Tuesday</v>
      </c>
      <c r="T846" t="str">
        <f>TEXT(orders[[#This Row],[Delivery_Date]],"DDDD")</f>
        <v>Wednesday</v>
      </c>
    </row>
    <row r="847" spans="1:20" x14ac:dyDescent="0.35">
      <c r="A847">
        <v>846</v>
      </c>
      <c r="B847" t="s">
        <v>110</v>
      </c>
      <c r="C847">
        <v>15</v>
      </c>
      <c r="D847">
        <v>1488</v>
      </c>
      <c r="E847">
        <v>4</v>
      </c>
      <c r="F847" s="2">
        <v>45258</v>
      </c>
      <c r="G847" s="3">
        <v>0.11642361111111112</v>
      </c>
      <c r="H847" t="s">
        <v>37</v>
      </c>
      <c r="I847">
        <v>2</v>
      </c>
      <c r="J847" s="2">
        <v>45262</v>
      </c>
      <c r="K847" t="s">
        <v>56</v>
      </c>
      <c r="L847" s="3">
        <v>0.28892361111111109</v>
      </c>
      <c r="M847">
        <v>6</v>
      </c>
      <c r="N847" t="s">
        <v>300</v>
      </c>
      <c r="O847" t="s">
        <v>32</v>
      </c>
      <c r="P847">
        <v>4</v>
      </c>
      <c r="Q847">
        <v>4</v>
      </c>
      <c r="R847">
        <f>orders[[#This Row],[products.Price (INR)]]*orders[[#This Row],[Quantity]]</f>
        <v>5952</v>
      </c>
      <c r="S847" t="str">
        <f>TEXT(orders[[#This Row],[Order_Date]],"DDDD")</f>
        <v>Tuesday</v>
      </c>
      <c r="T847" t="str">
        <f>TEXT(orders[[#This Row],[Delivery_Date]],"DDDD")</f>
        <v>Saturday</v>
      </c>
    </row>
    <row r="848" spans="1:20" x14ac:dyDescent="0.35">
      <c r="A848">
        <v>847</v>
      </c>
      <c r="B848" t="s">
        <v>65</v>
      </c>
      <c r="C848">
        <v>44</v>
      </c>
      <c r="D848">
        <v>794</v>
      </c>
      <c r="E848">
        <v>4</v>
      </c>
      <c r="F848" s="2">
        <v>45237</v>
      </c>
      <c r="G848" s="3">
        <v>0.75714120370370375</v>
      </c>
      <c r="H848" t="s">
        <v>37</v>
      </c>
      <c r="I848">
        <v>18</v>
      </c>
      <c r="J848" s="2">
        <v>45242</v>
      </c>
      <c r="K848" t="s">
        <v>37</v>
      </c>
      <c r="L848" s="3">
        <v>0.43166666666666664</v>
      </c>
      <c r="M848">
        <v>10</v>
      </c>
      <c r="N848" t="s">
        <v>280</v>
      </c>
      <c r="O848" t="s">
        <v>39</v>
      </c>
      <c r="P848">
        <v>5</v>
      </c>
      <c r="Q848">
        <v>5</v>
      </c>
      <c r="R848">
        <f>orders[[#This Row],[products.Price (INR)]]*orders[[#This Row],[Quantity]]</f>
        <v>3176</v>
      </c>
      <c r="S848" t="str">
        <f>TEXT(orders[[#This Row],[Order_Date]],"DDDD")</f>
        <v>Tuesday</v>
      </c>
      <c r="T848" t="str">
        <f>TEXT(orders[[#This Row],[Delivery_Date]],"DDDD")</f>
        <v>Sunday</v>
      </c>
    </row>
    <row r="849" spans="1:20" x14ac:dyDescent="0.35">
      <c r="A849">
        <v>848</v>
      </c>
      <c r="B849" t="s">
        <v>344</v>
      </c>
      <c r="C849">
        <v>6</v>
      </c>
      <c r="D849">
        <v>1112</v>
      </c>
      <c r="E849">
        <v>1</v>
      </c>
      <c r="F849" s="2">
        <v>44991</v>
      </c>
      <c r="G849" s="3">
        <v>0.70343750000000005</v>
      </c>
      <c r="H849" t="s">
        <v>30</v>
      </c>
      <c r="I849">
        <v>16</v>
      </c>
      <c r="J849" s="2">
        <v>44995</v>
      </c>
      <c r="K849" t="s">
        <v>30</v>
      </c>
      <c r="L849" s="3">
        <v>0.93527777777777776</v>
      </c>
      <c r="M849">
        <v>22</v>
      </c>
      <c r="N849" t="s">
        <v>415</v>
      </c>
      <c r="O849" t="s">
        <v>62</v>
      </c>
      <c r="P849">
        <v>4</v>
      </c>
      <c r="Q849">
        <v>4</v>
      </c>
      <c r="R849">
        <f>orders[[#This Row],[products.Price (INR)]]*orders[[#This Row],[Quantity]]</f>
        <v>1112</v>
      </c>
      <c r="S849" t="str">
        <f>TEXT(orders[[#This Row],[Order_Date]],"DDDD")</f>
        <v>Monday</v>
      </c>
      <c r="T849" t="str">
        <f>TEXT(orders[[#This Row],[Delivery_Date]],"DDDD")</f>
        <v>Friday</v>
      </c>
    </row>
    <row r="850" spans="1:20" x14ac:dyDescent="0.35">
      <c r="A850">
        <v>849</v>
      </c>
      <c r="B850" t="s">
        <v>73</v>
      </c>
      <c r="C850">
        <v>57</v>
      </c>
      <c r="D850">
        <v>1582</v>
      </c>
      <c r="E850">
        <v>1</v>
      </c>
      <c r="F850" s="2">
        <v>44997</v>
      </c>
      <c r="G850" s="3">
        <v>5.3333333333333337E-2</v>
      </c>
      <c r="H850" t="s">
        <v>30</v>
      </c>
      <c r="I850">
        <v>1</v>
      </c>
      <c r="J850" s="2">
        <v>44999</v>
      </c>
      <c r="K850" t="s">
        <v>30</v>
      </c>
      <c r="L850" s="3">
        <v>3.4756944444444444E-2</v>
      </c>
      <c r="M850">
        <v>0</v>
      </c>
      <c r="N850" t="s">
        <v>132</v>
      </c>
      <c r="O850" t="s">
        <v>44</v>
      </c>
      <c r="P850">
        <v>2</v>
      </c>
      <c r="Q850">
        <v>2</v>
      </c>
      <c r="R850">
        <f>orders[[#This Row],[products.Price (INR)]]*orders[[#This Row],[Quantity]]</f>
        <v>1582</v>
      </c>
      <c r="S850" t="str">
        <f>TEXT(orders[[#This Row],[Order_Date]],"DDDD")</f>
        <v>Sunday</v>
      </c>
      <c r="T850" t="str">
        <f>TEXT(orders[[#This Row],[Delivery_Date]],"DDDD")</f>
        <v>Tuesday</v>
      </c>
    </row>
    <row r="851" spans="1:20" x14ac:dyDescent="0.35">
      <c r="A851">
        <v>850</v>
      </c>
      <c r="B851" t="s">
        <v>242</v>
      </c>
      <c r="C851">
        <v>21</v>
      </c>
      <c r="D851">
        <v>1561</v>
      </c>
      <c r="E851">
        <v>4</v>
      </c>
      <c r="F851" s="2">
        <v>45161</v>
      </c>
      <c r="G851" s="3">
        <v>0.96894675925925922</v>
      </c>
      <c r="H851" t="s">
        <v>58</v>
      </c>
      <c r="I851">
        <v>23</v>
      </c>
      <c r="J851" s="2">
        <v>45163</v>
      </c>
      <c r="K851" t="s">
        <v>58</v>
      </c>
      <c r="L851" s="3">
        <v>0.43820601851851854</v>
      </c>
      <c r="M851">
        <v>10</v>
      </c>
      <c r="N851" t="s">
        <v>57</v>
      </c>
      <c r="O851" t="s">
        <v>60</v>
      </c>
      <c r="P851">
        <v>2</v>
      </c>
      <c r="Q851">
        <v>2</v>
      </c>
      <c r="R851">
        <f>orders[[#This Row],[products.Price (INR)]]*orders[[#This Row],[Quantity]]</f>
        <v>6244</v>
      </c>
      <c r="S851" t="str">
        <f>TEXT(orders[[#This Row],[Order_Date]],"DDDD")</f>
        <v>Wednesday</v>
      </c>
      <c r="T851" t="str">
        <f>TEXT(orders[[#This Row],[Delivery_Date]],"DDDD")</f>
        <v>Friday</v>
      </c>
    </row>
    <row r="852" spans="1:20" x14ac:dyDescent="0.35">
      <c r="A852">
        <v>851</v>
      </c>
      <c r="B852" t="s">
        <v>218</v>
      </c>
      <c r="C852">
        <v>13</v>
      </c>
      <c r="D852">
        <v>1141</v>
      </c>
      <c r="E852">
        <v>3</v>
      </c>
      <c r="F852" s="2">
        <v>44991</v>
      </c>
      <c r="G852" s="3">
        <v>0.48052083333333334</v>
      </c>
      <c r="H852" t="s">
        <v>30</v>
      </c>
      <c r="I852">
        <v>11</v>
      </c>
      <c r="J852" s="2">
        <v>44995</v>
      </c>
      <c r="K852" t="s">
        <v>30</v>
      </c>
      <c r="L852" s="3">
        <v>0.7624305555555555</v>
      </c>
      <c r="M852">
        <v>18</v>
      </c>
      <c r="N852" t="s">
        <v>443</v>
      </c>
      <c r="O852" t="s">
        <v>62</v>
      </c>
      <c r="P852">
        <v>4</v>
      </c>
      <c r="Q852">
        <v>4</v>
      </c>
      <c r="R852">
        <f>orders[[#This Row],[products.Price (INR)]]*orders[[#This Row],[Quantity]]</f>
        <v>3423</v>
      </c>
      <c r="S852" t="str">
        <f>TEXT(orders[[#This Row],[Order_Date]],"DDDD")</f>
        <v>Monday</v>
      </c>
      <c r="T852" t="str">
        <f>TEXT(orders[[#This Row],[Delivery_Date]],"DDDD")</f>
        <v>Friday</v>
      </c>
    </row>
    <row r="853" spans="1:20" x14ac:dyDescent="0.35">
      <c r="A853">
        <v>852</v>
      </c>
      <c r="B853" t="s">
        <v>210</v>
      </c>
      <c r="C853">
        <v>44</v>
      </c>
      <c r="D853">
        <v>794</v>
      </c>
      <c r="E853">
        <v>2</v>
      </c>
      <c r="F853" s="2">
        <v>45241</v>
      </c>
      <c r="G853" s="3">
        <v>0.40400462962962963</v>
      </c>
      <c r="H853" t="s">
        <v>37</v>
      </c>
      <c r="I853">
        <v>9</v>
      </c>
      <c r="J853" s="2">
        <v>45244</v>
      </c>
      <c r="K853" t="s">
        <v>37</v>
      </c>
      <c r="L853" s="3">
        <v>0.59409722222222228</v>
      </c>
      <c r="M853">
        <v>14</v>
      </c>
      <c r="N853" t="s">
        <v>195</v>
      </c>
      <c r="O853" t="s">
        <v>39</v>
      </c>
      <c r="P853">
        <v>3</v>
      </c>
      <c r="Q853">
        <v>3</v>
      </c>
      <c r="R853">
        <f>orders[[#This Row],[products.Price (INR)]]*orders[[#This Row],[Quantity]]</f>
        <v>1588</v>
      </c>
      <c r="S853" t="str">
        <f>TEXT(orders[[#This Row],[Order_Date]],"DDDD")</f>
        <v>Saturday</v>
      </c>
      <c r="T853" t="str">
        <f>TEXT(orders[[#This Row],[Delivery_Date]],"DDDD")</f>
        <v>Tuesday</v>
      </c>
    </row>
    <row r="854" spans="1:20" x14ac:dyDescent="0.35">
      <c r="A854">
        <v>853</v>
      </c>
      <c r="B854" t="s">
        <v>136</v>
      </c>
      <c r="C854">
        <v>51</v>
      </c>
      <c r="D854">
        <v>1084</v>
      </c>
      <c r="E854">
        <v>3</v>
      </c>
      <c r="F854" s="2">
        <v>45186</v>
      </c>
      <c r="G854" s="3">
        <v>0.88533564814814814</v>
      </c>
      <c r="H854" t="s">
        <v>86</v>
      </c>
      <c r="I854">
        <v>21</v>
      </c>
      <c r="J854" s="2">
        <v>45192</v>
      </c>
      <c r="K854" t="s">
        <v>86</v>
      </c>
      <c r="L854" s="3">
        <v>0.60240740740740739</v>
      </c>
      <c r="M854">
        <v>14</v>
      </c>
      <c r="N854" t="s">
        <v>64</v>
      </c>
      <c r="O854" t="s">
        <v>54</v>
      </c>
      <c r="P854">
        <v>6</v>
      </c>
      <c r="Q854">
        <v>6</v>
      </c>
      <c r="R854">
        <f>orders[[#This Row],[products.Price (INR)]]*orders[[#This Row],[Quantity]]</f>
        <v>3252</v>
      </c>
      <c r="S854" t="str">
        <f>TEXT(orders[[#This Row],[Order_Date]],"DDDD")</f>
        <v>Sunday</v>
      </c>
      <c r="T854" t="str">
        <f>TEXT(orders[[#This Row],[Delivery_Date]],"DDDD")</f>
        <v>Saturday</v>
      </c>
    </row>
    <row r="855" spans="1:20" x14ac:dyDescent="0.35">
      <c r="A855">
        <v>854</v>
      </c>
      <c r="B855" t="s">
        <v>273</v>
      </c>
      <c r="C855">
        <v>62</v>
      </c>
      <c r="D855">
        <v>1356</v>
      </c>
      <c r="E855">
        <v>3</v>
      </c>
      <c r="F855" s="2">
        <v>44984</v>
      </c>
      <c r="G855" s="3">
        <v>8.3715277777777777E-2</v>
      </c>
      <c r="H855" t="s">
        <v>29</v>
      </c>
      <c r="I855">
        <v>2</v>
      </c>
      <c r="J855" s="2">
        <v>44987</v>
      </c>
      <c r="K855" t="s">
        <v>30</v>
      </c>
      <c r="L855" s="3">
        <v>0.11908564814814815</v>
      </c>
      <c r="M855">
        <v>2</v>
      </c>
      <c r="N855" t="s">
        <v>440</v>
      </c>
      <c r="O855" t="s">
        <v>62</v>
      </c>
      <c r="P855">
        <v>3</v>
      </c>
      <c r="Q855">
        <v>3</v>
      </c>
      <c r="R855">
        <f>orders[[#This Row],[products.Price (INR)]]*orders[[#This Row],[Quantity]]</f>
        <v>4068</v>
      </c>
      <c r="S855" t="str">
        <f>TEXT(orders[[#This Row],[Order_Date]],"DDDD")</f>
        <v>Monday</v>
      </c>
      <c r="T855" t="str">
        <f>TEXT(orders[[#This Row],[Delivery_Date]],"DDDD")</f>
        <v>Thursday</v>
      </c>
    </row>
    <row r="856" spans="1:20" x14ac:dyDescent="0.35">
      <c r="A856">
        <v>855</v>
      </c>
      <c r="B856" t="s">
        <v>149</v>
      </c>
      <c r="C856">
        <v>57</v>
      </c>
      <c r="D856">
        <v>1582</v>
      </c>
      <c r="E856">
        <v>5</v>
      </c>
      <c r="F856" s="2">
        <v>45145</v>
      </c>
      <c r="G856" s="3">
        <v>0.99318287037037034</v>
      </c>
      <c r="H856" t="s">
        <v>58</v>
      </c>
      <c r="I856">
        <v>23</v>
      </c>
      <c r="J856" s="2">
        <v>45155</v>
      </c>
      <c r="K856" t="s">
        <v>58</v>
      </c>
      <c r="L856" s="3">
        <v>0.84424768518518523</v>
      </c>
      <c r="M856">
        <v>20</v>
      </c>
      <c r="N856" t="s">
        <v>234</v>
      </c>
      <c r="O856" t="s">
        <v>44</v>
      </c>
      <c r="P856">
        <v>10</v>
      </c>
      <c r="Q856">
        <v>10</v>
      </c>
      <c r="R856">
        <f>orders[[#This Row],[products.Price (INR)]]*orders[[#This Row],[Quantity]]</f>
        <v>7910</v>
      </c>
      <c r="S856" t="str">
        <f>TEXT(orders[[#This Row],[Order_Date]],"DDDD")</f>
        <v>Monday</v>
      </c>
      <c r="T856" t="str">
        <f>TEXT(orders[[#This Row],[Delivery_Date]],"DDDD")</f>
        <v>Thursday</v>
      </c>
    </row>
    <row r="857" spans="1:20" x14ac:dyDescent="0.35">
      <c r="A857">
        <v>856</v>
      </c>
      <c r="B857" t="s">
        <v>142</v>
      </c>
      <c r="C857">
        <v>21</v>
      </c>
      <c r="D857">
        <v>1561</v>
      </c>
      <c r="E857">
        <v>2</v>
      </c>
      <c r="F857" s="2">
        <v>45165</v>
      </c>
      <c r="G857" s="3">
        <v>0.73623842592592592</v>
      </c>
      <c r="H857" t="s">
        <v>58</v>
      </c>
      <c r="I857">
        <v>17</v>
      </c>
      <c r="J857" s="2">
        <v>45171</v>
      </c>
      <c r="K857" t="s">
        <v>86</v>
      </c>
      <c r="L857" s="3">
        <v>0.67835648148148153</v>
      </c>
      <c r="M857">
        <v>16</v>
      </c>
      <c r="N857" t="s">
        <v>165</v>
      </c>
      <c r="O857" t="s">
        <v>60</v>
      </c>
      <c r="P857">
        <v>6</v>
      </c>
      <c r="Q857">
        <v>6</v>
      </c>
      <c r="R857">
        <f>orders[[#This Row],[products.Price (INR)]]*orders[[#This Row],[Quantity]]</f>
        <v>3122</v>
      </c>
      <c r="S857" t="str">
        <f>TEXT(orders[[#This Row],[Order_Date]],"DDDD")</f>
        <v>Sunday</v>
      </c>
      <c r="T857" t="str">
        <f>TEXT(orders[[#This Row],[Delivery_Date]],"DDDD")</f>
        <v>Saturday</v>
      </c>
    </row>
    <row r="858" spans="1:20" x14ac:dyDescent="0.35">
      <c r="A858">
        <v>857</v>
      </c>
      <c r="B858" t="s">
        <v>172</v>
      </c>
      <c r="C858">
        <v>63</v>
      </c>
      <c r="D858">
        <v>1348</v>
      </c>
      <c r="E858">
        <v>1</v>
      </c>
      <c r="F858" s="2">
        <v>44966</v>
      </c>
      <c r="G858" s="3">
        <v>0.39048611111111109</v>
      </c>
      <c r="H858" t="s">
        <v>29</v>
      </c>
      <c r="I858">
        <v>9</v>
      </c>
      <c r="J858" s="2">
        <v>44975</v>
      </c>
      <c r="K858" t="s">
        <v>29</v>
      </c>
      <c r="L858" s="3">
        <v>0.58384259259259264</v>
      </c>
      <c r="M858">
        <v>14</v>
      </c>
      <c r="N858" t="s">
        <v>280</v>
      </c>
      <c r="O858" t="s">
        <v>54</v>
      </c>
      <c r="P858">
        <v>9</v>
      </c>
      <c r="Q858">
        <v>9</v>
      </c>
      <c r="R858">
        <f>orders[[#This Row],[products.Price (INR)]]*orders[[#This Row],[Quantity]]</f>
        <v>1348</v>
      </c>
      <c r="S858" t="str">
        <f>TEXT(orders[[#This Row],[Order_Date]],"DDDD")</f>
        <v>Thursday</v>
      </c>
      <c r="T858" t="str">
        <f>TEXT(orders[[#This Row],[Delivery_Date]],"DDDD")</f>
        <v>Saturday</v>
      </c>
    </row>
    <row r="859" spans="1:20" x14ac:dyDescent="0.35">
      <c r="A859">
        <v>858</v>
      </c>
      <c r="B859" t="s">
        <v>151</v>
      </c>
      <c r="C859">
        <v>44</v>
      </c>
      <c r="D859">
        <v>794</v>
      </c>
      <c r="E859">
        <v>4</v>
      </c>
      <c r="F859" s="2">
        <v>45238</v>
      </c>
      <c r="G859" s="3">
        <v>7.7638888888888882E-2</v>
      </c>
      <c r="H859" t="s">
        <v>37</v>
      </c>
      <c r="I859">
        <v>1</v>
      </c>
      <c r="J859" s="2">
        <v>45239</v>
      </c>
      <c r="K859" t="s">
        <v>37</v>
      </c>
      <c r="L859" s="3">
        <v>0.66763888888888889</v>
      </c>
      <c r="M859">
        <v>16</v>
      </c>
      <c r="N859" t="s">
        <v>375</v>
      </c>
      <c r="O859" t="s">
        <v>39</v>
      </c>
      <c r="P859">
        <v>1</v>
      </c>
      <c r="Q859">
        <v>1</v>
      </c>
      <c r="R859">
        <f>orders[[#This Row],[products.Price (INR)]]*orders[[#This Row],[Quantity]]</f>
        <v>3176</v>
      </c>
      <c r="S859" t="str">
        <f>TEXT(orders[[#This Row],[Order_Date]],"DDDD")</f>
        <v>Wednesday</v>
      </c>
      <c r="T859" t="str">
        <f>TEXT(orders[[#This Row],[Delivery_Date]],"DDDD")</f>
        <v>Thursday</v>
      </c>
    </row>
    <row r="860" spans="1:20" x14ac:dyDescent="0.35">
      <c r="A860">
        <v>859</v>
      </c>
      <c r="B860" t="s">
        <v>81</v>
      </c>
      <c r="C860">
        <v>43</v>
      </c>
      <c r="D860">
        <v>750</v>
      </c>
      <c r="E860">
        <v>1</v>
      </c>
      <c r="F860" s="2">
        <v>45240</v>
      </c>
      <c r="G860" s="3">
        <v>0.29607638888888888</v>
      </c>
      <c r="H860" t="s">
        <v>37</v>
      </c>
      <c r="I860">
        <v>7</v>
      </c>
      <c r="J860" s="2">
        <v>45245</v>
      </c>
      <c r="K860" t="s">
        <v>37</v>
      </c>
      <c r="L860" s="3">
        <v>7.3923611111111107E-2</v>
      </c>
      <c r="M860">
        <v>1</v>
      </c>
      <c r="N860" t="s">
        <v>169</v>
      </c>
      <c r="O860" t="s">
        <v>39</v>
      </c>
      <c r="P860">
        <v>5</v>
      </c>
      <c r="Q860">
        <v>5</v>
      </c>
      <c r="R860">
        <f>orders[[#This Row],[products.Price (INR)]]*orders[[#This Row],[Quantity]]</f>
        <v>750</v>
      </c>
      <c r="S860" t="str">
        <f>TEXT(orders[[#This Row],[Order_Date]],"DDDD")</f>
        <v>Friday</v>
      </c>
      <c r="T860" t="str">
        <f>TEXT(orders[[#This Row],[Delivery_Date]],"DDDD")</f>
        <v>Wednesday</v>
      </c>
    </row>
    <row r="861" spans="1:20" x14ac:dyDescent="0.35">
      <c r="A861">
        <v>860</v>
      </c>
      <c r="B861" t="s">
        <v>93</v>
      </c>
      <c r="C861">
        <v>14</v>
      </c>
      <c r="D861">
        <v>1915</v>
      </c>
      <c r="E861">
        <v>1</v>
      </c>
      <c r="F861" s="2">
        <v>44936</v>
      </c>
      <c r="G861" s="3">
        <v>0.81248842592592596</v>
      </c>
      <c r="H861" t="s">
        <v>117</v>
      </c>
      <c r="I861">
        <v>19</v>
      </c>
      <c r="J861" s="2">
        <v>44939</v>
      </c>
      <c r="K861" t="s">
        <v>117</v>
      </c>
      <c r="L861" s="3">
        <v>0.56284722222222228</v>
      </c>
      <c r="M861">
        <v>13</v>
      </c>
      <c r="N861" t="s">
        <v>419</v>
      </c>
      <c r="O861" t="s">
        <v>44</v>
      </c>
      <c r="P861">
        <v>3</v>
      </c>
      <c r="Q861">
        <v>3</v>
      </c>
      <c r="R861">
        <f>orders[[#This Row],[products.Price (INR)]]*orders[[#This Row],[Quantity]]</f>
        <v>1915</v>
      </c>
      <c r="S861" t="str">
        <f>TEXT(orders[[#This Row],[Order_Date]],"DDDD")</f>
        <v>Tuesday</v>
      </c>
      <c r="T861" t="str">
        <f>TEXT(orders[[#This Row],[Delivery_Date]],"DDDD")</f>
        <v>Friday</v>
      </c>
    </row>
    <row r="862" spans="1:20" x14ac:dyDescent="0.35">
      <c r="A862">
        <v>861</v>
      </c>
      <c r="B862" t="s">
        <v>218</v>
      </c>
      <c r="C862">
        <v>32</v>
      </c>
      <c r="D862">
        <v>1792</v>
      </c>
      <c r="E862">
        <v>1</v>
      </c>
      <c r="F862" s="2">
        <v>44966</v>
      </c>
      <c r="G862" s="3">
        <v>0.34688657407407408</v>
      </c>
      <c r="H862" t="s">
        <v>29</v>
      </c>
      <c r="I862">
        <v>8</v>
      </c>
      <c r="J862" s="2">
        <v>44971</v>
      </c>
      <c r="K862" t="s">
        <v>29</v>
      </c>
      <c r="L862" s="3">
        <v>0.10942129629629629</v>
      </c>
      <c r="M862">
        <v>2</v>
      </c>
      <c r="N862" t="s">
        <v>243</v>
      </c>
      <c r="O862" t="s">
        <v>44</v>
      </c>
      <c r="P862">
        <v>5</v>
      </c>
      <c r="Q862">
        <v>5</v>
      </c>
      <c r="R862">
        <f>orders[[#This Row],[products.Price (INR)]]*orders[[#This Row],[Quantity]]</f>
        <v>1792</v>
      </c>
      <c r="S862" t="str">
        <f>TEXT(orders[[#This Row],[Order_Date]],"DDDD")</f>
        <v>Thursday</v>
      </c>
      <c r="T862" t="str">
        <f>TEXT(orders[[#This Row],[Delivery_Date]],"DDDD")</f>
        <v>Tuesday</v>
      </c>
    </row>
    <row r="863" spans="1:20" x14ac:dyDescent="0.35">
      <c r="A863">
        <v>862</v>
      </c>
      <c r="B863" t="s">
        <v>248</v>
      </c>
      <c r="C863">
        <v>6</v>
      </c>
      <c r="D863">
        <v>1112</v>
      </c>
      <c r="E863">
        <v>4</v>
      </c>
      <c r="F863" s="2">
        <v>44992</v>
      </c>
      <c r="G863" s="3">
        <v>0.24391203703703704</v>
      </c>
      <c r="H863" t="s">
        <v>30</v>
      </c>
      <c r="I863">
        <v>5</v>
      </c>
      <c r="J863" s="2">
        <v>45000</v>
      </c>
      <c r="K863" t="s">
        <v>30</v>
      </c>
      <c r="L863" s="3">
        <v>0.34984953703703703</v>
      </c>
      <c r="M863">
        <v>8</v>
      </c>
      <c r="N863" t="s">
        <v>362</v>
      </c>
      <c r="O863" t="s">
        <v>62</v>
      </c>
      <c r="P863">
        <v>8</v>
      </c>
      <c r="Q863">
        <v>8</v>
      </c>
      <c r="R863">
        <f>orders[[#This Row],[products.Price (INR)]]*orders[[#This Row],[Quantity]]</f>
        <v>4448</v>
      </c>
      <c r="S863" t="str">
        <f>TEXT(orders[[#This Row],[Order_Date]],"DDDD")</f>
        <v>Tuesday</v>
      </c>
      <c r="T863" t="str">
        <f>TEXT(orders[[#This Row],[Delivery_Date]],"DDDD")</f>
        <v>Wednesday</v>
      </c>
    </row>
    <row r="864" spans="1:20" x14ac:dyDescent="0.35">
      <c r="A864">
        <v>863</v>
      </c>
      <c r="B864" t="s">
        <v>91</v>
      </c>
      <c r="C864">
        <v>20</v>
      </c>
      <c r="D864">
        <v>697</v>
      </c>
      <c r="E864">
        <v>3</v>
      </c>
      <c r="F864" s="2">
        <v>45082</v>
      </c>
      <c r="G864" s="3">
        <v>0.39449074074074075</v>
      </c>
      <c r="H864" t="s">
        <v>130</v>
      </c>
      <c r="I864">
        <v>9</v>
      </c>
      <c r="J864" s="2">
        <v>45092</v>
      </c>
      <c r="K864" t="s">
        <v>130</v>
      </c>
      <c r="L864" s="3">
        <v>0.13408564814814813</v>
      </c>
      <c r="M864">
        <v>3</v>
      </c>
      <c r="N864" t="s">
        <v>405</v>
      </c>
      <c r="O864" t="s">
        <v>32</v>
      </c>
      <c r="P864">
        <v>10</v>
      </c>
      <c r="Q864">
        <v>10</v>
      </c>
      <c r="R864">
        <f>orders[[#This Row],[products.Price (INR)]]*orders[[#This Row],[Quantity]]</f>
        <v>2091</v>
      </c>
      <c r="S864" t="str">
        <f>TEXT(orders[[#This Row],[Order_Date]],"DDDD")</f>
        <v>Monday</v>
      </c>
      <c r="T864" t="str">
        <f>TEXT(orders[[#This Row],[Delivery_Date]],"DDDD")</f>
        <v>Thursday</v>
      </c>
    </row>
    <row r="865" spans="1:20" x14ac:dyDescent="0.35">
      <c r="A865">
        <v>864</v>
      </c>
      <c r="B865" t="s">
        <v>149</v>
      </c>
      <c r="C865">
        <v>11</v>
      </c>
      <c r="D865">
        <v>1096</v>
      </c>
      <c r="E865">
        <v>1</v>
      </c>
      <c r="F865" s="2">
        <v>44968</v>
      </c>
      <c r="G865" s="3">
        <v>0.8155324074074074</v>
      </c>
      <c r="H865" t="s">
        <v>29</v>
      </c>
      <c r="I865">
        <v>19</v>
      </c>
      <c r="J865" s="2">
        <v>44972</v>
      </c>
      <c r="K865" t="s">
        <v>29</v>
      </c>
      <c r="L865" s="3">
        <v>0.33724537037037039</v>
      </c>
      <c r="M865">
        <v>8</v>
      </c>
      <c r="N865" t="s">
        <v>256</v>
      </c>
      <c r="O865" t="s">
        <v>49</v>
      </c>
      <c r="P865">
        <v>4</v>
      </c>
      <c r="Q865">
        <v>4</v>
      </c>
      <c r="R865">
        <f>orders[[#This Row],[products.Price (INR)]]*orders[[#This Row],[Quantity]]</f>
        <v>1096</v>
      </c>
      <c r="S865" t="str">
        <f>TEXT(orders[[#This Row],[Order_Date]],"DDDD")</f>
        <v>Saturday</v>
      </c>
      <c r="T865" t="str">
        <f>TEXT(orders[[#This Row],[Delivery_Date]],"DDDD")</f>
        <v>Wednesday</v>
      </c>
    </row>
    <row r="866" spans="1:20" x14ac:dyDescent="0.35">
      <c r="A866">
        <v>865</v>
      </c>
      <c r="B866" t="s">
        <v>176</v>
      </c>
      <c r="C866">
        <v>19</v>
      </c>
      <c r="D866">
        <v>1234</v>
      </c>
      <c r="E866">
        <v>1</v>
      </c>
      <c r="F866" s="2">
        <v>44969</v>
      </c>
      <c r="G866" s="3">
        <v>0.75641203703703708</v>
      </c>
      <c r="H866" t="s">
        <v>29</v>
      </c>
      <c r="I866">
        <v>18</v>
      </c>
      <c r="J866" s="2">
        <v>44970</v>
      </c>
      <c r="K866" t="s">
        <v>29</v>
      </c>
      <c r="L866" s="3">
        <v>0.27638888888888891</v>
      </c>
      <c r="M866">
        <v>6</v>
      </c>
      <c r="N866" t="s">
        <v>237</v>
      </c>
      <c r="O866" t="s">
        <v>49</v>
      </c>
      <c r="P866">
        <v>1</v>
      </c>
      <c r="Q866">
        <v>1</v>
      </c>
      <c r="R866">
        <f>orders[[#This Row],[products.Price (INR)]]*orders[[#This Row],[Quantity]]</f>
        <v>1234</v>
      </c>
      <c r="S866" t="str">
        <f>TEXT(orders[[#This Row],[Order_Date]],"DDDD")</f>
        <v>Sunday</v>
      </c>
      <c r="T866" t="str">
        <f>TEXT(orders[[#This Row],[Delivery_Date]],"DDDD")</f>
        <v>Monday</v>
      </c>
    </row>
    <row r="867" spans="1:20" x14ac:dyDescent="0.35">
      <c r="A867">
        <v>866</v>
      </c>
      <c r="B867" t="s">
        <v>384</v>
      </c>
      <c r="C867">
        <v>15</v>
      </c>
      <c r="D867">
        <v>1488</v>
      </c>
      <c r="E867">
        <v>5</v>
      </c>
      <c r="F867" s="2">
        <v>45148</v>
      </c>
      <c r="G867" s="3">
        <v>0.83792824074074079</v>
      </c>
      <c r="H867" t="s">
        <v>58</v>
      </c>
      <c r="I867">
        <v>20</v>
      </c>
      <c r="J867" s="2">
        <v>45149</v>
      </c>
      <c r="K867" t="s">
        <v>58</v>
      </c>
      <c r="L867" s="3">
        <v>0.33519675925925924</v>
      </c>
      <c r="M867">
        <v>8</v>
      </c>
      <c r="N867" t="s">
        <v>251</v>
      </c>
      <c r="O867" t="s">
        <v>32</v>
      </c>
      <c r="P867">
        <v>1</v>
      </c>
      <c r="Q867">
        <v>1</v>
      </c>
      <c r="R867">
        <f>orders[[#This Row],[products.Price (INR)]]*orders[[#This Row],[Quantity]]</f>
        <v>7440</v>
      </c>
      <c r="S867" t="str">
        <f>TEXT(orders[[#This Row],[Order_Date]],"DDDD")</f>
        <v>Thursday</v>
      </c>
      <c r="T867" t="str">
        <f>TEXT(orders[[#This Row],[Delivery_Date]],"DDDD")</f>
        <v>Friday</v>
      </c>
    </row>
    <row r="868" spans="1:20" x14ac:dyDescent="0.35">
      <c r="A868">
        <v>867</v>
      </c>
      <c r="B868" t="s">
        <v>40</v>
      </c>
      <c r="C868">
        <v>48</v>
      </c>
      <c r="D868">
        <v>433</v>
      </c>
      <c r="E868">
        <v>1</v>
      </c>
      <c r="F868" s="2">
        <v>45232</v>
      </c>
      <c r="G868" s="3">
        <v>0.51534722222222218</v>
      </c>
      <c r="H868" t="s">
        <v>37</v>
      </c>
      <c r="I868">
        <v>12</v>
      </c>
      <c r="J868" s="2">
        <v>45234</v>
      </c>
      <c r="K868" t="s">
        <v>37</v>
      </c>
      <c r="L868" s="3">
        <v>0.21443287037037037</v>
      </c>
      <c r="M868">
        <v>5</v>
      </c>
      <c r="N868" t="s">
        <v>288</v>
      </c>
      <c r="O868" t="s">
        <v>39</v>
      </c>
      <c r="P868">
        <v>2</v>
      </c>
      <c r="Q868">
        <v>2</v>
      </c>
      <c r="R868">
        <f>orders[[#This Row],[products.Price (INR)]]*orders[[#This Row],[Quantity]]</f>
        <v>433</v>
      </c>
      <c r="S868" t="str">
        <f>TEXT(orders[[#This Row],[Order_Date]],"DDDD")</f>
        <v>Thursday</v>
      </c>
      <c r="T868" t="str">
        <f>TEXT(orders[[#This Row],[Delivery_Date]],"DDDD")</f>
        <v>Saturday</v>
      </c>
    </row>
    <row r="869" spans="1:20" x14ac:dyDescent="0.35">
      <c r="A869">
        <v>868</v>
      </c>
      <c r="B869" t="s">
        <v>91</v>
      </c>
      <c r="C869">
        <v>32</v>
      </c>
      <c r="D869">
        <v>1792</v>
      </c>
      <c r="E869">
        <v>1</v>
      </c>
      <c r="F869" s="2">
        <v>45160</v>
      </c>
      <c r="G869" s="3">
        <v>4.2557870370370371E-2</v>
      </c>
      <c r="H869" t="s">
        <v>58</v>
      </c>
      <c r="I869">
        <v>1</v>
      </c>
      <c r="J869" s="2">
        <v>45168</v>
      </c>
      <c r="K869" t="s">
        <v>58</v>
      </c>
      <c r="L869" s="3">
        <v>0.42305555555555557</v>
      </c>
      <c r="M869">
        <v>10</v>
      </c>
      <c r="N869" t="s">
        <v>163</v>
      </c>
      <c r="O869" t="s">
        <v>44</v>
      </c>
      <c r="P869">
        <v>8</v>
      </c>
      <c r="Q869">
        <v>8</v>
      </c>
      <c r="R869">
        <f>orders[[#This Row],[products.Price (INR)]]*orders[[#This Row],[Quantity]]</f>
        <v>1792</v>
      </c>
      <c r="S869" t="str">
        <f>TEXT(orders[[#This Row],[Order_Date]],"DDDD")</f>
        <v>Tuesday</v>
      </c>
      <c r="T869" t="str">
        <f>TEXT(orders[[#This Row],[Delivery_Date]],"DDDD")</f>
        <v>Wednesday</v>
      </c>
    </row>
    <row r="870" spans="1:20" x14ac:dyDescent="0.35">
      <c r="A870">
        <v>869</v>
      </c>
      <c r="B870" t="s">
        <v>176</v>
      </c>
      <c r="C870">
        <v>3</v>
      </c>
      <c r="D870">
        <v>1534</v>
      </c>
      <c r="E870">
        <v>5</v>
      </c>
      <c r="F870" s="2">
        <v>44963</v>
      </c>
      <c r="G870" s="3">
        <v>0.41896990740740742</v>
      </c>
      <c r="H870" t="s">
        <v>29</v>
      </c>
      <c r="I870">
        <v>10</v>
      </c>
      <c r="J870" s="2">
        <v>44968</v>
      </c>
      <c r="K870" t="s">
        <v>29</v>
      </c>
      <c r="L870" s="3">
        <v>0.96976851851851853</v>
      </c>
      <c r="M870">
        <v>23</v>
      </c>
      <c r="N870" t="s">
        <v>387</v>
      </c>
      <c r="O870" t="s">
        <v>49</v>
      </c>
      <c r="P870">
        <v>5</v>
      </c>
      <c r="Q870">
        <v>5</v>
      </c>
      <c r="R870">
        <f>orders[[#This Row],[products.Price (INR)]]*orders[[#This Row],[Quantity]]</f>
        <v>7670</v>
      </c>
      <c r="S870" t="str">
        <f>TEXT(orders[[#This Row],[Order_Date]],"DDDD")</f>
        <v>Monday</v>
      </c>
      <c r="T870" t="str">
        <f>TEXT(orders[[#This Row],[Delivery_Date]],"DDDD")</f>
        <v>Saturday</v>
      </c>
    </row>
    <row r="871" spans="1:20" x14ac:dyDescent="0.35">
      <c r="A871">
        <v>870</v>
      </c>
      <c r="B871" t="s">
        <v>127</v>
      </c>
      <c r="C871">
        <v>43</v>
      </c>
      <c r="D871">
        <v>750</v>
      </c>
      <c r="E871">
        <v>5</v>
      </c>
      <c r="F871" s="2">
        <v>45235</v>
      </c>
      <c r="G871" s="3">
        <v>0.6345601851851852</v>
      </c>
      <c r="H871" t="s">
        <v>37</v>
      </c>
      <c r="I871">
        <v>15</v>
      </c>
      <c r="J871" s="2">
        <v>45237</v>
      </c>
      <c r="K871" t="s">
        <v>37</v>
      </c>
      <c r="L871" s="3">
        <v>0.28447916666666667</v>
      </c>
      <c r="M871">
        <v>6</v>
      </c>
      <c r="N871" t="s">
        <v>167</v>
      </c>
      <c r="O871" t="s">
        <v>39</v>
      </c>
      <c r="P871">
        <v>2</v>
      </c>
      <c r="Q871">
        <v>2</v>
      </c>
      <c r="R871">
        <f>orders[[#This Row],[products.Price (INR)]]*orders[[#This Row],[Quantity]]</f>
        <v>3750</v>
      </c>
      <c r="S871" t="str">
        <f>TEXT(orders[[#This Row],[Order_Date]],"DDDD")</f>
        <v>Sunday</v>
      </c>
      <c r="T871" t="str">
        <f>TEXT(orders[[#This Row],[Delivery_Date]],"DDDD")</f>
        <v>Tuesday</v>
      </c>
    </row>
    <row r="872" spans="1:20" x14ac:dyDescent="0.35">
      <c r="A872">
        <v>871</v>
      </c>
      <c r="B872" t="s">
        <v>166</v>
      </c>
      <c r="C872">
        <v>15</v>
      </c>
      <c r="D872">
        <v>1488</v>
      </c>
      <c r="E872">
        <v>1</v>
      </c>
      <c r="F872" s="2">
        <v>45088</v>
      </c>
      <c r="G872" s="3">
        <v>0.25381944444444443</v>
      </c>
      <c r="H872" t="s">
        <v>130</v>
      </c>
      <c r="I872">
        <v>6</v>
      </c>
      <c r="J872" s="2">
        <v>45092</v>
      </c>
      <c r="K872" t="s">
        <v>130</v>
      </c>
      <c r="L872" s="3">
        <v>0.87287037037037041</v>
      </c>
      <c r="M872">
        <v>20</v>
      </c>
      <c r="N872" t="s">
        <v>364</v>
      </c>
      <c r="O872" t="s">
        <v>32</v>
      </c>
      <c r="P872">
        <v>4</v>
      </c>
      <c r="Q872">
        <v>4</v>
      </c>
      <c r="R872">
        <f>orders[[#This Row],[products.Price (INR)]]*orders[[#This Row],[Quantity]]</f>
        <v>1488</v>
      </c>
      <c r="S872" t="str">
        <f>TEXT(orders[[#This Row],[Order_Date]],"DDDD")</f>
        <v>Sunday</v>
      </c>
      <c r="T872" t="str">
        <f>TEXT(orders[[#This Row],[Delivery_Date]],"DDDD")</f>
        <v>Thursday</v>
      </c>
    </row>
    <row r="873" spans="1:20" x14ac:dyDescent="0.35">
      <c r="A873">
        <v>872</v>
      </c>
      <c r="B873" t="s">
        <v>246</v>
      </c>
      <c r="C873">
        <v>13</v>
      </c>
      <c r="D873">
        <v>1141</v>
      </c>
      <c r="E873">
        <v>2</v>
      </c>
      <c r="F873" s="2">
        <v>44990</v>
      </c>
      <c r="G873" s="3">
        <v>0.85274305555555552</v>
      </c>
      <c r="H873" t="s">
        <v>30</v>
      </c>
      <c r="I873">
        <v>20</v>
      </c>
      <c r="J873" s="2">
        <v>44995</v>
      </c>
      <c r="K873" t="s">
        <v>30</v>
      </c>
      <c r="L873" s="3">
        <v>6.4155092592592597E-2</v>
      </c>
      <c r="M873">
        <v>1</v>
      </c>
      <c r="N873" t="s">
        <v>229</v>
      </c>
      <c r="O873" t="s">
        <v>62</v>
      </c>
      <c r="P873">
        <v>5</v>
      </c>
      <c r="Q873">
        <v>5</v>
      </c>
      <c r="R873">
        <f>orders[[#This Row],[products.Price (INR)]]*orders[[#This Row],[Quantity]]</f>
        <v>2282</v>
      </c>
      <c r="S873" t="str">
        <f>TEXT(orders[[#This Row],[Order_Date]],"DDDD")</f>
        <v>Sunday</v>
      </c>
      <c r="T873" t="str">
        <f>TEXT(orders[[#This Row],[Delivery_Date]],"DDDD")</f>
        <v>Friday</v>
      </c>
    </row>
    <row r="874" spans="1:20" x14ac:dyDescent="0.35">
      <c r="A874">
        <v>873</v>
      </c>
      <c r="B874" t="s">
        <v>268</v>
      </c>
      <c r="C874">
        <v>64</v>
      </c>
      <c r="D874">
        <v>1878</v>
      </c>
      <c r="E874">
        <v>4</v>
      </c>
      <c r="F874" s="2">
        <v>45164</v>
      </c>
      <c r="G874" s="3">
        <v>0.45624999999999999</v>
      </c>
      <c r="H874" t="s">
        <v>58</v>
      </c>
      <c r="I874">
        <v>10</v>
      </c>
      <c r="J874" s="2">
        <v>45174</v>
      </c>
      <c r="K874" t="s">
        <v>86</v>
      </c>
      <c r="L874" s="3">
        <v>0.65656250000000005</v>
      </c>
      <c r="M874">
        <v>15</v>
      </c>
      <c r="N874" t="s">
        <v>68</v>
      </c>
      <c r="O874" t="s">
        <v>60</v>
      </c>
      <c r="P874">
        <v>10</v>
      </c>
      <c r="Q874">
        <v>10</v>
      </c>
      <c r="R874">
        <f>orders[[#This Row],[products.Price (INR)]]*orders[[#This Row],[Quantity]]</f>
        <v>7512</v>
      </c>
      <c r="S874" t="str">
        <f>TEXT(orders[[#This Row],[Order_Date]],"DDDD")</f>
        <v>Saturday</v>
      </c>
      <c r="T874" t="str">
        <f>TEXT(orders[[#This Row],[Delivery_Date]],"DDDD")</f>
        <v>Tuesday</v>
      </c>
    </row>
    <row r="875" spans="1:20" x14ac:dyDescent="0.35">
      <c r="A875">
        <v>874</v>
      </c>
      <c r="B875" t="s">
        <v>168</v>
      </c>
      <c r="C875">
        <v>68</v>
      </c>
      <c r="D875">
        <v>597</v>
      </c>
      <c r="E875">
        <v>1</v>
      </c>
      <c r="F875" s="2">
        <v>44968</v>
      </c>
      <c r="G875" s="3">
        <v>0.52951388888888884</v>
      </c>
      <c r="H875" t="s">
        <v>29</v>
      </c>
      <c r="I875">
        <v>12</v>
      </c>
      <c r="J875" s="2">
        <v>44978</v>
      </c>
      <c r="K875" t="s">
        <v>29</v>
      </c>
      <c r="L875" s="3">
        <v>0.7331481481481481</v>
      </c>
      <c r="M875">
        <v>17</v>
      </c>
      <c r="N875" t="s">
        <v>235</v>
      </c>
      <c r="O875" t="s">
        <v>49</v>
      </c>
      <c r="P875">
        <v>10</v>
      </c>
      <c r="Q875">
        <v>10</v>
      </c>
      <c r="R875">
        <f>orders[[#This Row],[products.Price (INR)]]*orders[[#This Row],[Quantity]]</f>
        <v>597</v>
      </c>
      <c r="S875" t="str">
        <f>TEXT(orders[[#This Row],[Order_Date]],"DDDD")</f>
        <v>Saturday</v>
      </c>
      <c r="T875" t="str">
        <f>TEXT(orders[[#This Row],[Delivery_Date]],"DDDD")</f>
        <v>Tuesday</v>
      </c>
    </row>
    <row r="876" spans="1:20" x14ac:dyDescent="0.35">
      <c r="A876">
        <v>875</v>
      </c>
      <c r="B876" t="s">
        <v>121</v>
      </c>
      <c r="C876">
        <v>13</v>
      </c>
      <c r="D876">
        <v>1141</v>
      </c>
      <c r="E876">
        <v>1</v>
      </c>
      <c r="F876" s="2">
        <v>44990</v>
      </c>
      <c r="G876" s="3">
        <v>0.89063657407407404</v>
      </c>
      <c r="H876" t="s">
        <v>30</v>
      </c>
      <c r="I876">
        <v>21</v>
      </c>
      <c r="J876" s="2">
        <v>44999</v>
      </c>
      <c r="K876" t="s">
        <v>30</v>
      </c>
      <c r="L876" s="3">
        <v>0.83178240740740739</v>
      </c>
      <c r="M876">
        <v>19</v>
      </c>
      <c r="N876" t="s">
        <v>188</v>
      </c>
      <c r="O876" t="s">
        <v>62</v>
      </c>
      <c r="P876">
        <v>9</v>
      </c>
      <c r="Q876">
        <v>9</v>
      </c>
      <c r="R876">
        <f>orders[[#This Row],[products.Price (INR)]]*orders[[#This Row],[Quantity]]</f>
        <v>1141</v>
      </c>
      <c r="S876" t="str">
        <f>TEXT(orders[[#This Row],[Order_Date]],"DDDD")</f>
        <v>Sunday</v>
      </c>
      <c r="T876" t="str">
        <f>TEXT(orders[[#This Row],[Delivery_Date]],"DDDD")</f>
        <v>Tuesday</v>
      </c>
    </row>
    <row r="877" spans="1:20" x14ac:dyDescent="0.35">
      <c r="A877">
        <v>876</v>
      </c>
      <c r="B877" t="s">
        <v>273</v>
      </c>
      <c r="C877">
        <v>4</v>
      </c>
      <c r="D877">
        <v>1199</v>
      </c>
      <c r="E877">
        <v>4</v>
      </c>
      <c r="F877" s="2">
        <v>45236</v>
      </c>
      <c r="G877" s="3">
        <v>0.40180555555555558</v>
      </c>
      <c r="H877" t="s">
        <v>37</v>
      </c>
      <c r="I877">
        <v>9</v>
      </c>
      <c r="J877" s="2">
        <v>45244</v>
      </c>
      <c r="K877" t="s">
        <v>37</v>
      </c>
      <c r="L877" s="3">
        <v>0.86648148148148152</v>
      </c>
      <c r="M877">
        <v>20</v>
      </c>
      <c r="N877" t="s">
        <v>429</v>
      </c>
      <c r="O877" t="s">
        <v>39</v>
      </c>
      <c r="P877">
        <v>8</v>
      </c>
      <c r="Q877">
        <v>8</v>
      </c>
      <c r="R877">
        <f>orders[[#This Row],[products.Price (INR)]]*orders[[#This Row],[Quantity]]</f>
        <v>4796</v>
      </c>
      <c r="S877" t="str">
        <f>TEXT(orders[[#This Row],[Order_Date]],"DDDD")</f>
        <v>Monday</v>
      </c>
      <c r="T877" t="str">
        <f>TEXT(orders[[#This Row],[Delivery_Date]],"DDDD")</f>
        <v>Tuesday</v>
      </c>
    </row>
    <row r="878" spans="1:20" x14ac:dyDescent="0.35">
      <c r="A878">
        <v>877</v>
      </c>
      <c r="B878" t="s">
        <v>100</v>
      </c>
      <c r="C878">
        <v>46</v>
      </c>
      <c r="D878">
        <v>758</v>
      </c>
      <c r="E878">
        <v>5</v>
      </c>
      <c r="F878" s="2">
        <v>44994</v>
      </c>
      <c r="G878" s="3">
        <v>0.96962962962962962</v>
      </c>
      <c r="H878" t="s">
        <v>30</v>
      </c>
      <c r="I878">
        <v>23</v>
      </c>
      <c r="J878" s="2">
        <v>45003</v>
      </c>
      <c r="K878" t="s">
        <v>30</v>
      </c>
      <c r="L878" s="3">
        <v>0.51902777777777775</v>
      </c>
      <c r="M878">
        <v>12</v>
      </c>
      <c r="N878" t="s">
        <v>387</v>
      </c>
      <c r="O878" t="s">
        <v>32</v>
      </c>
      <c r="P878">
        <v>9</v>
      </c>
      <c r="Q878">
        <v>9</v>
      </c>
      <c r="R878">
        <f>orders[[#This Row],[products.Price (INR)]]*orders[[#This Row],[Quantity]]</f>
        <v>3790</v>
      </c>
      <c r="S878" t="str">
        <f>TEXT(orders[[#This Row],[Order_Date]],"DDDD")</f>
        <v>Thursday</v>
      </c>
      <c r="T878" t="str">
        <f>TEXT(orders[[#This Row],[Delivery_Date]],"DDDD")</f>
        <v>Saturday</v>
      </c>
    </row>
    <row r="879" spans="1:20" x14ac:dyDescent="0.35">
      <c r="A879">
        <v>878</v>
      </c>
      <c r="B879" t="s">
        <v>160</v>
      </c>
      <c r="C879">
        <v>4</v>
      </c>
      <c r="D879">
        <v>1199</v>
      </c>
      <c r="E879">
        <v>2</v>
      </c>
      <c r="F879" s="2">
        <v>45240</v>
      </c>
      <c r="G879" s="3">
        <v>0.69234953703703705</v>
      </c>
      <c r="H879" t="s">
        <v>37</v>
      </c>
      <c r="I879">
        <v>16</v>
      </c>
      <c r="J879" s="2">
        <v>45249</v>
      </c>
      <c r="K879" t="s">
        <v>37</v>
      </c>
      <c r="L879" s="3">
        <v>0.69831018518518517</v>
      </c>
      <c r="M879">
        <v>16</v>
      </c>
      <c r="N879" t="s">
        <v>443</v>
      </c>
      <c r="O879" t="s">
        <v>39</v>
      </c>
      <c r="P879">
        <v>9</v>
      </c>
      <c r="Q879">
        <v>9</v>
      </c>
      <c r="R879">
        <f>orders[[#This Row],[products.Price (INR)]]*orders[[#This Row],[Quantity]]</f>
        <v>2398</v>
      </c>
      <c r="S879" t="str">
        <f>TEXT(orders[[#This Row],[Order_Date]],"DDDD")</f>
        <v>Friday</v>
      </c>
      <c r="T879" t="str">
        <f>TEXT(orders[[#This Row],[Delivery_Date]],"DDDD")</f>
        <v>Sunday</v>
      </c>
    </row>
    <row r="880" spans="1:20" x14ac:dyDescent="0.35">
      <c r="A880">
        <v>879</v>
      </c>
      <c r="B880" t="s">
        <v>242</v>
      </c>
      <c r="C880">
        <v>33</v>
      </c>
      <c r="D880">
        <v>314</v>
      </c>
      <c r="E880">
        <v>2</v>
      </c>
      <c r="F880" s="2">
        <v>44964</v>
      </c>
      <c r="G880" s="3">
        <v>0.23233796296296297</v>
      </c>
      <c r="H880" t="s">
        <v>29</v>
      </c>
      <c r="I880">
        <v>5</v>
      </c>
      <c r="J880" s="2">
        <v>44967</v>
      </c>
      <c r="K880" t="s">
        <v>29</v>
      </c>
      <c r="L880" s="3">
        <v>0.47752314814814817</v>
      </c>
      <c r="M880">
        <v>11</v>
      </c>
      <c r="N880" t="s">
        <v>203</v>
      </c>
      <c r="O880" t="s">
        <v>49</v>
      </c>
      <c r="P880">
        <v>3</v>
      </c>
      <c r="Q880">
        <v>3</v>
      </c>
      <c r="R880">
        <f>orders[[#This Row],[products.Price (INR)]]*orders[[#This Row],[Quantity]]</f>
        <v>628</v>
      </c>
      <c r="S880" t="str">
        <f>TEXT(orders[[#This Row],[Order_Date]],"DDDD")</f>
        <v>Tuesday</v>
      </c>
      <c r="T880" t="str">
        <f>TEXT(orders[[#This Row],[Delivery_Date]],"DDDD")</f>
        <v>Friday</v>
      </c>
    </row>
    <row r="881" spans="1:20" x14ac:dyDescent="0.35">
      <c r="A881">
        <v>880</v>
      </c>
      <c r="B881" t="s">
        <v>83</v>
      </c>
      <c r="C881">
        <v>34</v>
      </c>
      <c r="D881">
        <v>1335</v>
      </c>
      <c r="E881">
        <v>5</v>
      </c>
      <c r="F881" s="2">
        <v>45167</v>
      </c>
      <c r="G881" s="3">
        <v>0.92668981481481483</v>
      </c>
      <c r="H881" t="s">
        <v>58</v>
      </c>
      <c r="I881">
        <v>22</v>
      </c>
      <c r="J881" s="2">
        <v>45169</v>
      </c>
      <c r="K881" t="s">
        <v>58</v>
      </c>
      <c r="L881" s="3">
        <v>0.20474537037037038</v>
      </c>
      <c r="M881">
        <v>4</v>
      </c>
      <c r="N881" t="s">
        <v>188</v>
      </c>
      <c r="O881" t="s">
        <v>60</v>
      </c>
      <c r="P881">
        <v>2</v>
      </c>
      <c r="Q881">
        <v>2</v>
      </c>
      <c r="R881">
        <f>orders[[#This Row],[products.Price (INR)]]*orders[[#This Row],[Quantity]]</f>
        <v>6675</v>
      </c>
      <c r="S881" t="str">
        <f>TEXT(orders[[#This Row],[Order_Date]],"DDDD")</f>
        <v>Tuesday</v>
      </c>
      <c r="T881" t="str">
        <f>TEXT(orders[[#This Row],[Delivery_Date]],"DDDD")</f>
        <v>Thursday</v>
      </c>
    </row>
    <row r="882" spans="1:20" x14ac:dyDescent="0.35">
      <c r="A882">
        <v>881</v>
      </c>
      <c r="B882" t="s">
        <v>134</v>
      </c>
      <c r="C882">
        <v>28</v>
      </c>
      <c r="D882">
        <v>1778</v>
      </c>
      <c r="E882">
        <v>4</v>
      </c>
      <c r="F882" s="2">
        <v>45159</v>
      </c>
      <c r="G882" s="3">
        <v>0.6372916666666667</v>
      </c>
      <c r="H882" t="s">
        <v>58</v>
      </c>
      <c r="I882">
        <v>15</v>
      </c>
      <c r="J882" s="2">
        <v>45166</v>
      </c>
      <c r="K882" t="s">
        <v>58</v>
      </c>
      <c r="L882" s="3">
        <v>0.5414930555555556</v>
      </c>
      <c r="M882">
        <v>12</v>
      </c>
      <c r="N882" t="s">
        <v>141</v>
      </c>
      <c r="O882" t="s">
        <v>60</v>
      </c>
      <c r="P882">
        <v>7</v>
      </c>
      <c r="Q882">
        <v>7</v>
      </c>
      <c r="R882">
        <f>orders[[#This Row],[products.Price (INR)]]*orders[[#This Row],[Quantity]]</f>
        <v>7112</v>
      </c>
      <c r="S882" t="str">
        <f>TEXT(orders[[#This Row],[Order_Date]],"DDDD")</f>
        <v>Monday</v>
      </c>
      <c r="T882" t="str">
        <f>TEXT(orders[[#This Row],[Delivery_Date]],"DDDD")</f>
        <v>Monday</v>
      </c>
    </row>
    <row r="883" spans="1:20" x14ac:dyDescent="0.35">
      <c r="A883">
        <v>882</v>
      </c>
      <c r="B883" t="s">
        <v>283</v>
      </c>
      <c r="C883">
        <v>64</v>
      </c>
      <c r="D883">
        <v>1878</v>
      </c>
      <c r="E883">
        <v>2</v>
      </c>
      <c r="F883" s="2">
        <v>45167</v>
      </c>
      <c r="G883" s="3">
        <v>0.23101851851851851</v>
      </c>
      <c r="H883" t="s">
        <v>58</v>
      </c>
      <c r="I883">
        <v>5</v>
      </c>
      <c r="J883" s="2">
        <v>45177</v>
      </c>
      <c r="K883" t="s">
        <v>86</v>
      </c>
      <c r="L883" s="3">
        <v>0.67700231481481477</v>
      </c>
      <c r="M883">
        <v>16</v>
      </c>
      <c r="N883" t="s">
        <v>274</v>
      </c>
      <c r="O883" t="s">
        <v>60</v>
      </c>
      <c r="P883">
        <v>10</v>
      </c>
      <c r="Q883">
        <v>10</v>
      </c>
      <c r="R883">
        <f>orders[[#This Row],[products.Price (INR)]]*orders[[#This Row],[Quantity]]</f>
        <v>3756</v>
      </c>
      <c r="S883" t="str">
        <f>TEXT(orders[[#This Row],[Order_Date]],"DDDD")</f>
        <v>Tuesday</v>
      </c>
      <c r="T883" t="str">
        <f>TEXT(orders[[#This Row],[Delivery_Date]],"DDDD")</f>
        <v>Friday</v>
      </c>
    </row>
    <row r="884" spans="1:20" x14ac:dyDescent="0.35">
      <c r="A884">
        <v>883</v>
      </c>
      <c r="B884" t="s">
        <v>100</v>
      </c>
      <c r="C884">
        <v>36</v>
      </c>
      <c r="D884">
        <v>203</v>
      </c>
      <c r="E884">
        <v>4</v>
      </c>
      <c r="F884" s="2">
        <v>45123</v>
      </c>
      <c r="G884" s="3">
        <v>0.82226851851851857</v>
      </c>
      <c r="H884" t="s">
        <v>34</v>
      </c>
      <c r="I884">
        <v>19</v>
      </c>
      <c r="J884" s="2">
        <v>45124</v>
      </c>
      <c r="K884" t="s">
        <v>34</v>
      </c>
      <c r="L884" s="3">
        <v>0.87710648148148151</v>
      </c>
      <c r="M884">
        <v>21</v>
      </c>
      <c r="N884" t="s">
        <v>182</v>
      </c>
      <c r="O884" t="s">
        <v>44</v>
      </c>
      <c r="P884">
        <v>1</v>
      </c>
      <c r="Q884">
        <v>1</v>
      </c>
      <c r="R884">
        <f>orders[[#This Row],[products.Price (INR)]]*orders[[#This Row],[Quantity]]</f>
        <v>812</v>
      </c>
      <c r="S884" t="str">
        <f>TEXT(orders[[#This Row],[Order_Date]],"DDDD")</f>
        <v>Sunday</v>
      </c>
      <c r="T884" t="str">
        <f>TEXT(orders[[#This Row],[Delivery_Date]],"DDDD")</f>
        <v>Monday</v>
      </c>
    </row>
    <row r="885" spans="1:20" x14ac:dyDescent="0.35">
      <c r="A885">
        <v>884</v>
      </c>
      <c r="B885" t="s">
        <v>102</v>
      </c>
      <c r="C885">
        <v>10</v>
      </c>
      <c r="D885">
        <v>259</v>
      </c>
      <c r="E885">
        <v>3</v>
      </c>
      <c r="F885" s="2">
        <v>45003</v>
      </c>
      <c r="G885" s="3">
        <v>0.92759259259259264</v>
      </c>
      <c r="H885" t="s">
        <v>30</v>
      </c>
      <c r="I885">
        <v>22</v>
      </c>
      <c r="J885" s="2">
        <v>45012</v>
      </c>
      <c r="K885" t="s">
        <v>30</v>
      </c>
      <c r="L885" s="3">
        <v>0.79160879629629632</v>
      </c>
      <c r="M885">
        <v>18</v>
      </c>
      <c r="N885" t="s">
        <v>338</v>
      </c>
      <c r="O885" t="s">
        <v>44</v>
      </c>
      <c r="P885">
        <v>9</v>
      </c>
      <c r="Q885">
        <v>9</v>
      </c>
      <c r="R885">
        <f>orders[[#This Row],[products.Price (INR)]]*orders[[#This Row],[Quantity]]</f>
        <v>777</v>
      </c>
      <c r="S885" t="str">
        <f>TEXT(orders[[#This Row],[Order_Date]],"DDDD")</f>
        <v>Saturday</v>
      </c>
      <c r="T885" t="str">
        <f>TEXT(orders[[#This Row],[Delivery_Date]],"DDDD")</f>
        <v>Monday</v>
      </c>
    </row>
    <row r="886" spans="1:20" x14ac:dyDescent="0.35">
      <c r="A886">
        <v>885</v>
      </c>
      <c r="B886" t="s">
        <v>245</v>
      </c>
      <c r="C886">
        <v>42</v>
      </c>
      <c r="D886">
        <v>1744</v>
      </c>
      <c r="E886">
        <v>2</v>
      </c>
      <c r="F886" s="2">
        <v>45216</v>
      </c>
      <c r="G886" s="3">
        <v>0.82844907407407409</v>
      </c>
      <c r="H886" t="s">
        <v>94</v>
      </c>
      <c r="I886">
        <v>19</v>
      </c>
      <c r="J886" s="2">
        <v>45220</v>
      </c>
      <c r="K886" t="s">
        <v>94</v>
      </c>
      <c r="L886" s="3">
        <v>0.78206018518518516</v>
      </c>
      <c r="M886">
        <v>18</v>
      </c>
      <c r="N886" t="s">
        <v>70</v>
      </c>
      <c r="O886" t="s">
        <v>54</v>
      </c>
      <c r="P886">
        <v>4</v>
      </c>
      <c r="Q886">
        <v>4</v>
      </c>
      <c r="R886">
        <f>orders[[#This Row],[products.Price (INR)]]*orders[[#This Row],[Quantity]]</f>
        <v>3488</v>
      </c>
      <c r="S886" t="str">
        <f>TEXT(orders[[#This Row],[Order_Date]],"DDDD")</f>
        <v>Tuesday</v>
      </c>
      <c r="T886" t="str">
        <f>TEXT(orders[[#This Row],[Delivery_Date]],"DDDD")</f>
        <v>Saturday</v>
      </c>
    </row>
    <row r="887" spans="1:20" x14ac:dyDescent="0.35">
      <c r="A887">
        <v>886</v>
      </c>
      <c r="B887" t="s">
        <v>88</v>
      </c>
      <c r="C887">
        <v>53</v>
      </c>
      <c r="D887">
        <v>1672</v>
      </c>
      <c r="E887">
        <v>3</v>
      </c>
      <c r="F887" s="2">
        <v>45159</v>
      </c>
      <c r="G887" s="3">
        <v>0.34932870370370372</v>
      </c>
      <c r="H887" t="s">
        <v>58</v>
      </c>
      <c r="I887">
        <v>8</v>
      </c>
      <c r="J887" s="2">
        <v>45163</v>
      </c>
      <c r="K887" t="s">
        <v>58</v>
      </c>
      <c r="L887" s="3">
        <v>0.82818287037037042</v>
      </c>
      <c r="M887">
        <v>19</v>
      </c>
      <c r="N887" t="s">
        <v>67</v>
      </c>
      <c r="O887" t="s">
        <v>60</v>
      </c>
      <c r="P887">
        <v>4</v>
      </c>
      <c r="Q887">
        <v>4</v>
      </c>
      <c r="R887">
        <f>orders[[#This Row],[products.Price (INR)]]*orders[[#This Row],[Quantity]]</f>
        <v>5016</v>
      </c>
      <c r="S887" t="str">
        <f>TEXT(orders[[#This Row],[Order_Date]],"DDDD")</f>
        <v>Monday</v>
      </c>
      <c r="T887" t="str">
        <f>TEXT(orders[[#This Row],[Delivery_Date]],"DDDD")</f>
        <v>Friday</v>
      </c>
    </row>
    <row r="888" spans="1:20" x14ac:dyDescent="0.35">
      <c r="A888">
        <v>887</v>
      </c>
      <c r="B888" t="s">
        <v>102</v>
      </c>
      <c r="C888">
        <v>51</v>
      </c>
      <c r="D888">
        <v>1084</v>
      </c>
      <c r="E888">
        <v>3</v>
      </c>
      <c r="F888" s="2">
        <v>45106</v>
      </c>
      <c r="G888" s="3">
        <v>0.72255787037037034</v>
      </c>
      <c r="H888" t="s">
        <v>130</v>
      </c>
      <c r="I888">
        <v>17</v>
      </c>
      <c r="J888" s="2">
        <v>45107</v>
      </c>
      <c r="K888" t="s">
        <v>130</v>
      </c>
      <c r="L888" s="3">
        <v>0.41377314814814814</v>
      </c>
      <c r="M888">
        <v>9</v>
      </c>
      <c r="N888" t="s">
        <v>437</v>
      </c>
      <c r="O888" t="s">
        <v>54</v>
      </c>
      <c r="P888">
        <v>1</v>
      </c>
      <c r="Q888">
        <v>1</v>
      </c>
      <c r="R888">
        <f>orders[[#This Row],[products.Price (INR)]]*orders[[#This Row],[Quantity]]</f>
        <v>3252</v>
      </c>
      <c r="S888" t="str">
        <f>TEXT(orders[[#This Row],[Order_Date]],"DDDD")</f>
        <v>Thursday</v>
      </c>
      <c r="T888" t="str">
        <f>TEXT(orders[[#This Row],[Delivery_Date]],"DDDD")</f>
        <v>Friday</v>
      </c>
    </row>
    <row r="889" spans="1:20" x14ac:dyDescent="0.35">
      <c r="A889">
        <v>888</v>
      </c>
      <c r="B889" t="s">
        <v>40</v>
      </c>
      <c r="C889">
        <v>69</v>
      </c>
      <c r="D889">
        <v>998</v>
      </c>
      <c r="E889">
        <v>3</v>
      </c>
      <c r="F889" s="2">
        <v>44991</v>
      </c>
      <c r="G889" s="3">
        <v>0.48244212962962962</v>
      </c>
      <c r="H889" t="s">
        <v>30</v>
      </c>
      <c r="I889">
        <v>11</v>
      </c>
      <c r="J889" s="2">
        <v>44996</v>
      </c>
      <c r="K889" t="s">
        <v>30</v>
      </c>
      <c r="L889" s="3">
        <v>0.63482638888888887</v>
      </c>
      <c r="M889">
        <v>15</v>
      </c>
      <c r="N889" t="s">
        <v>412</v>
      </c>
      <c r="O889" t="s">
        <v>62</v>
      </c>
      <c r="P889">
        <v>5</v>
      </c>
      <c r="Q889">
        <v>5</v>
      </c>
      <c r="R889">
        <f>orders[[#This Row],[products.Price (INR)]]*orders[[#This Row],[Quantity]]</f>
        <v>2994</v>
      </c>
      <c r="S889" t="str">
        <f>TEXT(orders[[#This Row],[Order_Date]],"DDDD")</f>
        <v>Monday</v>
      </c>
      <c r="T889" t="str">
        <f>TEXT(orders[[#This Row],[Delivery_Date]],"DDDD")</f>
        <v>Saturday</v>
      </c>
    </row>
    <row r="890" spans="1:20" x14ac:dyDescent="0.35">
      <c r="A890">
        <v>889</v>
      </c>
      <c r="B890" t="s">
        <v>136</v>
      </c>
      <c r="C890">
        <v>36</v>
      </c>
      <c r="D890">
        <v>203</v>
      </c>
      <c r="E890">
        <v>3</v>
      </c>
      <c r="F890" s="2">
        <v>45154</v>
      </c>
      <c r="G890" s="3">
        <v>0.96300925925925929</v>
      </c>
      <c r="H890" t="s">
        <v>58</v>
      </c>
      <c r="I890">
        <v>23</v>
      </c>
      <c r="J890" s="2">
        <v>45156</v>
      </c>
      <c r="K890" t="s">
        <v>58</v>
      </c>
      <c r="L890" s="3">
        <v>0.42016203703703703</v>
      </c>
      <c r="M890">
        <v>10</v>
      </c>
      <c r="N890" t="s">
        <v>325</v>
      </c>
      <c r="O890" t="s">
        <v>44</v>
      </c>
      <c r="P890">
        <v>2</v>
      </c>
      <c r="Q890">
        <v>2</v>
      </c>
      <c r="R890">
        <f>orders[[#This Row],[products.Price (INR)]]*orders[[#This Row],[Quantity]]</f>
        <v>609</v>
      </c>
      <c r="S890" t="str">
        <f>TEXT(orders[[#This Row],[Order_Date]],"DDDD")</f>
        <v>Wednesday</v>
      </c>
      <c r="T890" t="str">
        <f>TEXT(orders[[#This Row],[Delivery_Date]],"DDDD")</f>
        <v>Friday</v>
      </c>
    </row>
    <row r="891" spans="1:20" x14ac:dyDescent="0.35">
      <c r="A891">
        <v>890</v>
      </c>
      <c r="B891" t="s">
        <v>93</v>
      </c>
      <c r="C891">
        <v>45</v>
      </c>
      <c r="D891">
        <v>722</v>
      </c>
      <c r="E891">
        <v>4</v>
      </c>
      <c r="F891" s="2">
        <v>45008</v>
      </c>
      <c r="G891" s="3">
        <v>0.97592592592592597</v>
      </c>
      <c r="H891" t="s">
        <v>30</v>
      </c>
      <c r="I891">
        <v>23</v>
      </c>
      <c r="J891" s="2">
        <v>45012</v>
      </c>
      <c r="K891" t="s">
        <v>30</v>
      </c>
      <c r="L891" s="3">
        <v>0.48489583333333336</v>
      </c>
      <c r="M891">
        <v>11</v>
      </c>
      <c r="N891" t="s">
        <v>379</v>
      </c>
      <c r="O891" t="s">
        <v>44</v>
      </c>
      <c r="P891">
        <v>4</v>
      </c>
      <c r="Q891">
        <v>4</v>
      </c>
      <c r="R891">
        <f>orders[[#This Row],[products.Price (INR)]]*orders[[#This Row],[Quantity]]</f>
        <v>2888</v>
      </c>
      <c r="S891" t="str">
        <f>TEXT(orders[[#This Row],[Order_Date]],"DDDD")</f>
        <v>Thursday</v>
      </c>
      <c r="T891" t="str">
        <f>TEXT(orders[[#This Row],[Delivery_Date]],"DDDD")</f>
        <v>Monday</v>
      </c>
    </row>
    <row r="892" spans="1:20" x14ac:dyDescent="0.35">
      <c r="A892">
        <v>891</v>
      </c>
      <c r="B892" t="s">
        <v>268</v>
      </c>
      <c r="C892">
        <v>58</v>
      </c>
      <c r="D892">
        <v>1492</v>
      </c>
      <c r="E892">
        <v>2</v>
      </c>
      <c r="F892" s="2">
        <v>44965</v>
      </c>
      <c r="G892" s="3">
        <v>0.62271990740740746</v>
      </c>
      <c r="H892" t="s">
        <v>29</v>
      </c>
      <c r="I892">
        <v>14</v>
      </c>
      <c r="J892" s="2">
        <v>44973</v>
      </c>
      <c r="K892" t="s">
        <v>29</v>
      </c>
      <c r="L892" s="3">
        <v>0.99635416666666665</v>
      </c>
      <c r="M892">
        <v>23</v>
      </c>
      <c r="N892" t="s">
        <v>162</v>
      </c>
      <c r="O892" t="s">
        <v>49</v>
      </c>
      <c r="P892">
        <v>8</v>
      </c>
      <c r="Q892">
        <v>8</v>
      </c>
      <c r="R892">
        <f>orders[[#This Row],[products.Price (INR)]]*orders[[#This Row],[Quantity]]</f>
        <v>2984</v>
      </c>
      <c r="S892" t="str">
        <f>TEXT(orders[[#This Row],[Order_Date]],"DDDD")</f>
        <v>Wednesday</v>
      </c>
      <c r="T892" t="str">
        <f>TEXT(orders[[#This Row],[Delivery_Date]],"DDDD")</f>
        <v>Thursday</v>
      </c>
    </row>
    <row r="893" spans="1:20" x14ac:dyDescent="0.35">
      <c r="A893">
        <v>892</v>
      </c>
      <c r="B893" t="s">
        <v>373</v>
      </c>
      <c r="C893">
        <v>11</v>
      </c>
      <c r="D893">
        <v>1096</v>
      </c>
      <c r="E893">
        <v>4</v>
      </c>
      <c r="F893" s="2">
        <v>44963</v>
      </c>
      <c r="G893" s="3">
        <v>0.77296296296296296</v>
      </c>
      <c r="H893" t="s">
        <v>29</v>
      </c>
      <c r="I893">
        <v>18</v>
      </c>
      <c r="J893" s="2">
        <v>44964</v>
      </c>
      <c r="K893" t="s">
        <v>29</v>
      </c>
      <c r="L893" s="3">
        <v>6.0347222222222219E-2</v>
      </c>
      <c r="M893">
        <v>1</v>
      </c>
      <c r="N893" t="s">
        <v>98</v>
      </c>
      <c r="O893" t="s">
        <v>49</v>
      </c>
      <c r="P893">
        <v>1</v>
      </c>
      <c r="Q893">
        <v>1</v>
      </c>
      <c r="R893">
        <f>orders[[#This Row],[products.Price (INR)]]*orders[[#This Row],[Quantity]]</f>
        <v>4384</v>
      </c>
      <c r="S893" t="str">
        <f>TEXT(orders[[#This Row],[Order_Date]],"DDDD")</f>
        <v>Monday</v>
      </c>
      <c r="T893" t="str">
        <f>TEXT(orders[[#This Row],[Delivery_Date]],"DDDD")</f>
        <v>Tuesday</v>
      </c>
    </row>
    <row r="894" spans="1:20" x14ac:dyDescent="0.35">
      <c r="A894">
        <v>893</v>
      </c>
      <c r="B894" t="s">
        <v>168</v>
      </c>
      <c r="C894">
        <v>63</v>
      </c>
      <c r="D894">
        <v>1348</v>
      </c>
      <c r="E894">
        <v>3</v>
      </c>
      <c r="F894" s="2">
        <v>45013</v>
      </c>
      <c r="G894" s="3">
        <v>0.65326388888888887</v>
      </c>
      <c r="H894" t="s">
        <v>30</v>
      </c>
      <c r="I894">
        <v>15</v>
      </c>
      <c r="J894" s="2">
        <v>45023</v>
      </c>
      <c r="K894" t="s">
        <v>82</v>
      </c>
      <c r="L894" s="3">
        <v>0.61762731481481481</v>
      </c>
      <c r="M894">
        <v>14</v>
      </c>
      <c r="N894" t="s">
        <v>409</v>
      </c>
      <c r="O894" t="s">
        <v>54</v>
      </c>
      <c r="P894">
        <v>10</v>
      </c>
      <c r="Q894">
        <v>10</v>
      </c>
      <c r="R894">
        <f>orders[[#This Row],[products.Price (INR)]]*orders[[#This Row],[Quantity]]</f>
        <v>4044</v>
      </c>
      <c r="S894" t="str">
        <f>TEXT(orders[[#This Row],[Order_Date]],"DDDD")</f>
        <v>Tuesday</v>
      </c>
      <c r="T894" t="str">
        <f>TEXT(orders[[#This Row],[Delivery_Date]],"DDDD")</f>
        <v>Friday</v>
      </c>
    </row>
    <row r="895" spans="1:20" x14ac:dyDescent="0.35">
      <c r="A895">
        <v>894</v>
      </c>
      <c r="B895" t="s">
        <v>242</v>
      </c>
      <c r="C895">
        <v>54</v>
      </c>
      <c r="D895">
        <v>1236</v>
      </c>
      <c r="E895">
        <v>4</v>
      </c>
      <c r="F895" s="2">
        <v>45213</v>
      </c>
      <c r="G895" s="3">
        <v>0.5873032407407407</v>
      </c>
      <c r="H895" t="s">
        <v>94</v>
      </c>
      <c r="I895">
        <v>14</v>
      </c>
      <c r="J895" s="2">
        <v>45220</v>
      </c>
      <c r="K895" t="s">
        <v>94</v>
      </c>
      <c r="L895" s="3">
        <v>0.96552083333333338</v>
      </c>
      <c r="M895">
        <v>23</v>
      </c>
      <c r="N895" t="s">
        <v>308</v>
      </c>
      <c r="O895" t="s">
        <v>32</v>
      </c>
      <c r="P895">
        <v>7</v>
      </c>
      <c r="Q895">
        <v>7</v>
      </c>
      <c r="R895">
        <f>orders[[#This Row],[products.Price (INR)]]*orders[[#This Row],[Quantity]]</f>
        <v>4944</v>
      </c>
      <c r="S895" t="str">
        <f>TEXT(orders[[#This Row],[Order_Date]],"DDDD")</f>
        <v>Saturday</v>
      </c>
      <c r="T895" t="str">
        <f>TEXT(orders[[#This Row],[Delivery_Date]],"DDDD")</f>
        <v>Saturday</v>
      </c>
    </row>
    <row r="896" spans="1:20" x14ac:dyDescent="0.35">
      <c r="A896">
        <v>895</v>
      </c>
      <c r="B896" t="s">
        <v>146</v>
      </c>
      <c r="C896">
        <v>45</v>
      </c>
      <c r="D896">
        <v>722</v>
      </c>
      <c r="E896">
        <v>1</v>
      </c>
      <c r="F896" s="2">
        <v>45013</v>
      </c>
      <c r="G896" s="3">
        <v>0.78189814814814818</v>
      </c>
      <c r="H896" t="s">
        <v>30</v>
      </c>
      <c r="I896">
        <v>18</v>
      </c>
      <c r="J896" s="2">
        <v>45022</v>
      </c>
      <c r="K896" t="s">
        <v>82</v>
      </c>
      <c r="L896" s="3">
        <v>0.12060185185185185</v>
      </c>
      <c r="M896">
        <v>2</v>
      </c>
      <c r="N896" t="s">
        <v>249</v>
      </c>
      <c r="O896" t="s">
        <v>44</v>
      </c>
      <c r="P896">
        <v>9</v>
      </c>
      <c r="Q896">
        <v>9</v>
      </c>
      <c r="R896">
        <f>orders[[#This Row],[products.Price (INR)]]*orders[[#This Row],[Quantity]]</f>
        <v>722</v>
      </c>
      <c r="S896" t="str">
        <f>TEXT(orders[[#This Row],[Order_Date]],"DDDD")</f>
        <v>Tuesday</v>
      </c>
      <c r="T896" t="str">
        <f>TEXT(orders[[#This Row],[Delivery_Date]],"DDDD")</f>
        <v>Thursday</v>
      </c>
    </row>
    <row r="897" spans="1:20" x14ac:dyDescent="0.35">
      <c r="A897">
        <v>896</v>
      </c>
      <c r="B897" t="s">
        <v>172</v>
      </c>
      <c r="C897">
        <v>46</v>
      </c>
      <c r="D897">
        <v>758</v>
      </c>
      <c r="E897">
        <v>1</v>
      </c>
      <c r="F897" s="2">
        <v>45021</v>
      </c>
      <c r="G897" s="3">
        <v>0.17633101851851851</v>
      </c>
      <c r="H897" t="s">
        <v>82</v>
      </c>
      <c r="I897">
        <v>4</v>
      </c>
      <c r="J897" s="2">
        <v>45026</v>
      </c>
      <c r="K897" t="s">
        <v>82</v>
      </c>
      <c r="L897" s="3">
        <v>0.53489583333333335</v>
      </c>
      <c r="M897">
        <v>12</v>
      </c>
      <c r="N897" t="s">
        <v>155</v>
      </c>
      <c r="O897" t="s">
        <v>32</v>
      </c>
      <c r="P897">
        <v>5</v>
      </c>
      <c r="Q897">
        <v>5</v>
      </c>
      <c r="R897">
        <f>orders[[#This Row],[products.Price (INR)]]*orders[[#This Row],[Quantity]]</f>
        <v>758</v>
      </c>
      <c r="S897" t="str">
        <f>TEXT(orders[[#This Row],[Order_Date]],"DDDD")</f>
        <v>Wednesday</v>
      </c>
      <c r="T897" t="str">
        <f>TEXT(orders[[#This Row],[Delivery_Date]],"DDDD")</f>
        <v>Monday</v>
      </c>
    </row>
    <row r="898" spans="1:20" x14ac:dyDescent="0.35">
      <c r="A898">
        <v>897</v>
      </c>
      <c r="B898" t="s">
        <v>156</v>
      </c>
      <c r="C898">
        <v>34</v>
      </c>
      <c r="D898">
        <v>1335</v>
      </c>
      <c r="E898">
        <v>5</v>
      </c>
      <c r="F898" s="2">
        <v>45163</v>
      </c>
      <c r="G898" s="3">
        <v>0.32871527777777776</v>
      </c>
      <c r="H898" t="s">
        <v>58</v>
      </c>
      <c r="I898">
        <v>7</v>
      </c>
      <c r="J898" s="2">
        <v>45170</v>
      </c>
      <c r="K898" t="s">
        <v>86</v>
      </c>
      <c r="L898" s="3">
        <v>0.58530092592592597</v>
      </c>
      <c r="M898">
        <v>14</v>
      </c>
      <c r="N898" t="s">
        <v>431</v>
      </c>
      <c r="O898" t="s">
        <v>60</v>
      </c>
      <c r="P898">
        <v>7</v>
      </c>
      <c r="Q898">
        <v>7</v>
      </c>
      <c r="R898">
        <f>orders[[#This Row],[products.Price (INR)]]*orders[[#This Row],[Quantity]]</f>
        <v>6675</v>
      </c>
      <c r="S898" t="str">
        <f>TEXT(orders[[#This Row],[Order_Date]],"DDDD")</f>
        <v>Friday</v>
      </c>
      <c r="T898" t="str">
        <f>TEXT(orders[[#This Row],[Delivery_Date]],"DDDD")</f>
        <v>Friday</v>
      </c>
    </row>
    <row r="899" spans="1:20" x14ac:dyDescent="0.35">
      <c r="A899">
        <v>898</v>
      </c>
      <c r="B899" t="s">
        <v>127</v>
      </c>
      <c r="C899">
        <v>52</v>
      </c>
      <c r="D899">
        <v>236</v>
      </c>
      <c r="E899">
        <v>1</v>
      </c>
      <c r="F899" s="2">
        <v>44966</v>
      </c>
      <c r="G899" s="3">
        <v>0.26310185185185186</v>
      </c>
      <c r="H899" t="s">
        <v>29</v>
      </c>
      <c r="I899">
        <v>6</v>
      </c>
      <c r="J899" s="2">
        <v>44970</v>
      </c>
      <c r="K899" t="s">
        <v>29</v>
      </c>
      <c r="L899" s="3">
        <v>0.96784722222222219</v>
      </c>
      <c r="M899">
        <v>23</v>
      </c>
      <c r="N899" t="s">
        <v>444</v>
      </c>
      <c r="O899" t="s">
        <v>49</v>
      </c>
      <c r="P899">
        <v>4</v>
      </c>
      <c r="Q899">
        <v>4</v>
      </c>
      <c r="R899">
        <f>orders[[#This Row],[products.Price (INR)]]*orders[[#This Row],[Quantity]]</f>
        <v>236</v>
      </c>
      <c r="S899" t="str">
        <f>TEXT(orders[[#This Row],[Order_Date]],"DDDD")</f>
        <v>Thursday</v>
      </c>
      <c r="T899" t="str">
        <f>TEXT(orders[[#This Row],[Delivery_Date]],"DDDD")</f>
        <v>Monday</v>
      </c>
    </row>
    <row r="900" spans="1:20" x14ac:dyDescent="0.35">
      <c r="A900">
        <v>899</v>
      </c>
      <c r="B900" t="s">
        <v>121</v>
      </c>
      <c r="C900">
        <v>63</v>
      </c>
      <c r="D900">
        <v>1348</v>
      </c>
      <c r="E900">
        <v>1</v>
      </c>
      <c r="F900" s="2">
        <v>45277</v>
      </c>
      <c r="G900" s="3">
        <v>0.89577546296296295</v>
      </c>
      <c r="H900" t="s">
        <v>56</v>
      </c>
      <c r="I900">
        <v>21</v>
      </c>
      <c r="J900" s="2">
        <v>45284</v>
      </c>
      <c r="K900" t="s">
        <v>56</v>
      </c>
      <c r="L900" s="3">
        <v>1.1585648148148149E-2</v>
      </c>
      <c r="M900">
        <v>0</v>
      </c>
      <c r="N900" t="s">
        <v>304</v>
      </c>
      <c r="O900" t="s">
        <v>54</v>
      </c>
      <c r="P900">
        <v>7</v>
      </c>
      <c r="Q900">
        <v>7</v>
      </c>
      <c r="R900">
        <f>orders[[#This Row],[products.Price (INR)]]*orders[[#This Row],[Quantity]]</f>
        <v>1348</v>
      </c>
      <c r="S900" t="str">
        <f>TEXT(orders[[#This Row],[Order_Date]],"DDDD")</f>
        <v>Sunday</v>
      </c>
      <c r="T900" t="str">
        <f>TEXT(orders[[#This Row],[Delivery_Date]],"DDDD")</f>
        <v>Sunday</v>
      </c>
    </row>
    <row r="901" spans="1:20" x14ac:dyDescent="0.35">
      <c r="A901">
        <v>900</v>
      </c>
      <c r="B901" t="s">
        <v>268</v>
      </c>
      <c r="C901">
        <v>57</v>
      </c>
      <c r="D901">
        <v>1582</v>
      </c>
      <c r="E901">
        <v>3</v>
      </c>
      <c r="F901" s="2">
        <v>45023</v>
      </c>
      <c r="G901" s="3">
        <v>0.63124999999999998</v>
      </c>
      <c r="H901" t="s">
        <v>82</v>
      </c>
      <c r="I901">
        <v>15</v>
      </c>
      <c r="J901" s="2">
        <v>45031</v>
      </c>
      <c r="K901" t="s">
        <v>82</v>
      </c>
      <c r="L901" s="3">
        <v>0.35478009259259258</v>
      </c>
      <c r="M901">
        <v>8</v>
      </c>
      <c r="N901" t="s">
        <v>394</v>
      </c>
      <c r="O901" t="s">
        <v>44</v>
      </c>
      <c r="P901">
        <v>8</v>
      </c>
      <c r="Q901">
        <v>8</v>
      </c>
      <c r="R901">
        <f>orders[[#This Row],[products.Price (INR)]]*orders[[#This Row],[Quantity]]</f>
        <v>4746</v>
      </c>
      <c r="S901" t="str">
        <f>TEXT(orders[[#This Row],[Order_Date]],"DDDD")</f>
        <v>Friday</v>
      </c>
      <c r="T901" t="str">
        <f>TEXT(orders[[#This Row],[Delivery_Date]],"DDDD")</f>
        <v>Saturday</v>
      </c>
    </row>
    <row r="902" spans="1:20" x14ac:dyDescent="0.35">
      <c r="A902">
        <v>901</v>
      </c>
      <c r="B902" t="s">
        <v>290</v>
      </c>
      <c r="C902">
        <v>27</v>
      </c>
      <c r="D902">
        <v>548</v>
      </c>
      <c r="E902">
        <v>4</v>
      </c>
      <c r="F902" s="2">
        <v>45160</v>
      </c>
      <c r="G902" s="3">
        <v>0.33030092592592591</v>
      </c>
      <c r="H902" t="s">
        <v>58</v>
      </c>
      <c r="I902">
        <v>7</v>
      </c>
      <c r="J902" s="2">
        <v>45165</v>
      </c>
      <c r="K902" t="s">
        <v>58</v>
      </c>
      <c r="L902" s="3">
        <v>6.4236111111111105E-2</v>
      </c>
      <c r="M902">
        <v>1</v>
      </c>
      <c r="N902" t="s">
        <v>261</v>
      </c>
      <c r="O902" t="s">
        <v>60</v>
      </c>
      <c r="P902">
        <v>5</v>
      </c>
      <c r="Q902">
        <v>5</v>
      </c>
      <c r="R902">
        <f>orders[[#This Row],[products.Price (INR)]]*orders[[#This Row],[Quantity]]</f>
        <v>2192</v>
      </c>
      <c r="S902" t="str">
        <f>TEXT(orders[[#This Row],[Order_Date]],"DDDD")</f>
        <v>Tuesday</v>
      </c>
      <c r="T902" t="str">
        <f>TEXT(orders[[#This Row],[Delivery_Date]],"DDDD")</f>
        <v>Sunday</v>
      </c>
    </row>
    <row r="903" spans="1:20" x14ac:dyDescent="0.35">
      <c r="A903">
        <v>902</v>
      </c>
      <c r="B903" t="s">
        <v>373</v>
      </c>
      <c r="C903">
        <v>32</v>
      </c>
      <c r="D903">
        <v>1792</v>
      </c>
      <c r="E903">
        <v>5</v>
      </c>
      <c r="F903" s="2">
        <v>45007</v>
      </c>
      <c r="G903" s="3">
        <v>0.56244212962962958</v>
      </c>
      <c r="H903" t="s">
        <v>30</v>
      </c>
      <c r="I903">
        <v>13</v>
      </c>
      <c r="J903" s="2">
        <v>45009</v>
      </c>
      <c r="K903" t="s">
        <v>30</v>
      </c>
      <c r="L903" s="3">
        <v>0.51667824074074076</v>
      </c>
      <c r="M903">
        <v>12</v>
      </c>
      <c r="N903" t="s">
        <v>243</v>
      </c>
      <c r="O903" t="s">
        <v>44</v>
      </c>
      <c r="P903">
        <v>2</v>
      </c>
      <c r="Q903">
        <v>2</v>
      </c>
      <c r="R903">
        <f>orders[[#This Row],[products.Price (INR)]]*orders[[#This Row],[Quantity]]</f>
        <v>8960</v>
      </c>
      <c r="S903" t="str">
        <f>TEXT(orders[[#This Row],[Order_Date]],"DDDD")</f>
        <v>Wednesday</v>
      </c>
      <c r="T903" t="str">
        <f>TEXT(orders[[#This Row],[Delivery_Date]],"DDDD")</f>
        <v>Friday</v>
      </c>
    </row>
    <row r="904" spans="1:20" x14ac:dyDescent="0.35">
      <c r="A904">
        <v>903</v>
      </c>
      <c r="B904" t="s">
        <v>146</v>
      </c>
      <c r="C904">
        <v>63</v>
      </c>
      <c r="D904">
        <v>1348</v>
      </c>
      <c r="E904">
        <v>2</v>
      </c>
      <c r="F904" s="2">
        <v>45184</v>
      </c>
      <c r="G904" s="3">
        <v>0.73776620370370372</v>
      </c>
      <c r="H904" t="s">
        <v>86</v>
      </c>
      <c r="I904">
        <v>17</v>
      </c>
      <c r="J904" s="2">
        <v>45191</v>
      </c>
      <c r="K904" t="s">
        <v>86</v>
      </c>
      <c r="L904" s="3">
        <v>0.81155092592592593</v>
      </c>
      <c r="M904">
        <v>19</v>
      </c>
      <c r="N904" t="s">
        <v>398</v>
      </c>
      <c r="O904" t="s">
        <v>54</v>
      </c>
      <c r="P904">
        <v>7</v>
      </c>
      <c r="Q904">
        <v>7</v>
      </c>
      <c r="R904">
        <f>orders[[#This Row],[products.Price (INR)]]*orders[[#This Row],[Quantity]]</f>
        <v>2696</v>
      </c>
      <c r="S904" t="str">
        <f>TEXT(orders[[#This Row],[Order_Date]],"DDDD")</f>
        <v>Friday</v>
      </c>
      <c r="T904" t="str">
        <f>TEXT(orders[[#This Row],[Delivery_Date]],"DDDD")</f>
        <v>Friday</v>
      </c>
    </row>
    <row r="905" spans="1:20" x14ac:dyDescent="0.35">
      <c r="A905">
        <v>904</v>
      </c>
      <c r="B905" t="s">
        <v>73</v>
      </c>
      <c r="C905">
        <v>2</v>
      </c>
      <c r="D905">
        <v>441</v>
      </c>
      <c r="E905">
        <v>4</v>
      </c>
      <c r="F905" s="2">
        <v>44969</v>
      </c>
      <c r="G905" s="3">
        <v>0.92069444444444448</v>
      </c>
      <c r="H905" t="s">
        <v>29</v>
      </c>
      <c r="I905">
        <v>22</v>
      </c>
      <c r="J905" s="2">
        <v>44974</v>
      </c>
      <c r="K905" t="s">
        <v>29</v>
      </c>
      <c r="L905" s="3">
        <v>4.5567129629629631E-2</v>
      </c>
      <c r="M905">
        <v>1</v>
      </c>
      <c r="N905" t="s">
        <v>381</v>
      </c>
      <c r="O905" t="s">
        <v>49</v>
      </c>
      <c r="P905">
        <v>5</v>
      </c>
      <c r="Q905">
        <v>5</v>
      </c>
      <c r="R905">
        <f>orders[[#This Row],[products.Price (INR)]]*orders[[#This Row],[Quantity]]</f>
        <v>1764</v>
      </c>
      <c r="S905" t="str">
        <f>TEXT(orders[[#This Row],[Order_Date]],"DDDD")</f>
        <v>Sunday</v>
      </c>
      <c r="T905" t="str">
        <f>TEXT(orders[[#This Row],[Delivery_Date]],"DDDD")</f>
        <v>Friday</v>
      </c>
    </row>
    <row r="906" spans="1:20" x14ac:dyDescent="0.35">
      <c r="A906">
        <v>905</v>
      </c>
      <c r="B906" t="s">
        <v>138</v>
      </c>
      <c r="C906">
        <v>58</v>
      </c>
      <c r="D906">
        <v>1492</v>
      </c>
      <c r="E906">
        <v>1</v>
      </c>
      <c r="F906" s="2">
        <v>44967</v>
      </c>
      <c r="G906" s="3">
        <v>0.81359953703703702</v>
      </c>
      <c r="H906" t="s">
        <v>29</v>
      </c>
      <c r="I906">
        <v>19</v>
      </c>
      <c r="J906" s="2">
        <v>44973</v>
      </c>
      <c r="K906" t="s">
        <v>29</v>
      </c>
      <c r="L906" s="3">
        <v>0.35571759259259261</v>
      </c>
      <c r="M906">
        <v>8</v>
      </c>
      <c r="N906" t="s">
        <v>196</v>
      </c>
      <c r="O906" t="s">
        <v>49</v>
      </c>
      <c r="P906">
        <v>6</v>
      </c>
      <c r="Q906">
        <v>6</v>
      </c>
      <c r="R906">
        <f>orders[[#This Row],[products.Price (INR)]]*orders[[#This Row],[Quantity]]</f>
        <v>1492</v>
      </c>
      <c r="S906" t="str">
        <f>TEXT(orders[[#This Row],[Order_Date]],"DDDD")</f>
        <v>Friday</v>
      </c>
      <c r="T906" t="str">
        <f>TEXT(orders[[#This Row],[Delivery_Date]],"DDDD")</f>
        <v>Thursday</v>
      </c>
    </row>
    <row r="907" spans="1:20" x14ac:dyDescent="0.35">
      <c r="A907">
        <v>906</v>
      </c>
      <c r="B907" t="s">
        <v>185</v>
      </c>
      <c r="C907">
        <v>49</v>
      </c>
      <c r="D907">
        <v>903</v>
      </c>
      <c r="E907">
        <v>3</v>
      </c>
      <c r="F907" s="2">
        <v>44963</v>
      </c>
      <c r="G907" s="3">
        <v>5.3009259259259256E-2</v>
      </c>
      <c r="H907" t="s">
        <v>29</v>
      </c>
      <c r="I907">
        <v>1</v>
      </c>
      <c r="J907" s="2">
        <v>44973</v>
      </c>
      <c r="K907" t="s">
        <v>29</v>
      </c>
      <c r="L907" s="3">
        <v>0.38527777777777777</v>
      </c>
      <c r="M907">
        <v>9</v>
      </c>
      <c r="N907" t="s">
        <v>297</v>
      </c>
      <c r="O907" t="s">
        <v>49</v>
      </c>
      <c r="P907">
        <v>10</v>
      </c>
      <c r="Q907">
        <v>10</v>
      </c>
      <c r="R907">
        <f>orders[[#This Row],[products.Price (INR)]]*orders[[#This Row],[Quantity]]</f>
        <v>2709</v>
      </c>
      <c r="S907" t="str">
        <f>TEXT(orders[[#This Row],[Order_Date]],"DDDD")</f>
        <v>Monday</v>
      </c>
      <c r="T907" t="str">
        <f>TEXT(orders[[#This Row],[Delivery_Date]],"DDDD")</f>
        <v>Thursday</v>
      </c>
    </row>
    <row r="908" spans="1:20" x14ac:dyDescent="0.35">
      <c r="A908">
        <v>907</v>
      </c>
      <c r="B908" t="s">
        <v>151</v>
      </c>
      <c r="C908">
        <v>30</v>
      </c>
      <c r="D908">
        <v>751</v>
      </c>
      <c r="E908">
        <v>2</v>
      </c>
      <c r="F908" s="2">
        <v>45035</v>
      </c>
      <c r="G908" s="3">
        <v>0.90047453703703706</v>
      </c>
      <c r="H908" t="s">
        <v>82</v>
      </c>
      <c r="I908">
        <v>21</v>
      </c>
      <c r="J908" s="2">
        <v>45041</v>
      </c>
      <c r="K908" t="s">
        <v>82</v>
      </c>
      <c r="L908" s="3">
        <v>0.4667013888888889</v>
      </c>
      <c r="M908">
        <v>11</v>
      </c>
      <c r="N908" t="s">
        <v>192</v>
      </c>
      <c r="O908" t="s">
        <v>32</v>
      </c>
      <c r="P908">
        <v>6</v>
      </c>
      <c r="Q908">
        <v>6</v>
      </c>
      <c r="R908">
        <f>orders[[#This Row],[products.Price (INR)]]*orders[[#This Row],[Quantity]]</f>
        <v>1502</v>
      </c>
      <c r="S908" t="str">
        <f>TEXT(orders[[#This Row],[Order_Date]],"DDDD")</f>
        <v>Wednesday</v>
      </c>
      <c r="T908" t="str">
        <f>TEXT(orders[[#This Row],[Delivery_Date]],"DDDD")</f>
        <v>Tuesday</v>
      </c>
    </row>
    <row r="909" spans="1:20" x14ac:dyDescent="0.35">
      <c r="A909">
        <v>908</v>
      </c>
      <c r="B909" t="s">
        <v>123</v>
      </c>
      <c r="C909">
        <v>28</v>
      </c>
      <c r="D909">
        <v>1778</v>
      </c>
      <c r="E909">
        <v>5</v>
      </c>
      <c r="F909" s="2">
        <v>45160</v>
      </c>
      <c r="G909" s="3">
        <v>0.66070601851851851</v>
      </c>
      <c r="H909" t="s">
        <v>58</v>
      </c>
      <c r="I909">
        <v>15</v>
      </c>
      <c r="J909" s="2">
        <v>45162</v>
      </c>
      <c r="K909" t="s">
        <v>58</v>
      </c>
      <c r="L909" s="3">
        <v>0.95148148148148148</v>
      </c>
      <c r="M909">
        <v>22</v>
      </c>
      <c r="N909" t="s">
        <v>195</v>
      </c>
      <c r="O909" t="s">
        <v>60</v>
      </c>
      <c r="P909">
        <v>2</v>
      </c>
      <c r="Q909">
        <v>2</v>
      </c>
      <c r="R909">
        <f>orders[[#This Row],[products.Price (INR)]]*orders[[#This Row],[Quantity]]</f>
        <v>8890</v>
      </c>
      <c r="S909" t="str">
        <f>TEXT(orders[[#This Row],[Order_Date]],"DDDD")</f>
        <v>Tuesday</v>
      </c>
      <c r="T909" t="str">
        <f>TEXT(orders[[#This Row],[Delivery_Date]],"DDDD")</f>
        <v>Thursday</v>
      </c>
    </row>
    <row r="910" spans="1:20" x14ac:dyDescent="0.35">
      <c r="A910">
        <v>909</v>
      </c>
      <c r="B910" t="s">
        <v>245</v>
      </c>
      <c r="C910">
        <v>42</v>
      </c>
      <c r="D910">
        <v>1744</v>
      </c>
      <c r="E910">
        <v>1</v>
      </c>
      <c r="F910" s="2">
        <v>45234</v>
      </c>
      <c r="G910" s="3">
        <v>0.32211805555555556</v>
      </c>
      <c r="H910" t="s">
        <v>37</v>
      </c>
      <c r="I910">
        <v>7</v>
      </c>
      <c r="J910" s="2">
        <v>45238</v>
      </c>
      <c r="K910" t="s">
        <v>37</v>
      </c>
      <c r="L910" s="3">
        <v>0.93431712962962965</v>
      </c>
      <c r="M910">
        <v>22</v>
      </c>
      <c r="N910" t="s">
        <v>103</v>
      </c>
      <c r="O910" t="s">
        <v>54</v>
      </c>
      <c r="P910">
        <v>4</v>
      </c>
      <c r="Q910">
        <v>4</v>
      </c>
      <c r="R910">
        <f>orders[[#This Row],[products.Price (INR)]]*orders[[#This Row],[Quantity]]</f>
        <v>1744</v>
      </c>
      <c r="S910" t="str">
        <f>TEXT(orders[[#This Row],[Order_Date]],"DDDD")</f>
        <v>Saturday</v>
      </c>
      <c r="T910" t="str">
        <f>TEXT(orders[[#This Row],[Delivery_Date]],"DDDD")</f>
        <v>Wednesday</v>
      </c>
    </row>
    <row r="911" spans="1:20" x14ac:dyDescent="0.35">
      <c r="A911">
        <v>910</v>
      </c>
      <c r="B911" t="s">
        <v>146</v>
      </c>
      <c r="C911">
        <v>55</v>
      </c>
      <c r="D911">
        <v>1904</v>
      </c>
      <c r="E911">
        <v>4</v>
      </c>
      <c r="F911" s="2">
        <v>45164</v>
      </c>
      <c r="G911" s="3">
        <v>8.5682870370370368E-2</v>
      </c>
      <c r="H911" t="s">
        <v>58</v>
      </c>
      <c r="I911">
        <v>2</v>
      </c>
      <c r="J911" s="2">
        <v>45173</v>
      </c>
      <c r="K911" t="s">
        <v>86</v>
      </c>
      <c r="L911" s="3">
        <v>0.71053240740740742</v>
      </c>
      <c r="M911">
        <v>17</v>
      </c>
      <c r="N911" t="s">
        <v>258</v>
      </c>
      <c r="O911" t="s">
        <v>60</v>
      </c>
      <c r="P911">
        <v>9</v>
      </c>
      <c r="Q911">
        <v>9</v>
      </c>
      <c r="R911">
        <f>orders[[#This Row],[products.Price (INR)]]*orders[[#This Row],[Quantity]]</f>
        <v>7616</v>
      </c>
      <c r="S911" t="str">
        <f>TEXT(orders[[#This Row],[Order_Date]],"DDDD")</f>
        <v>Saturday</v>
      </c>
      <c r="T911" t="str">
        <f>TEXT(orders[[#This Row],[Delivery_Date]],"DDDD")</f>
        <v>Monday</v>
      </c>
    </row>
    <row r="912" spans="1:20" x14ac:dyDescent="0.35">
      <c r="A912">
        <v>911</v>
      </c>
      <c r="B912" t="s">
        <v>112</v>
      </c>
      <c r="C912">
        <v>22</v>
      </c>
      <c r="D912">
        <v>1639</v>
      </c>
      <c r="E912">
        <v>4</v>
      </c>
      <c r="F912" s="2">
        <v>44949</v>
      </c>
      <c r="G912" s="3">
        <v>0.22143518518518518</v>
      </c>
      <c r="H912" t="s">
        <v>117</v>
      </c>
      <c r="I912">
        <v>5</v>
      </c>
      <c r="J912" s="2">
        <v>44954</v>
      </c>
      <c r="K912" t="s">
        <v>117</v>
      </c>
      <c r="L912" s="3">
        <v>6.6192129629629629E-2</v>
      </c>
      <c r="M912">
        <v>1</v>
      </c>
      <c r="N912" t="s">
        <v>80</v>
      </c>
      <c r="O912" t="s">
        <v>54</v>
      </c>
      <c r="P912">
        <v>5</v>
      </c>
      <c r="Q912">
        <v>5</v>
      </c>
      <c r="R912">
        <f>orders[[#This Row],[products.Price (INR)]]*orders[[#This Row],[Quantity]]</f>
        <v>6556</v>
      </c>
      <c r="S912" t="str">
        <f>TEXT(orders[[#This Row],[Order_Date]],"DDDD")</f>
        <v>Monday</v>
      </c>
      <c r="T912" t="str">
        <f>TEXT(orders[[#This Row],[Delivery_Date]],"DDDD")</f>
        <v>Saturday</v>
      </c>
    </row>
    <row r="913" spans="1:20" x14ac:dyDescent="0.35">
      <c r="A913">
        <v>912</v>
      </c>
      <c r="B913" t="s">
        <v>166</v>
      </c>
      <c r="C913">
        <v>9</v>
      </c>
      <c r="D913">
        <v>1605</v>
      </c>
      <c r="E913">
        <v>4</v>
      </c>
      <c r="F913" s="2">
        <v>45167</v>
      </c>
      <c r="G913" s="3">
        <v>0.13193287037037038</v>
      </c>
      <c r="H913" t="s">
        <v>58</v>
      </c>
      <c r="I913">
        <v>3</v>
      </c>
      <c r="J913" s="2">
        <v>45175</v>
      </c>
      <c r="K913" t="s">
        <v>86</v>
      </c>
      <c r="L913" s="3">
        <v>0.48349537037037038</v>
      </c>
      <c r="M913">
        <v>11</v>
      </c>
      <c r="N913" t="s">
        <v>366</v>
      </c>
      <c r="O913" t="s">
        <v>60</v>
      </c>
      <c r="P913">
        <v>8</v>
      </c>
      <c r="Q913">
        <v>8</v>
      </c>
      <c r="R913">
        <f>orders[[#This Row],[products.Price (INR)]]*orders[[#This Row],[Quantity]]</f>
        <v>6420</v>
      </c>
      <c r="S913" t="str">
        <f>TEXT(orders[[#This Row],[Order_Date]],"DDDD")</f>
        <v>Tuesday</v>
      </c>
      <c r="T913" t="str">
        <f>TEXT(orders[[#This Row],[Delivery_Date]],"DDDD")</f>
        <v>Wednesday</v>
      </c>
    </row>
    <row r="914" spans="1:20" x14ac:dyDescent="0.35">
      <c r="A914">
        <v>913</v>
      </c>
      <c r="B914" t="s">
        <v>242</v>
      </c>
      <c r="C914">
        <v>56</v>
      </c>
      <c r="D914">
        <v>1272</v>
      </c>
      <c r="E914">
        <v>5</v>
      </c>
      <c r="F914" s="2">
        <v>45270</v>
      </c>
      <c r="G914" s="3">
        <v>0.77736111111111106</v>
      </c>
      <c r="H914" t="s">
        <v>56</v>
      </c>
      <c r="I914">
        <v>18</v>
      </c>
      <c r="J914" s="2">
        <v>45272</v>
      </c>
      <c r="K914" t="s">
        <v>56</v>
      </c>
      <c r="L914" s="3">
        <v>0.2341087962962963</v>
      </c>
      <c r="M914">
        <v>5</v>
      </c>
      <c r="N914" t="s">
        <v>233</v>
      </c>
      <c r="O914" t="s">
        <v>32</v>
      </c>
      <c r="P914">
        <v>2</v>
      </c>
      <c r="Q914">
        <v>2</v>
      </c>
      <c r="R914">
        <f>orders[[#This Row],[products.Price (INR)]]*orders[[#This Row],[Quantity]]</f>
        <v>6360</v>
      </c>
      <c r="S914" t="str">
        <f>TEXT(orders[[#This Row],[Order_Date]],"DDDD")</f>
        <v>Sunday</v>
      </c>
      <c r="T914" t="str">
        <f>TEXT(orders[[#This Row],[Delivery_Date]],"DDDD")</f>
        <v>Tuesday</v>
      </c>
    </row>
    <row r="915" spans="1:20" x14ac:dyDescent="0.35">
      <c r="A915">
        <v>914</v>
      </c>
      <c r="B915" t="s">
        <v>212</v>
      </c>
      <c r="C915">
        <v>33</v>
      </c>
      <c r="D915">
        <v>314</v>
      </c>
      <c r="E915">
        <v>4</v>
      </c>
      <c r="F915" s="2">
        <v>44966</v>
      </c>
      <c r="G915" s="3">
        <v>0.61965277777777783</v>
      </c>
      <c r="H915" t="s">
        <v>29</v>
      </c>
      <c r="I915">
        <v>14</v>
      </c>
      <c r="J915" s="2">
        <v>44971</v>
      </c>
      <c r="K915" t="s">
        <v>29</v>
      </c>
      <c r="L915" s="3">
        <v>0.40787037037037038</v>
      </c>
      <c r="M915">
        <v>9</v>
      </c>
      <c r="N915" t="s">
        <v>249</v>
      </c>
      <c r="O915" t="s">
        <v>49</v>
      </c>
      <c r="P915">
        <v>5</v>
      </c>
      <c r="Q915">
        <v>5</v>
      </c>
      <c r="R915">
        <f>orders[[#This Row],[products.Price (INR)]]*orders[[#This Row],[Quantity]]</f>
        <v>1256</v>
      </c>
      <c r="S915" t="str">
        <f>TEXT(orders[[#This Row],[Order_Date]],"DDDD")</f>
        <v>Thursday</v>
      </c>
      <c r="T915" t="str">
        <f>TEXT(orders[[#This Row],[Delivery_Date]],"DDDD")</f>
        <v>Tuesday</v>
      </c>
    </row>
    <row r="916" spans="1:20" x14ac:dyDescent="0.35">
      <c r="A916">
        <v>915</v>
      </c>
      <c r="B916" t="s">
        <v>40</v>
      </c>
      <c r="C916">
        <v>35</v>
      </c>
      <c r="D916">
        <v>1865</v>
      </c>
      <c r="E916">
        <v>1</v>
      </c>
      <c r="F916" s="2">
        <v>44991</v>
      </c>
      <c r="G916" s="3">
        <v>0.8837962962962963</v>
      </c>
      <c r="H916" t="s">
        <v>30</v>
      </c>
      <c r="I916">
        <v>21</v>
      </c>
      <c r="J916" s="2">
        <v>44999</v>
      </c>
      <c r="K916" t="s">
        <v>30</v>
      </c>
      <c r="L916" s="3">
        <v>0.23098379629629628</v>
      </c>
      <c r="M916">
        <v>5</v>
      </c>
      <c r="N916" t="s">
        <v>382</v>
      </c>
      <c r="O916" t="s">
        <v>62</v>
      </c>
      <c r="P916">
        <v>8</v>
      </c>
      <c r="Q916">
        <v>8</v>
      </c>
      <c r="R916">
        <f>orders[[#This Row],[products.Price (INR)]]*orders[[#This Row],[Quantity]]</f>
        <v>1865</v>
      </c>
      <c r="S916" t="str">
        <f>TEXT(orders[[#This Row],[Order_Date]],"DDDD")</f>
        <v>Monday</v>
      </c>
      <c r="T916" t="str">
        <f>TEXT(orders[[#This Row],[Delivery_Date]],"DDDD")</f>
        <v>Tuesday</v>
      </c>
    </row>
    <row r="917" spans="1:20" x14ac:dyDescent="0.35">
      <c r="A917">
        <v>916</v>
      </c>
      <c r="B917" t="s">
        <v>84</v>
      </c>
      <c r="C917">
        <v>33</v>
      </c>
      <c r="D917">
        <v>314</v>
      </c>
      <c r="E917">
        <v>2</v>
      </c>
      <c r="F917" s="2">
        <v>44963</v>
      </c>
      <c r="G917" s="3">
        <v>0.18274305555555556</v>
      </c>
      <c r="H917" t="s">
        <v>29</v>
      </c>
      <c r="I917">
        <v>4</v>
      </c>
      <c r="J917" s="2">
        <v>44971</v>
      </c>
      <c r="K917" t="s">
        <v>29</v>
      </c>
      <c r="L917" s="3">
        <v>0.88847222222222222</v>
      </c>
      <c r="M917">
        <v>21</v>
      </c>
      <c r="N917" t="s">
        <v>57</v>
      </c>
      <c r="O917" t="s">
        <v>49</v>
      </c>
      <c r="P917">
        <v>8</v>
      </c>
      <c r="Q917">
        <v>8</v>
      </c>
      <c r="R917">
        <f>orders[[#This Row],[products.Price (INR)]]*orders[[#This Row],[Quantity]]</f>
        <v>628</v>
      </c>
      <c r="S917" t="str">
        <f>TEXT(orders[[#This Row],[Order_Date]],"DDDD")</f>
        <v>Monday</v>
      </c>
      <c r="T917" t="str">
        <f>TEXT(orders[[#This Row],[Delivery_Date]],"DDDD")</f>
        <v>Tuesday</v>
      </c>
    </row>
    <row r="918" spans="1:20" x14ac:dyDescent="0.35">
      <c r="A918">
        <v>917</v>
      </c>
      <c r="B918" t="s">
        <v>318</v>
      </c>
      <c r="C918">
        <v>12</v>
      </c>
      <c r="D918">
        <v>672</v>
      </c>
      <c r="E918">
        <v>3</v>
      </c>
      <c r="F918" s="2">
        <v>44950</v>
      </c>
      <c r="G918" s="3">
        <v>0.24784722222222222</v>
      </c>
      <c r="H918" t="s">
        <v>117</v>
      </c>
      <c r="I918">
        <v>5</v>
      </c>
      <c r="J918" s="2">
        <v>44955</v>
      </c>
      <c r="K918" t="s">
        <v>117</v>
      </c>
      <c r="L918" s="3">
        <v>0.46137731481481481</v>
      </c>
      <c r="M918">
        <v>11</v>
      </c>
      <c r="N918" t="s">
        <v>280</v>
      </c>
      <c r="O918" t="s">
        <v>32</v>
      </c>
      <c r="P918">
        <v>5</v>
      </c>
      <c r="Q918">
        <v>5</v>
      </c>
      <c r="R918">
        <f>orders[[#This Row],[products.Price (INR)]]*orders[[#This Row],[Quantity]]</f>
        <v>2016</v>
      </c>
      <c r="S918" t="str">
        <f>TEXT(orders[[#This Row],[Order_Date]],"DDDD")</f>
        <v>Tuesday</v>
      </c>
      <c r="T918" t="str">
        <f>TEXT(orders[[#This Row],[Delivery_Date]],"DDDD")</f>
        <v>Sunday</v>
      </c>
    </row>
    <row r="919" spans="1:20" x14ac:dyDescent="0.35">
      <c r="A919">
        <v>918</v>
      </c>
      <c r="B919" t="s">
        <v>214</v>
      </c>
      <c r="C919">
        <v>19</v>
      </c>
      <c r="D919">
        <v>1234</v>
      </c>
      <c r="E919">
        <v>2</v>
      </c>
      <c r="F919" s="2">
        <v>44969</v>
      </c>
      <c r="G919" s="3">
        <v>0.7590972222222222</v>
      </c>
      <c r="H919" t="s">
        <v>29</v>
      </c>
      <c r="I919">
        <v>18</v>
      </c>
      <c r="J919" s="2">
        <v>44978</v>
      </c>
      <c r="K919" t="s">
        <v>29</v>
      </c>
      <c r="L919" s="3">
        <v>0.91812499999999997</v>
      </c>
      <c r="M919">
        <v>22</v>
      </c>
      <c r="N919" t="s">
        <v>425</v>
      </c>
      <c r="O919" t="s">
        <v>49</v>
      </c>
      <c r="P919">
        <v>9</v>
      </c>
      <c r="Q919">
        <v>9</v>
      </c>
      <c r="R919">
        <f>orders[[#This Row],[products.Price (INR)]]*orders[[#This Row],[Quantity]]</f>
        <v>2468</v>
      </c>
      <c r="S919" t="str">
        <f>TEXT(orders[[#This Row],[Order_Date]],"DDDD")</f>
        <v>Sunday</v>
      </c>
      <c r="T919" t="str">
        <f>TEXT(orders[[#This Row],[Delivery_Date]],"DDDD")</f>
        <v>Tuesday</v>
      </c>
    </row>
    <row r="920" spans="1:20" x14ac:dyDescent="0.35">
      <c r="A920">
        <v>919</v>
      </c>
      <c r="B920" t="s">
        <v>174</v>
      </c>
      <c r="C920">
        <v>35</v>
      </c>
      <c r="D920">
        <v>1865</v>
      </c>
      <c r="E920">
        <v>5</v>
      </c>
      <c r="F920" s="2">
        <v>44985</v>
      </c>
      <c r="G920" s="3">
        <v>0.35269675925925925</v>
      </c>
      <c r="H920" t="s">
        <v>29</v>
      </c>
      <c r="I920">
        <v>8</v>
      </c>
      <c r="J920" s="2">
        <v>44989</v>
      </c>
      <c r="K920" t="s">
        <v>30</v>
      </c>
      <c r="L920" s="3">
        <v>3.8078703703703703E-3</v>
      </c>
      <c r="M920">
        <v>0</v>
      </c>
      <c r="N920" t="s">
        <v>157</v>
      </c>
      <c r="O920" t="s">
        <v>62</v>
      </c>
      <c r="P920">
        <v>4</v>
      </c>
      <c r="Q920">
        <v>4</v>
      </c>
      <c r="R920">
        <f>orders[[#This Row],[products.Price (INR)]]*orders[[#This Row],[Quantity]]</f>
        <v>9325</v>
      </c>
      <c r="S920" t="str">
        <f>TEXT(orders[[#This Row],[Order_Date]],"DDDD")</f>
        <v>Tuesday</v>
      </c>
      <c r="T920" t="str">
        <f>TEXT(orders[[#This Row],[Delivery_Date]],"DDDD")</f>
        <v>Saturday</v>
      </c>
    </row>
    <row r="921" spans="1:20" x14ac:dyDescent="0.35">
      <c r="A921">
        <v>920</v>
      </c>
      <c r="B921" t="s">
        <v>216</v>
      </c>
      <c r="C921">
        <v>45</v>
      </c>
      <c r="D921">
        <v>722</v>
      </c>
      <c r="E921">
        <v>1</v>
      </c>
      <c r="F921" s="2">
        <v>45106</v>
      </c>
      <c r="G921" s="3">
        <v>0.84936342592592595</v>
      </c>
      <c r="H921" t="s">
        <v>130</v>
      </c>
      <c r="I921">
        <v>20</v>
      </c>
      <c r="J921" s="2">
        <v>45115</v>
      </c>
      <c r="K921" t="s">
        <v>34</v>
      </c>
      <c r="L921" s="3">
        <v>0.98723379629629626</v>
      </c>
      <c r="M921">
        <v>23</v>
      </c>
      <c r="N921" t="s">
        <v>200</v>
      </c>
      <c r="O921" t="s">
        <v>44</v>
      </c>
      <c r="P921">
        <v>9</v>
      </c>
      <c r="Q921">
        <v>9</v>
      </c>
      <c r="R921">
        <f>orders[[#This Row],[products.Price (INR)]]*orders[[#This Row],[Quantity]]</f>
        <v>722</v>
      </c>
      <c r="S921" t="str">
        <f>TEXT(orders[[#This Row],[Order_Date]],"DDDD")</f>
        <v>Thursday</v>
      </c>
      <c r="T921" t="str">
        <f>TEXT(orders[[#This Row],[Delivery_Date]],"DDDD")</f>
        <v>Saturday</v>
      </c>
    </row>
    <row r="922" spans="1:20" x14ac:dyDescent="0.35">
      <c r="A922">
        <v>921</v>
      </c>
      <c r="B922" t="s">
        <v>47</v>
      </c>
      <c r="C922">
        <v>23</v>
      </c>
      <c r="D922">
        <v>1098</v>
      </c>
      <c r="E922">
        <v>4</v>
      </c>
      <c r="F922" s="2">
        <v>45187</v>
      </c>
      <c r="G922" s="3">
        <v>0.57824074074074072</v>
      </c>
      <c r="H922" t="s">
        <v>86</v>
      </c>
      <c r="I922">
        <v>13</v>
      </c>
      <c r="J922" s="2">
        <v>45192</v>
      </c>
      <c r="K922" t="s">
        <v>86</v>
      </c>
      <c r="L922" s="3">
        <v>0.30724537037037036</v>
      </c>
      <c r="M922">
        <v>7</v>
      </c>
      <c r="N922" t="s">
        <v>366</v>
      </c>
      <c r="O922" t="s">
        <v>32</v>
      </c>
      <c r="P922">
        <v>5</v>
      </c>
      <c r="Q922">
        <v>5</v>
      </c>
      <c r="R922">
        <f>orders[[#This Row],[products.Price (INR)]]*orders[[#This Row],[Quantity]]</f>
        <v>4392</v>
      </c>
      <c r="S922" t="str">
        <f>TEXT(orders[[#This Row],[Order_Date]],"DDDD")</f>
        <v>Monday</v>
      </c>
      <c r="T922" t="str">
        <f>TEXT(orders[[#This Row],[Delivery_Date]],"DDDD")</f>
        <v>Saturday</v>
      </c>
    </row>
    <row r="923" spans="1:20" x14ac:dyDescent="0.35">
      <c r="A923">
        <v>922</v>
      </c>
      <c r="B923" t="s">
        <v>65</v>
      </c>
      <c r="C923">
        <v>23</v>
      </c>
      <c r="D923">
        <v>1098</v>
      </c>
      <c r="E923">
        <v>1</v>
      </c>
      <c r="F923" s="2">
        <v>45274</v>
      </c>
      <c r="G923" s="3">
        <v>0.38638888888888889</v>
      </c>
      <c r="H923" t="s">
        <v>56</v>
      </c>
      <c r="I923">
        <v>9</v>
      </c>
      <c r="J923" s="2">
        <v>45278</v>
      </c>
      <c r="K923" t="s">
        <v>56</v>
      </c>
      <c r="L923" s="3">
        <v>0.33584490740740741</v>
      </c>
      <c r="M923">
        <v>8</v>
      </c>
      <c r="N923" t="s">
        <v>184</v>
      </c>
      <c r="O923" t="s">
        <v>32</v>
      </c>
      <c r="P923">
        <v>4</v>
      </c>
      <c r="Q923">
        <v>4</v>
      </c>
      <c r="R923">
        <f>orders[[#This Row],[products.Price (INR)]]*orders[[#This Row],[Quantity]]</f>
        <v>1098</v>
      </c>
      <c r="S923" t="str">
        <f>TEXT(orders[[#This Row],[Order_Date]],"DDDD")</f>
        <v>Thursday</v>
      </c>
      <c r="T923" t="str">
        <f>TEXT(orders[[#This Row],[Delivery_Date]],"DDDD")</f>
        <v>Monday</v>
      </c>
    </row>
    <row r="924" spans="1:20" x14ac:dyDescent="0.35">
      <c r="A924">
        <v>923</v>
      </c>
      <c r="B924" t="s">
        <v>361</v>
      </c>
      <c r="C924">
        <v>7</v>
      </c>
      <c r="D924">
        <v>409</v>
      </c>
      <c r="E924">
        <v>4</v>
      </c>
      <c r="F924" s="2">
        <v>44984</v>
      </c>
      <c r="G924" s="3">
        <v>0.60939814814814819</v>
      </c>
      <c r="H924" t="s">
        <v>29</v>
      </c>
      <c r="I924">
        <v>14</v>
      </c>
      <c r="J924" s="2">
        <v>44985</v>
      </c>
      <c r="K924" t="s">
        <v>29</v>
      </c>
      <c r="L924" s="3">
        <v>0.91778935185185184</v>
      </c>
      <c r="M924">
        <v>22</v>
      </c>
      <c r="N924" t="s">
        <v>137</v>
      </c>
      <c r="O924" t="s">
        <v>62</v>
      </c>
      <c r="P924">
        <v>1</v>
      </c>
      <c r="Q924">
        <v>1</v>
      </c>
      <c r="R924">
        <f>orders[[#This Row],[products.Price (INR)]]*orders[[#This Row],[Quantity]]</f>
        <v>1636</v>
      </c>
      <c r="S924" t="str">
        <f>TEXT(orders[[#This Row],[Order_Date]],"DDDD")</f>
        <v>Monday</v>
      </c>
      <c r="T924" t="str">
        <f>TEXT(orders[[#This Row],[Delivery_Date]],"DDDD")</f>
        <v>Tuesday</v>
      </c>
    </row>
    <row r="925" spans="1:20" x14ac:dyDescent="0.35">
      <c r="A925">
        <v>924</v>
      </c>
      <c r="B925" t="s">
        <v>73</v>
      </c>
      <c r="C925">
        <v>17</v>
      </c>
      <c r="D925">
        <v>1899</v>
      </c>
      <c r="E925">
        <v>1</v>
      </c>
      <c r="F925" s="2">
        <v>45010</v>
      </c>
      <c r="G925" s="3">
        <v>0.40774305555555557</v>
      </c>
      <c r="H925" t="s">
        <v>30</v>
      </c>
      <c r="I925">
        <v>9</v>
      </c>
      <c r="J925" s="2">
        <v>45020</v>
      </c>
      <c r="K925" t="s">
        <v>82</v>
      </c>
      <c r="L925" s="3">
        <v>0.95561342592592591</v>
      </c>
      <c r="M925">
        <v>22</v>
      </c>
      <c r="N925" t="s">
        <v>394</v>
      </c>
      <c r="O925" t="s">
        <v>32</v>
      </c>
      <c r="P925">
        <v>10</v>
      </c>
      <c r="Q925">
        <v>10</v>
      </c>
      <c r="R925">
        <f>orders[[#This Row],[products.Price (INR)]]*orders[[#This Row],[Quantity]]</f>
        <v>1899</v>
      </c>
      <c r="S925" t="str">
        <f>TEXT(orders[[#This Row],[Order_Date]],"DDDD")</f>
        <v>Saturday</v>
      </c>
      <c r="T925" t="str">
        <f>TEXT(orders[[#This Row],[Delivery_Date]],"DDDD")</f>
        <v>Tuesday</v>
      </c>
    </row>
    <row r="926" spans="1:20" x14ac:dyDescent="0.35">
      <c r="A926">
        <v>925</v>
      </c>
      <c r="B926" t="s">
        <v>42</v>
      </c>
      <c r="C926">
        <v>31</v>
      </c>
      <c r="D926">
        <v>1804</v>
      </c>
      <c r="E926">
        <v>1</v>
      </c>
      <c r="F926" s="2">
        <v>44934</v>
      </c>
      <c r="G926" s="3">
        <v>3.878472222222222E-2</v>
      </c>
      <c r="H926" t="s">
        <v>117</v>
      </c>
      <c r="I926">
        <v>0</v>
      </c>
      <c r="J926" s="2">
        <v>44938</v>
      </c>
      <c r="K926" t="s">
        <v>117</v>
      </c>
      <c r="L926" s="3">
        <v>0.27716435185185184</v>
      </c>
      <c r="M926">
        <v>6</v>
      </c>
      <c r="N926" t="s">
        <v>167</v>
      </c>
      <c r="O926" t="s">
        <v>54</v>
      </c>
      <c r="P926">
        <v>4</v>
      </c>
      <c r="Q926">
        <v>4</v>
      </c>
      <c r="R926">
        <f>orders[[#This Row],[products.Price (INR)]]*orders[[#This Row],[Quantity]]</f>
        <v>1804</v>
      </c>
      <c r="S926" t="str">
        <f>TEXT(orders[[#This Row],[Order_Date]],"DDDD")</f>
        <v>Sunday</v>
      </c>
      <c r="T926" t="str">
        <f>TEXT(orders[[#This Row],[Delivery_Date]],"DDDD")</f>
        <v>Thursday</v>
      </c>
    </row>
    <row r="927" spans="1:20" x14ac:dyDescent="0.35">
      <c r="A927">
        <v>926</v>
      </c>
      <c r="B927" t="s">
        <v>248</v>
      </c>
      <c r="C927">
        <v>40</v>
      </c>
      <c r="D927">
        <v>1923</v>
      </c>
      <c r="E927">
        <v>4</v>
      </c>
      <c r="F927" s="2">
        <v>45013</v>
      </c>
      <c r="G927" s="3">
        <v>0.95969907407407407</v>
      </c>
      <c r="H927" t="s">
        <v>30</v>
      </c>
      <c r="I927">
        <v>23</v>
      </c>
      <c r="J927" s="2">
        <v>45016</v>
      </c>
      <c r="K927" t="s">
        <v>30</v>
      </c>
      <c r="L927" s="3">
        <v>0.99403935185185188</v>
      </c>
      <c r="M927">
        <v>23</v>
      </c>
      <c r="N927" t="s">
        <v>287</v>
      </c>
      <c r="O927" t="s">
        <v>32</v>
      </c>
      <c r="P927">
        <v>3</v>
      </c>
      <c r="Q927">
        <v>3</v>
      </c>
      <c r="R927">
        <f>orders[[#This Row],[products.Price (INR)]]*orders[[#This Row],[Quantity]]</f>
        <v>7692</v>
      </c>
      <c r="S927" t="str">
        <f>TEXT(orders[[#This Row],[Order_Date]],"DDDD")</f>
        <v>Tuesday</v>
      </c>
      <c r="T927" t="str">
        <f>TEXT(orders[[#This Row],[Delivery_Date]],"DDDD")</f>
        <v>Friday</v>
      </c>
    </row>
    <row r="928" spans="1:20" x14ac:dyDescent="0.35">
      <c r="A928">
        <v>927</v>
      </c>
      <c r="B928" t="s">
        <v>185</v>
      </c>
      <c r="C928">
        <v>43</v>
      </c>
      <c r="D928">
        <v>750</v>
      </c>
      <c r="E928">
        <v>4</v>
      </c>
      <c r="F928" s="2">
        <v>45233</v>
      </c>
      <c r="G928" s="3">
        <v>0.27656249999999999</v>
      </c>
      <c r="H928" t="s">
        <v>37</v>
      </c>
      <c r="I928">
        <v>6</v>
      </c>
      <c r="J928" s="2">
        <v>45241</v>
      </c>
      <c r="K928" t="s">
        <v>37</v>
      </c>
      <c r="L928" s="3">
        <v>0.20853009259259259</v>
      </c>
      <c r="M928">
        <v>5</v>
      </c>
      <c r="N928" t="s">
        <v>240</v>
      </c>
      <c r="O928" t="s">
        <v>39</v>
      </c>
      <c r="P928">
        <v>8</v>
      </c>
      <c r="Q928">
        <v>8</v>
      </c>
      <c r="R928">
        <f>orders[[#This Row],[products.Price (INR)]]*orders[[#This Row],[Quantity]]</f>
        <v>3000</v>
      </c>
      <c r="S928" t="str">
        <f>TEXT(orders[[#This Row],[Order_Date]],"DDDD")</f>
        <v>Friday</v>
      </c>
      <c r="T928" t="str">
        <f>TEXT(orders[[#This Row],[Delivery_Date]],"DDDD")</f>
        <v>Saturday</v>
      </c>
    </row>
    <row r="929" spans="1:20" x14ac:dyDescent="0.35">
      <c r="A929">
        <v>928</v>
      </c>
      <c r="B929" t="s">
        <v>42</v>
      </c>
      <c r="C929">
        <v>23</v>
      </c>
      <c r="D929">
        <v>1098</v>
      </c>
      <c r="E929">
        <v>3</v>
      </c>
      <c r="F929" s="2">
        <v>45249</v>
      </c>
      <c r="G929" s="3">
        <v>0.46277777777777779</v>
      </c>
      <c r="H929" t="s">
        <v>37</v>
      </c>
      <c r="I929">
        <v>11</v>
      </c>
      <c r="J929" s="2">
        <v>45257</v>
      </c>
      <c r="K929" t="s">
        <v>37</v>
      </c>
      <c r="L929" s="3">
        <v>0.42791666666666667</v>
      </c>
      <c r="M929">
        <v>10</v>
      </c>
      <c r="N929" t="s">
        <v>445</v>
      </c>
      <c r="O929" t="s">
        <v>32</v>
      </c>
      <c r="P929">
        <v>8</v>
      </c>
      <c r="Q929">
        <v>8</v>
      </c>
      <c r="R929">
        <f>orders[[#This Row],[products.Price (INR)]]*orders[[#This Row],[Quantity]]</f>
        <v>3294</v>
      </c>
      <c r="S929" t="str">
        <f>TEXT(orders[[#This Row],[Order_Date]],"DDDD")</f>
        <v>Sunday</v>
      </c>
      <c r="T929" t="str">
        <f>TEXT(orders[[#This Row],[Delivery_Date]],"DDDD")</f>
        <v>Monday</v>
      </c>
    </row>
    <row r="930" spans="1:20" x14ac:dyDescent="0.35">
      <c r="A930">
        <v>929</v>
      </c>
      <c r="B930" t="s">
        <v>263</v>
      </c>
      <c r="C930">
        <v>23</v>
      </c>
      <c r="D930">
        <v>1098</v>
      </c>
      <c r="E930">
        <v>1</v>
      </c>
      <c r="F930" s="2">
        <v>45004</v>
      </c>
      <c r="G930" s="3">
        <v>0.29226851851851854</v>
      </c>
      <c r="H930" t="s">
        <v>30</v>
      </c>
      <c r="I930">
        <v>7</v>
      </c>
      <c r="J930" s="2">
        <v>45011</v>
      </c>
      <c r="K930" t="s">
        <v>30</v>
      </c>
      <c r="L930" s="3">
        <v>0.54342592592592598</v>
      </c>
      <c r="M930">
        <v>13</v>
      </c>
      <c r="N930" t="s">
        <v>363</v>
      </c>
      <c r="O930" t="s">
        <v>32</v>
      </c>
      <c r="P930">
        <v>7</v>
      </c>
      <c r="Q930">
        <v>7</v>
      </c>
      <c r="R930">
        <f>orders[[#This Row],[products.Price (INR)]]*orders[[#This Row],[Quantity]]</f>
        <v>1098</v>
      </c>
      <c r="S930" t="str">
        <f>TEXT(orders[[#This Row],[Order_Date]],"DDDD")</f>
        <v>Sunday</v>
      </c>
      <c r="T930" t="str">
        <f>TEXT(orders[[#This Row],[Delivery_Date]],"DDDD")</f>
        <v>Sunday</v>
      </c>
    </row>
    <row r="931" spans="1:20" x14ac:dyDescent="0.35">
      <c r="A931">
        <v>930</v>
      </c>
      <c r="B931" t="s">
        <v>214</v>
      </c>
      <c r="C931">
        <v>61</v>
      </c>
      <c r="D931">
        <v>810</v>
      </c>
      <c r="E931">
        <v>3</v>
      </c>
      <c r="F931" s="2">
        <v>45080</v>
      </c>
      <c r="G931" s="3">
        <v>0.66146990740740741</v>
      </c>
      <c r="H931" t="s">
        <v>130</v>
      </c>
      <c r="I931">
        <v>15</v>
      </c>
      <c r="J931" s="2">
        <v>45084</v>
      </c>
      <c r="K931" t="s">
        <v>130</v>
      </c>
      <c r="L931" s="3">
        <v>0.8203125</v>
      </c>
      <c r="M931">
        <v>19</v>
      </c>
      <c r="N931" t="s">
        <v>370</v>
      </c>
      <c r="O931" t="s">
        <v>32</v>
      </c>
      <c r="P931">
        <v>4</v>
      </c>
      <c r="Q931">
        <v>4</v>
      </c>
      <c r="R931">
        <f>orders[[#This Row],[products.Price (INR)]]*orders[[#This Row],[Quantity]]</f>
        <v>2430</v>
      </c>
      <c r="S931" t="str">
        <f>TEXT(orders[[#This Row],[Order_Date]],"DDDD")</f>
        <v>Saturday</v>
      </c>
      <c r="T931" t="str">
        <f>TEXT(orders[[#This Row],[Delivery_Date]],"DDDD")</f>
        <v>Wednesday</v>
      </c>
    </row>
    <row r="932" spans="1:20" x14ac:dyDescent="0.35">
      <c r="A932">
        <v>931</v>
      </c>
      <c r="B932" t="s">
        <v>172</v>
      </c>
      <c r="C932">
        <v>14</v>
      </c>
      <c r="D932">
        <v>1915</v>
      </c>
      <c r="E932">
        <v>1</v>
      </c>
      <c r="F932" s="2">
        <v>45033</v>
      </c>
      <c r="G932" s="3">
        <v>0.82513888888888887</v>
      </c>
      <c r="H932" t="s">
        <v>82</v>
      </c>
      <c r="I932">
        <v>19</v>
      </c>
      <c r="J932" s="2">
        <v>45035</v>
      </c>
      <c r="K932" t="s">
        <v>82</v>
      </c>
      <c r="L932" s="3">
        <v>0.43443287037037037</v>
      </c>
      <c r="M932">
        <v>10</v>
      </c>
      <c r="N932" t="s">
        <v>184</v>
      </c>
      <c r="O932" t="s">
        <v>44</v>
      </c>
      <c r="P932">
        <v>2</v>
      </c>
      <c r="Q932">
        <v>2</v>
      </c>
      <c r="R932">
        <f>orders[[#This Row],[products.Price (INR)]]*orders[[#This Row],[Quantity]]</f>
        <v>1915</v>
      </c>
      <c r="S932" t="str">
        <f>TEXT(orders[[#This Row],[Order_Date]],"DDDD")</f>
        <v>Monday</v>
      </c>
      <c r="T932" t="str">
        <f>TEXT(orders[[#This Row],[Delivery_Date]],"DDDD")</f>
        <v>Wednesday</v>
      </c>
    </row>
    <row r="933" spans="1:20" x14ac:dyDescent="0.35">
      <c r="A933">
        <v>932</v>
      </c>
      <c r="B933" t="s">
        <v>174</v>
      </c>
      <c r="C933">
        <v>63</v>
      </c>
      <c r="D933">
        <v>1348</v>
      </c>
      <c r="E933">
        <v>2</v>
      </c>
      <c r="F933" s="2">
        <v>45228</v>
      </c>
      <c r="G933" s="3">
        <v>0.68923611111111116</v>
      </c>
      <c r="H933" t="s">
        <v>94</v>
      </c>
      <c r="I933">
        <v>16</v>
      </c>
      <c r="J933" s="2">
        <v>45232</v>
      </c>
      <c r="K933" t="s">
        <v>37</v>
      </c>
      <c r="L933" s="3">
        <v>0.92859953703703701</v>
      </c>
      <c r="M933">
        <v>22</v>
      </c>
      <c r="N933" t="s">
        <v>293</v>
      </c>
      <c r="O933" t="s">
        <v>54</v>
      </c>
      <c r="P933">
        <v>4</v>
      </c>
      <c r="Q933">
        <v>4</v>
      </c>
      <c r="R933">
        <f>orders[[#This Row],[products.Price (INR)]]*orders[[#This Row],[Quantity]]</f>
        <v>2696</v>
      </c>
      <c r="S933" t="str">
        <f>TEXT(orders[[#This Row],[Order_Date]],"DDDD")</f>
        <v>Sunday</v>
      </c>
      <c r="T933" t="str">
        <f>TEXT(orders[[#This Row],[Delivery_Date]],"DDDD")</f>
        <v>Thursday</v>
      </c>
    </row>
    <row r="934" spans="1:20" x14ac:dyDescent="0.35">
      <c r="A934">
        <v>933</v>
      </c>
      <c r="B934" t="s">
        <v>174</v>
      </c>
      <c r="C934">
        <v>51</v>
      </c>
      <c r="D934">
        <v>1084</v>
      </c>
      <c r="E934">
        <v>3</v>
      </c>
      <c r="F934" s="2">
        <v>45244</v>
      </c>
      <c r="G934" s="3">
        <v>0.51181712962962966</v>
      </c>
      <c r="H934" t="s">
        <v>37</v>
      </c>
      <c r="I934">
        <v>12</v>
      </c>
      <c r="J934" s="2">
        <v>45253</v>
      </c>
      <c r="K934" t="s">
        <v>37</v>
      </c>
      <c r="L934" s="3">
        <v>0.1180787037037037</v>
      </c>
      <c r="M934">
        <v>2</v>
      </c>
      <c r="N934" t="s">
        <v>336</v>
      </c>
      <c r="O934" t="s">
        <v>54</v>
      </c>
      <c r="P934">
        <v>9</v>
      </c>
      <c r="Q934">
        <v>9</v>
      </c>
      <c r="R934">
        <f>orders[[#This Row],[products.Price (INR)]]*orders[[#This Row],[Quantity]]</f>
        <v>3252</v>
      </c>
      <c r="S934" t="str">
        <f>TEXT(orders[[#This Row],[Order_Date]],"DDDD")</f>
        <v>Tuesday</v>
      </c>
      <c r="T934" t="str">
        <f>TEXT(orders[[#This Row],[Delivery_Date]],"DDDD")</f>
        <v>Thursday</v>
      </c>
    </row>
    <row r="935" spans="1:20" x14ac:dyDescent="0.35">
      <c r="A935">
        <v>934</v>
      </c>
      <c r="B935" t="s">
        <v>230</v>
      </c>
      <c r="C935">
        <v>27</v>
      </c>
      <c r="D935">
        <v>548</v>
      </c>
      <c r="E935">
        <v>5</v>
      </c>
      <c r="F935" s="2">
        <v>45160</v>
      </c>
      <c r="G935" s="3">
        <v>2.8518518518518519E-2</v>
      </c>
      <c r="H935" t="s">
        <v>58</v>
      </c>
      <c r="I935">
        <v>0</v>
      </c>
      <c r="J935" s="2">
        <v>45161</v>
      </c>
      <c r="K935" t="s">
        <v>58</v>
      </c>
      <c r="L935" s="3">
        <v>0.36032407407407407</v>
      </c>
      <c r="M935">
        <v>8</v>
      </c>
      <c r="N935" t="s">
        <v>97</v>
      </c>
      <c r="O935" t="s">
        <v>60</v>
      </c>
      <c r="P935">
        <v>1</v>
      </c>
      <c r="Q935">
        <v>1</v>
      </c>
      <c r="R935">
        <f>orders[[#This Row],[products.Price (INR)]]*orders[[#This Row],[Quantity]]</f>
        <v>2740</v>
      </c>
      <c r="S935" t="str">
        <f>TEXT(orders[[#This Row],[Order_Date]],"DDDD")</f>
        <v>Tuesday</v>
      </c>
      <c r="T935" t="str">
        <f>TEXT(orders[[#This Row],[Delivery_Date]],"DDDD")</f>
        <v>Wednesday</v>
      </c>
    </row>
    <row r="936" spans="1:20" x14ac:dyDescent="0.35">
      <c r="A936">
        <v>935</v>
      </c>
      <c r="B936" t="s">
        <v>151</v>
      </c>
      <c r="C936">
        <v>27</v>
      </c>
      <c r="D936">
        <v>548</v>
      </c>
      <c r="E936">
        <v>5</v>
      </c>
      <c r="F936" s="2">
        <v>45158</v>
      </c>
      <c r="G936" s="3">
        <v>0.40156249999999999</v>
      </c>
      <c r="H936" t="s">
        <v>58</v>
      </c>
      <c r="I936">
        <v>9</v>
      </c>
      <c r="J936" s="2">
        <v>45167</v>
      </c>
      <c r="K936" t="s">
        <v>58</v>
      </c>
      <c r="L936" s="3">
        <v>0.7212615740740741</v>
      </c>
      <c r="M936">
        <v>17</v>
      </c>
      <c r="N936" t="s">
        <v>383</v>
      </c>
      <c r="O936" t="s">
        <v>60</v>
      </c>
      <c r="P936">
        <v>9</v>
      </c>
      <c r="Q936">
        <v>9</v>
      </c>
      <c r="R936">
        <f>orders[[#This Row],[products.Price (INR)]]*orders[[#This Row],[Quantity]]</f>
        <v>2740</v>
      </c>
      <c r="S936" t="str">
        <f>TEXT(orders[[#This Row],[Order_Date]],"DDDD")</f>
        <v>Sunday</v>
      </c>
      <c r="T936" t="str">
        <f>TEXT(orders[[#This Row],[Delivery_Date]],"DDDD")</f>
        <v>Tuesday</v>
      </c>
    </row>
    <row r="937" spans="1:20" x14ac:dyDescent="0.35">
      <c r="A937">
        <v>936</v>
      </c>
      <c r="B937" t="s">
        <v>88</v>
      </c>
      <c r="C937">
        <v>43</v>
      </c>
      <c r="D937">
        <v>750</v>
      </c>
      <c r="E937">
        <v>4</v>
      </c>
      <c r="F937" s="2">
        <v>45232</v>
      </c>
      <c r="G937" s="3">
        <v>0.89341435185185181</v>
      </c>
      <c r="H937" t="s">
        <v>37</v>
      </c>
      <c r="I937">
        <v>21</v>
      </c>
      <c r="J937" s="2">
        <v>45238</v>
      </c>
      <c r="K937" t="s">
        <v>37</v>
      </c>
      <c r="L937" s="3">
        <v>0.41912037037037037</v>
      </c>
      <c r="M937">
        <v>10</v>
      </c>
      <c r="N937" t="s">
        <v>31</v>
      </c>
      <c r="O937" t="s">
        <v>39</v>
      </c>
      <c r="P937">
        <v>6</v>
      </c>
      <c r="Q937">
        <v>6</v>
      </c>
      <c r="R937">
        <f>orders[[#This Row],[products.Price (INR)]]*orders[[#This Row],[Quantity]]</f>
        <v>3000</v>
      </c>
      <c r="S937" t="str">
        <f>TEXT(orders[[#This Row],[Order_Date]],"DDDD")</f>
        <v>Thursday</v>
      </c>
      <c r="T937" t="str">
        <f>TEXT(orders[[#This Row],[Delivery_Date]],"DDDD")</f>
        <v>Wednesday</v>
      </c>
    </row>
    <row r="938" spans="1:20" x14ac:dyDescent="0.35">
      <c r="A938">
        <v>937</v>
      </c>
      <c r="B938" t="s">
        <v>74</v>
      </c>
      <c r="C938">
        <v>51</v>
      </c>
      <c r="D938">
        <v>1084</v>
      </c>
      <c r="E938">
        <v>2</v>
      </c>
      <c r="F938" s="2">
        <v>44996</v>
      </c>
      <c r="G938" s="3">
        <v>0.16508101851851853</v>
      </c>
      <c r="H938" t="s">
        <v>30</v>
      </c>
      <c r="I938">
        <v>3</v>
      </c>
      <c r="J938" s="2">
        <v>45000</v>
      </c>
      <c r="K938" t="s">
        <v>30</v>
      </c>
      <c r="L938" s="3">
        <v>0.81056712962962962</v>
      </c>
      <c r="M938">
        <v>19</v>
      </c>
      <c r="N938" t="s">
        <v>186</v>
      </c>
      <c r="O938" t="s">
        <v>54</v>
      </c>
      <c r="P938">
        <v>4</v>
      </c>
      <c r="Q938">
        <v>4</v>
      </c>
      <c r="R938">
        <f>orders[[#This Row],[products.Price (INR)]]*orders[[#This Row],[Quantity]]</f>
        <v>2168</v>
      </c>
      <c r="S938" t="str">
        <f>TEXT(orders[[#This Row],[Order_Date]],"DDDD")</f>
        <v>Saturday</v>
      </c>
      <c r="T938" t="str">
        <f>TEXT(orders[[#This Row],[Delivery_Date]],"DDDD")</f>
        <v>Wednesday</v>
      </c>
    </row>
    <row r="939" spans="1:20" x14ac:dyDescent="0.35">
      <c r="A939">
        <v>938</v>
      </c>
      <c r="B939" t="s">
        <v>344</v>
      </c>
      <c r="C939">
        <v>59</v>
      </c>
      <c r="D939">
        <v>811</v>
      </c>
      <c r="E939">
        <v>3</v>
      </c>
      <c r="F939" s="2">
        <v>45167</v>
      </c>
      <c r="G939" s="3">
        <v>0.75890046296296299</v>
      </c>
      <c r="H939" t="s">
        <v>58</v>
      </c>
      <c r="I939">
        <v>18</v>
      </c>
      <c r="J939" s="2">
        <v>45177</v>
      </c>
      <c r="K939" t="s">
        <v>86</v>
      </c>
      <c r="L939" s="3">
        <v>5.3854166666666668E-2</v>
      </c>
      <c r="M939">
        <v>1</v>
      </c>
      <c r="N939" t="s">
        <v>133</v>
      </c>
      <c r="O939" t="s">
        <v>60</v>
      </c>
      <c r="P939">
        <v>10</v>
      </c>
      <c r="Q939">
        <v>10</v>
      </c>
      <c r="R939">
        <f>orders[[#This Row],[products.Price (INR)]]*orders[[#This Row],[Quantity]]</f>
        <v>2433</v>
      </c>
      <c r="S939" t="str">
        <f>TEXT(orders[[#This Row],[Order_Date]],"DDDD")</f>
        <v>Tuesday</v>
      </c>
      <c r="T939" t="str">
        <f>TEXT(orders[[#This Row],[Delivery_Date]],"DDDD")</f>
        <v>Friday</v>
      </c>
    </row>
    <row r="940" spans="1:20" x14ac:dyDescent="0.35">
      <c r="A940">
        <v>939</v>
      </c>
      <c r="B940" t="s">
        <v>245</v>
      </c>
      <c r="C940">
        <v>9</v>
      </c>
      <c r="D940">
        <v>1605</v>
      </c>
      <c r="E940">
        <v>4</v>
      </c>
      <c r="F940" s="2">
        <v>45158</v>
      </c>
      <c r="G940" s="3">
        <v>0.8715856481481481</v>
      </c>
      <c r="H940" t="s">
        <v>58</v>
      </c>
      <c r="I940">
        <v>20</v>
      </c>
      <c r="J940" s="2">
        <v>45159</v>
      </c>
      <c r="K940" t="s">
        <v>58</v>
      </c>
      <c r="L940" s="3">
        <v>0.1918287037037037</v>
      </c>
      <c r="M940">
        <v>4</v>
      </c>
      <c r="N940" t="s">
        <v>264</v>
      </c>
      <c r="O940" t="s">
        <v>60</v>
      </c>
      <c r="P940">
        <v>1</v>
      </c>
      <c r="Q940">
        <v>1</v>
      </c>
      <c r="R940">
        <f>orders[[#This Row],[products.Price (INR)]]*orders[[#This Row],[Quantity]]</f>
        <v>6420</v>
      </c>
      <c r="S940" t="str">
        <f>TEXT(orders[[#This Row],[Order_Date]],"DDDD")</f>
        <v>Sunday</v>
      </c>
      <c r="T940" t="str">
        <f>TEXT(orders[[#This Row],[Delivery_Date]],"DDDD")</f>
        <v>Monday</v>
      </c>
    </row>
    <row r="941" spans="1:20" x14ac:dyDescent="0.35">
      <c r="A941">
        <v>940</v>
      </c>
      <c r="B941" t="s">
        <v>197</v>
      </c>
      <c r="C941">
        <v>57</v>
      </c>
      <c r="D941">
        <v>1582</v>
      </c>
      <c r="E941">
        <v>4</v>
      </c>
      <c r="F941" s="2">
        <v>44937</v>
      </c>
      <c r="G941" s="3">
        <v>0.98501157407407403</v>
      </c>
      <c r="H941" t="s">
        <v>117</v>
      </c>
      <c r="I941">
        <v>23</v>
      </c>
      <c r="J941" s="2">
        <v>44938</v>
      </c>
      <c r="K941" t="s">
        <v>117</v>
      </c>
      <c r="L941" s="3">
        <v>0.17005787037037037</v>
      </c>
      <c r="M941">
        <v>4</v>
      </c>
      <c r="N941" t="s">
        <v>291</v>
      </c>
      <c r="O941" t="s">
        <v>44</v>
      </c>
      <c r="P941">
        <v>1</v>
      </c>
      <c r="Q941">
        <v>1</v>
      </c>
      <c r="R941">
        <f>orders[[#This Row],[products.Price (INR)]]*orders[[#This Row],[Quantity]]</f>
        <v>6328</v>
      </c>
      <c r="S941" t="str">
        <f>TEXT(orders[[#This Row],[Order_Date]],"DDDD")</f>
        <v>Wednesday</v>
      </c>
      <c r="T941" t="str">
        <f>TEXT(orders[[#This Row],[Delivery_Date]],"DDDD")</f>
        <v>Thursday</v>
      </c>
    </row>
    <row r="942" spans="1:20" x14ac:dyDescent="0.35">
      <c r="A942">
        <v>941</v>
      </c>
      <c r="B942" t="s">
        <v>153</v>
      </c>
      <c r="C942">
        <v>18</v>
      </c>
      <c r="D942">
        <v>781</v>
      </c>
      <c r="E942">
        <v>4</v>
      </c>
      <c r="F942" s="2">
        <v>45065</v>
      </c>
      <c r="G942" s="3">
        <v>0.38619212962962962</v>
      </c>
      <c r="H942" t="s">
        <v>66</v>
      </c>
      <c r="I942">
        <v>9</v>
      </c>
      <c r="J942" s="2">
        <v>45068</v>
      </c>
      <c r="K942" t="s">
        <v>66</v>
      </c>
      <c r="L942" s="3">
        <v>0.43612268518518521</v>
      </c>
      <c r="M942">
        <v>10</v>
      </c>
      <c r="N942" t="s">
        <v>243</v>
      </c>
      <c r="O942" t="s">
        <v>44</v>
      </c>
      <c r="P942">
        <v>3</v>
      </c>
      <c r="Q942">
        <v>3</v>
      </c>
      <c r="R942">
        <f>orders[[#This Row],[products.Price (INR)]]*orders[[#This Row],[Quantity]]</f>
        <v>3124</v>
      </c>
      <c r="S942" t="str">
        <f>TEXT(orders[[#This Row],[Order_Date]],"DDDD")</f>
        <v>Friday</v>
      </c>
      <c r="T942" t="str">
        <f>TEXT(orders[[#This Row],[Delivery_Date]],"DDDD")</f>
        <v>Monday</v>
      </c>
    </row>
    <row r="943" spans="1:20" x14ac:dyDescent="0.35">
      <c r="A943">
        <v>942</v>
      </c>
      <c r="B943" t="s">
        <v>104</v>
      </c>
      <c r="C943">
        <v>51</v>
      </c>
      <c r="D943">
        <v>1084</v>
      </c>
      <c r="E943">
        <v>1</v>
      </c>
      <c r="F943" s="2">
        <v>45283</v>
      </c>
      <c r="G943" s="3">
        <v>0.20813657407407407</v>
      </c>
      <c r="H943" t="s">
        <v>56</v>
      </c>
      <c r="I943">
        <v>4</v>
      </c>
      <c r="J943" s="2">
        <v>45286</v>
      </c>
      <c r="K943" t="s">
        <v>56</v>
      </c>
      <c r="L943" s="3">
        <v>0.66414351851851849</v>
      </c>
      <c r="M943">
        <v>15</v>
      </c>
      <c r="N943" t="s">
        <v>303</v>
      </c>
      <c r="O943" t="s">
        <v>54</v>
      </c>
      <c r="P943">
        <v>3</v>
      </c>
      <c r="Q943">
        <v>3</v>
      </c>
      <c r="R943">
        <f>orders[[#This Row],[products.Price (INR)]]*orders[[#This Row],[Quantity]]</f>
        <v>1084</v>
      </c>
      <c r="S943" t="str">
        <f>TEXT(orders[[#This Row],[Order_Date]],"DDDD")</f>
        <v>Saturday</v>
      </c>
      <c r="T943" t="str">
        <f>TEXT(orders[[#This Row],[Delivery_Date]],"DDDD")</f>
        <v>Tuesday</v>
      </c>
    </row>
    <row r="944" spans="1:20" x14ac:dyDescent="0.35">
      <c r="A944">
        <v>943</v>
      </c>
      <c r="B944" t="s">
        <v>216</v>
      </c>
      <c r="C944">
        <v>22</v>
      </c>
      <c r="D944">
        <v>1639</v>
      </c>
      <c r="E944">
        <v>4</v>
      </c>
      <c r="F944" s="2">
        <v>44976</v>
      </c>
      <c r="G944" s="3">
        <v>0.60218749999999999</v>
      </c>
      <c r="H944" t="s">
        <v>29</v>
      </c>
      <c r="I944">
        <v>14</v>
      </c>
      <c r="J944" s="2">
        <v>44979</v>
      </c>
      <c r="K944" t="s">
        <v>29</v>
      </c>
      <c r="L944" s="3">
        <v>0.79582175925925924</v>
      </c>
      <c r="M944">
        <v>19</v>
      </c>
      <c r="N944" t="s">
        <v>190</v>
      </c>
      <c r="O944" t="s">
        <v>54</v>
      </c>
      <c r="P944">
        <v>3</v>
      </c>
      <c r="Q944">
        <v>3</v>
      </c>
      <c r="R944">
        <f>orders[[#This Row],[products.Price (INR)]]*orders[[#This Row],[Quantity]]</f>
        <v>6556</v>
      </c>
      <c r="S944" t="str">
        <f>TEXT(orders[[#This Row],[Order_Date]],"DDDD")</f>
        <v>Sunday</v>
      </c>
      <c r="T944" t="str">
        <f>TEXT(orders[[#This Row],[Delivery_Date]],"DDDD")</f>
        <v>Wednesday</v>
      </c>
    </row>
    <row r="945" spans="1:20" x14ac:dyDescent="0.35">
      <c r="A945">
        <v>944</v>
      </c>
      <c r="B945" t="s">
        <v>104</v>
      </c>
      <c r="C945">
        <v>67</v>
      </c>
      <c r="D945">
        <v>1374</v>
      </c>
      <c r="E945">
        <v>4</v>
      </c>
      <c r="F945" s="2">
        <v>45247</v>
      </c>
      <c r="G945" s="3">
        <v>0.8573263888888889</v>
      </c>
      <c r="H945" t="s">
        <v>37</v>
      </c>
      <c r="I945">
        <v>20</v>
      </c>
      <c r="J945" s="2">
        <v>45251</v>
      </c>
      <c r="K945" t="s">
        <v>37</v>
      </c>
      <c r="L945" s="3">
        <v>0.69490740740740742</v>
      </c>
      <c r="M945">
        <v>16</v>
      </c>
      <c r="N945" t="s">
        <v>143</v>
      </c>
      <c r="O945" t="s">
        <v>32</v>
      </c>
      <c r="P945">
        <v>4</v>
      </c>
      <c r="Q945">
        <v>4</v>
      </c>
      <c r="R945">
        <f>orders[[#This Row],[products.Price (INR)]]*orders[[#This Row],[Quantity]]</f>
        <v>5496</v>
      </c>
      <c r="S945" t="str">
        <f>TEXT(orders[[#This Row],[Order_Date]],"DDDD")</f>
        <v>Friday</v>
      </c>
      <c r="T945" t="str">
        <f>TEXT(orders[[#This Row],[Delivery_Date]],"DDDD")</f>
        <v>Tuesday</v>
      </c>
    </row>
    <row r="946" spans="1:20" x14ac:dyDescent="0.35">
      <c r="A946">
        <v>945</v>
      </c>
      <c r="B946" t="s">
        <v>174</v>
      </c>
      <c r="C946">
        <v>18</v>
      </c>
      <c r="D946">
        <v>781</v>
      </c>
      <c r="E946">
        <v>2</v>
      </c>
      <c r="F946" s="2">
        <v>45137</v>
      </c>
      <c r="G946" s="3">
        <v>0.50002314814814819</v>
      </c>
      <c r="H946" t="s">
        <v>34</v>
      </c>
      <c r="I946">
        <v>12</v>
      </c>
      <c r="J946" s="2">
        <v>45144</v>
      </c>
      <c r="K946" t="s">
        <v>58</v>
      </c>
      <c r="L946" s="3">
        <v>0.53112268518518524</v>
      </c>
      <c r="M946">
        <v>12</v>
      </c>
      <c r="N946" t="s">
        <v>329</v>
      </c>
      <c r="O946" t="s">
        <v>44</v>
      </c>
      <c r="P946">
        <v>7</v>
      </c>
      <c r="Q946">
        <v>7</v>
      </c>
      <c r="R946">
        <f>orders[[#This Row],[products.Price (INR)]]*orders[[#This Row],[Quantity]]</f>
        <v>1562</v>
      </c>
      <c r="S946" t="str">
        <f>TEXT(orders[[#This Row],[Order_Date]],"DDDD")</f>
        <v>Sunday</v>
      </c>
      <c r="T946" t="str">
        <f>TEXT(orders[[#This Row],[Delivery_Date]],"DDDD")</f>
        <v>Sunday</v>
      </c>
    </row>
    <row r="947" spans="1:20" x14ac:dyDescent="0.35">
      <c r="A947">
        <v>946</v>
      </c>
      <c r="B947" t="s">
        <v>136</v>
      </c>
      <c r="C947">
        <v>17</v>
      </c>
      <c r="D947">
        <v>1899</v>
      </c>
      <c r="E947">
        <v>4</v>
      </c>
      <c r="F947" s="2">
        <v>45262</v>
      </c>
      <c r="G947" s="3">
        <v>0.46353009259259259</v>
      </c>
      <c r="H947" t="s">
        <v>56</v>
      </c>
      <c r="I947">
        <v>11</v>
      </c>
      <c r="J947" s="2">
        <v>45269</v>
      </c>
      <c r="K947" t="s">
        <v>56</v>
      </c>
      <c r="L947" s="3">
        <v>0.7383912037037037</v>
      </c>
      <c r="M947">
        <v>17</v>
      </c>
      <c r="N947" t="s">
        <v>133</v>
      </c>
      <c r="O947" t="s">
        <v>32</v>
      </c>
      <c r="P947">
        <v>7</v>
      </c>
      <c r="Q947">
        <v>7</v>
      </c>
      <c r="R947">
        <f>orders[[#This Row],[products.Price (INR)]]*orders[[#This Row],[Quantity]]</f>
        <v>7596</v>
      </c>
      <c r="S947" t="str">
        <f>TEXT(orders[[#This Row],[Order_Date]],"DDDD")</f>
        <v>Saturday</v>
      </c>
      <c r="T947" t="str">
        <f>TEXT(orders[[#This Row],[Delivery_Date]],"DDDD")</f>
        <v>Saturday</v>
      </c>
    </row>
    <row r="948" spans="1:20" x14ac:dyDescent="0.35">
      <c r="A948">
        <v>947</v>
      </c>
      <c r="B948" t="s">
        <v>185</v>
      </c>
      <c r="C948">
        <v>38</v>
      </c>
      <c r="D948">
        <v>562</v>
      </c>
      <c r="E948">
        <v>3</v>
      </c>
      <c r="F948" s="2">
        <v>45205</v>
      </c>
      <c r="G948" s="3">
        <v>0.80299768518518522</v>
      </c>
      <c r="H948" t="s">
        <v>94</v>
      </c>
      <c r="I948">
        <v>19</v>
      </c>
      <c r="J948" s="2">
        <v>45207</v>
      </c>
      <c r="K948" t="s">
        <v>94</v>
      </c>
      <c r="L948" s="3">
        <v>0.97554398148148147</v>
      </c>
      <c r="M948">
        <v>23</v>
      </c>
      <c r="N948" t="s">
        <v>309</v>
      </c>
      <c r="O948" t="s">
        <v>44</v>
      </c>
      <c r="P948">
        <v>2</v>
      </c>
      <c r="Q948">
        <v>2</v>
      </c>
      <c r="R948">
        <f>orders[[#This Row],[products.Price (INR)]]*orders[[#This Row],[Quantity]]</f>
        <v>1686</v>
      </c>
      <c r="S948" t="str">
        <f>TEXT(orders[[#This Row],[Order_Date]],"DDDD")</f>
        <v>Friday</v>
      </c>
      <c r="T948" t="str">
        <f>TEXT(orders[[#This Row],[Delivery_Date]],"DDDD")</f>
        <v>Sunday</v>
      </c>
    </row>
    <row r="949" spans="1:20" x14ac:dyDescent="0.35">
      <c r="A949">
        <v>948</v>
      </c>
      <c r="B949" t="s">
        <v>183</v>
      </c>
      <c r="C949">
        <v>26</v>
      </c>
      <c r="D949">
        <v>289</v>
      </c>
      <c r="E949">
        <v>3</v>
      </c>
      <c r="F949" s="2">
        <v>44989</v>
      </c>
      <c r="G949" s="3">
        <v>0.76517361111111115</v>
      </c>
      <c r="H949" t="s">
        <v>30</v>
      </c>
      <c r="I949">
        <v>18</v>
      </c>
      <c r="J949" s="2">
        <v>44992</v>
      </c>
      <c r="K949" t="s">
        <v>30</v>
      </c>
      <c r="L949" s="3">
        <v>0.5496064814814815</v>
      </c>
      <c r="M949">
        <v>13</v>
      </c>
      <c r="N949" t="s">
        <v>292</v>
      </c>
      <c r="O949" t="s">
        <v>62</v>
      </c>
      <c r="P949">
        <v>3</v>
      </c>
      <c r="Q949">
        <v>3</v>
      </c>
      <c r="R949">
        <f>orders[[#This Row],[products.Price (INR)]]*orders[[#This Row],[Quantity]]</f>
        <v>867</v>
      </c>
      <c r="S949" t="str">
        <f>TEXT(orders[[#This Row],[Order_Date]],"DDDD")</f>
        <v>Saturday</v>
      </c>
      <c r="T949" t="str">
        <f>TEXT(orders[[#This Row],[Delivery_Date]],"DDDD")</f>
        <v>Tuesday</v>
      </c>
    </row>
    <row r="950" spans="1:20" x14ac:dyDescent="0.35">
      <c r="A950">
        <v>949</v>
      </c>
      <c r="B950" t="s">
        <v>79</v>
      </c>
      <c r="C950">
        <v>6</v>
      </c>
      <c r="D950">
        <v>1112</v>
      </c>
      <c r="E950">
        <v>4</v>
      </c>
      <c r="F950" s="2">
        <v>44984</v>
      </c>
      <c r="G950" s="3">
        <v>0.87153935185185183</v>
      </c>
      <c r="H950" t="s">
        <v>29</v>
      </c>
      <c r="I950">
        <v>20</v>
      </c>
      <c r="J950" s="2">
        <v>44991</v>
      </c>
      <c r="K950" t="s">
        <v>30</v>
      </c>
      <c r="L950" s="3">
        <v>0.3995023148148148</v>
      </c>
      <c r="M950">
        <v>9</v>
      </c>
      <c r="N950" t="s">
        <v>277</v>
      </c>
      <c r="O950" t="s">
        <v>62</v>
      </c>
      <c r="P950">
        <v>7</v>
      </c>
      <c r="Q950">
        <v>7</v>
      </c>
      <c r="R950">
        <f>orders[[#This Row],[products.Price (INR)]]*orders[[#This Row],[Quantity]]</f>
        <v>4448</v>
      </c>
      <c r="S950" t="str">
        <f>TEXT(orders[[#This Row],[Order_Date]],"DDDD")</f>
        <v>Monday</v>
      </c>
      <c r="T950" t="str">
        <f>TEXT(orders[[#This Row],[Delivery_Date]],"DDDD")</f>
        <v>Monday</v>
      </c>
    </row>
    <row r="951" spans="1:20" x14ac:dyDescent="0.35">
      <c r="A951">
        <v>950</v>
      </c>
      <c r="B951" t="s">
        <v>40</v>
      </c>
      <c r="C951">
        <v>39</v>
      </c>
      <c r="D951">
        <v>387</v>
      </c>
      <c r="E951">
        <v>3</v>
      </c>
      <c r="F951" s="2">
        <v>45215</v>
      </c>
      <c r="G951" s="3">
        <v>0.81319444444444444</v>
      </c>
      <c r="H951" t="s">
        <v>94</v>
      </c>
      <c r="I951">
        <v>19</v>
      </c>
      <c r="J951" s="2">
        <v>45217</v>
      </c>
      <c r="K951" t="s">
        <v>94</v>
      </c>
      <c r="L951" s="3">
        <v>0.88148148148148153</v>
      </c>
      <c r="M951">
        <v>21</v>
      </c>
      <c r="N951" t="s">
        <v>342</v>
      </c>
      <c r="O951" t="s">
        <v>54</v>
      </c>
      <c r="P951">
        <v>2</v>
      </c>
      <c r="Q951">
        <v>2</v>
      </c>
      <c r="R951">
        <f>orders[[#This Row],[products.Price (INR)]]*orders[[#This Row],[Quantity]]</f>
        <v>1161</v>
      </c>
      <c r="S951" t="str">
        <f>TEXT(orders[[#This Row],[Order_Date]],"DDDD")</f>
        <v>Monday</v>
      </c>
      <c r="T951" t="str">
        <f>TEXT(orders[[#This Row],[Delivery_Date]],"DDDD")</f>
        <v>Wednesday</v>
      </c>
    </row>
    <row r="952" spans="1:20" x14ac:dyDescent="0.35">
      <c r="A952">
        <v>951</v>
      </c>
      <c r="B952" t="s">
        <v>104</v>
      </c>
      <c r="C952">
        <v>20</v>
      </c>
      <c r="D952">
        <v>697</v>
      </c>
      <c r="E952">
        <v>1</v>
      </c>
      <c r="F952" s="2">
        <v>45253</v>
      </c>
      <c r="G952" s="3">
        <v>0.64871527777777782</v>
      </c>
      <c r="H952" t="s">
        <v>37</v>
      </c>
      <c r="I952">
        <v>15</v>
      </c>
      <c r="J952" s="2">
        <v>45255</v>
      </c>
      <c r="K952" t="s">
        <v>37</v>
      </c>
      <c r="L952" s="3">
        <v>0.7941435185185185</v>
      </c>
      <c r="M952">
        <v>19</v>
      </c>
      <c r="N952" t="s">
        <v>399</v>
      </c>
      <c r="O952" t="s">
        <v>32</v>
      </c>
      <c r="P952">
        <v>2</v>
      </c>
      <c r="Q952">
        <v>2</v>
      </c>
      <c r="R952">
        <f>orders[[#This Row],[products.Price (INR)]]*orders[[#This Row],[Quantity]]</f>
        <v>697</v>
      </c>
      <c r="S952" t="str">
        <f>TEXT(orders[[#This Row],[Order_Date]],"DDDD")</f>
        <v>Thursday</v>
      </c>
      <c r="T952" t="str">
        <f>TEXT(orders[[#This Row],[Delivery_Date]],"DDDD")</f>
        <v>Saturday</v>
      </c>
    </row>
    <row r="953" spans="1:20" x14ac:dyDescent="0.35">
      <c r="A953">
        <v>952</v>
      </c>
      <c r="B953" t="s">
        <v>268</v>
      </c>
      <c r="C953">
        <v>49</v>
      </c>
      <c r="D953">
        <v>903</v>
      </c>
      <c r="E953">
        <v>4</v>
      </c>
      <c r="F953" s="2">
        <v>44969</v>
      </c>
      <c r="G953" s="3">
        <v>0.11674768518518519</v>
      </c>
      <c r="H953" t="s">
        <v>29</v>
      </c>
      <c r="I953">
        <v>2</v>
      </c>
      <c r="J953" s="2">
        <v>44979</v>
      </c>
      <c r="K953" t="s">
        <v>29</v>
      </c>
      <c r="L953" s="3">
        <v>0.38829861111111114</v>
      </c>
      <c r="M953">
        <v>9</v>
      </c>
      <c r="N953" t="s">
        <v>243</v>
      </c>
      <c r="O953" t="s">
        <v>49</v>
      </c>
      <c r="P953">
        <v>10</v>
      </c>
      <c r="Q953">
        <v>10</v>
      </c>
      <c r="R953">
        <f>orders[[#This Row],[products.Price (INR)]]*orders[[#This Row],[Quantity]]</f>
        <v>3612</v>
      </c>
      <c r="S953" t="str">
        <f>TEXT(orders[[#This Row],[Order_Date]],"DDDD")</f>
        <v>Sunday</v>
      </c>
      <c r="T953" t="str">
        <f>TEXT(orders[[#This Row],[Delivery_Date]],"DDDD")</f>
        <v>Wednesday</v>
      </c>
    </row>
    <row r="954" spans="1:20" x14ac:dyDescent="0.35">
      <c r="A954">
        <v>953</v>
      </c>
      <c r="B954" t="s">
        <v>298</v>
      </c>
      <c r="C954">
        <v>40</v>
      </c>
      <c r="D954">
        <v>1923</v>
      </c>
      <c r="E954">
        <v>1</v>
      </c>
      <c r="F954" s="2">
        <v>45172</v>
      </c>
      <c r="G954" s="3">
        <v>1.8067129629629631E-2</v>
      </c>
      <c r="H954" t="s">
        <v>86</v>
      </c>
      <c r="I954">
        <v>0</v>
      </c>
      <c r="J954" s="2">
        <v>45173</v>
      </c>
      <c r="K954" t="s">
        <v>86</v>
      </c>
      <c r="L954" s="3">
        <v>0.31516203703703705</v>
      </c>
      <c r="M954">
        <v>7</v>
      </c>
      <c r="N954" t="s">
        <v>169</v>
      </c>
      <c r="O954" t="s">
        <v>32</v>
      </c>
      <c r="P954">
        <v>1</v>
      </c>
      <c r="Q954">
        <v>1</v>
      </c>
      <c r="R954">
        <f>orders[[#This Row],[products.Price (INR)]]*orders[[#This Row],[Quantity]]</f>
        <v>1923</v>
      </c>
      <c r="S954" t="str">
        <f>TEXT(orders[[#This Row],[Order_Date]],"DDDD")</f>
        <v>Sunday</v>
      </c>
      <c r="T954" t="str">
        <f>TEXT(orders[[#This Row],[Delivery_Date]],"DDDD")</f>
        <v>Monday</v>
      </c>
    </row>
    <row r="955" spans="1:20" x14ac:dyDescent="0.35">
      <c r="A955">
        <v>954</v>
      </c>
      <c r="B955" t="s">
        <v>84</v>
      </c>
      <c r="C955">
        <v>44</v>
      </c>
      <c r="D955">
        <v>794</v>
      </c>
      <c r="E955">
        <v>3</v>
      </c>
      <c r="F955" s="2">
        <v>45232</v>
      </c>
      <c r="G955" s="3">
        <v>0.1678587962962963</v>
      </c>
      <c r="H955" t="s">
        <v>37</v>
      </c>
      <c r="I955">
        <v>4</v>
      </c>
      <c r="J955" s="2">
        <v>45233</v>
      </c>
      <c r="K955" t="s">
        <v>37</v>
      </c>
      <c r="L955" s="3">
        <v>0.76459490740740743</v>
      </c>
      <c r="M955">
        <v>18</v>
      </c>
      <c r="N955" t="s">
        <v>333</v>
      </c>
      <c r="O955" t="s">
        <v>39</v>
      </c>
      <c r="P955">
        <v>1</v>
      </c>
      <c r="Q955">
        <v>1</v>
      </c>
      <c r="R955">
        <f>orders[[#This Row],[products.Price (INR)]]*orders[[#This Row],[Quantity]]</f>
        <v>2382</v>
      </c>
      <c r="S955" t="str">
        <f>TEXT(orders[[#This Row],[Order_Date]],"DDDD")</f>
        <v>Thursday</v>
      </c>
      <c r="T955" t="str">
        <f>TEXT(orders[[#This Row],[Delivery_Date]],"DDDD")</f>
        <v>Friday</v>
      </c>
    </row>
    <row r="956" spans="1:20" x14ac:dyDescent="0.35">
      <c r="A956">
        <v>955</v>
      </c>
      <c r="B956" t="s">
        <v>134</v>
      </c>
      <c r="C956">
        <v>24</v>
      </c>
      <c r="D956">
        <v>535</v>
      </c>
      <c r="E956">
        <v>4</v>
      </c>
      <c r="F956" s="2">
        <v>45080</v>
      </c>
      <c r="G956" s="3">
        <v>2.1388888888888888E-2</v>
      </c>
      <c r="H956" t="s">
        <v>130</v>
      </c>
      <c r="I956">
        <v>0</v>
      </c>
      <c r="J956" s="2">
        <v>45084</v>
      </c>
      <c r="K956" t="s">
        <v>130</v>
      </c>
      <c r="L956" s="3">
        <v>0.38016203703703705</v>
      </c>
      <c r="M956">
        <v>9</v>
      </c>
      <c r="N956" t="s">
        <v>443</v>
      </c>
      <c r="O956" t="s">
        <v>44</v>
      </c>
      <c r="P956">
        <v>4</v>
      </c>
      <c r="Q956">
        <v>4</v>
      </c>
      <c r="R956">
        <f>orders[[#This Row],[products.Price (INR)]]*orders[[#This Row],[Quantity]]</f>
        <v>2140</v>
      </c>
      <c r="S956" t="str">
        <f>TEXT(orders[[#This Row],[Order_Date]],"DDDD")</f>
        <v>Saturday</v>
      </c>
      <c r="T956" t="str">
        <f>TEXT(orders[[#This Row],[Delivery_Date]],"DDDD")</f>
        <v>Wednesday</v>
      </c>
    </row>
    <row r="957" spans="1:20" x14ac:dyDescent="0.35">
      <c r="A957">
        <v>956</v>
      </c>
      <c r="B957" t="s">
        <v>28</v>
      </c>
      <c r="C957">
        <v>34</v>
      </c>
      <c r="D957">
        <v>1335</v>
      </c>
      <c r="E957">
        <v>5</v>
      </c>
      <c r="F957" s="2">
        <v>45167</v>
      </c>
      <c r="G957" s="3">
        <v>0.20305555555555554</v>
      </c>
      <c r="H957" t="s">
        <v>58</v>
      </c>
      <c r="I957">
        <v>4</v>
      </c>
      <c r="J957" s="2">
        <v>45172</v>
      </c>
      <c r="K957" t="s">
        <v>86</v>
      </c>
      <c r="L957" s="3">
        <v>0.62046296296296299</v>
      </c>
      <c r="M957">
        <v>14</v>
      </c>
      <c r="N957" t="s">
        <v>394</v>
      </c>
      <c r="O957" t="s">
        <v>60</v>
      </c>
      <c r="P957">
        <v>5</v>
      </c>
      <c r="Q957">
        <v>5</v>
      </c>
      <c r="R957">
        <f>orders[[#This Row],[products.Price (INR)]]*orders[[#This Row],[Quantity]]</f>
        <v>6675</v>
      </c>
      <c r="S957" t="str">
        <f>TEXT(orders[[#This Row],[Order_Date]],"DDDD")</f>
        <v>Tuesday</v>
      </c>
      <c r="T957" t="str">
        <f>TEXT(orders[[#This Row],[Delivery_Date]],"DDDD")</f>
        <v>Sunday</v>
      </c>
    </row>
    <row r="958" spans="1:20" x14ac:dyDescent="0.35">
      <c r="A958">
        <v>957</v>
      </c>
      <c r="B958" t="s">
        <v>174</v>
      </c>
      <c r="C958">
        <v>23</v>
      </c>
      <c r="D958">
        <v>1098</v>
      </c>
      <c r="E958">
        <v>1</v>
      </c>
      <c r="F958" s="2">
        <v>45275</v>
      </c>
      <c r="G958" s="3">
        <v>8.099537037037037E-2</v>
      </c>
      <c r="H958" t="s">
        <v>56</v>
      </c>
      <c r="I958">
        <v>1</v>
      </c>
      <c r="J958" s="2">
        <v>45277</v>
      </c>
      <c r="K958" t="s">
        <v>56</v>
      </c>
      <c r="L958" s="3">
        <v>0.88049768518518523</v>
      </c>
      <c r="M958">
        <v>21</v>
      </c>
      <c r="N958" t="s">
        <v>165</v>
      </c>
      <c r="O958" t="s">
        <v>32</v>
      </c>
      <c r="P958">
        <v>2</v>
      </c>
      <c r="Q958">
        <v>2</v>
      </c>
      <c r="R958">
        <f>orders[[#This Row],[products.Price (INR)]]*orders[[#This Row],[Quantity]]</f>
        <v>1098</v>
      </c>
      <c r="S958" t="str">
        <f>TEXT(orders[[#This Row],[Order_Date]],"DDDD")</f>
        <v>Friday</v>
      </c>
      <c r="T958" t="str">
        <f>TEXT(orders[[#This Row],[Delivery_Date]],"DDDD")</f>
        <v>Sunday</v>
      </c>
    </row>
    <row r="959" spans="1:20" x14ac:dyDescent="0.35">
      <c r="A959">
        <v>958</v>
      </c>
      <c r="B959" t="s">
        <v>65</v>
      </c>
      <c r="C959">
        <v>16</v>
      </c>
      <c r="D959">
        <v>1721</v>
      </c>
      <c r="E959">
        <v>3</v>
      </c>
      <c r="F959" s="2">
        <v>44992</v>
      </c>
      <c r="G959" s="3">
        <v>0.58538194444444447</v>
      </c>
      <c r="H959" t="s">
        <v>30</v>
      </c>
      <c r="I959">
        <v>14</v>
      </c>
      <c r="J959" s="2">
        <v>44999</v>
      </c>
      <c r="K959" t="s">
        <v>30</v>
      </c>
      <c r="L959" s="3">
        <v>0.91991898148148143</v>
      </c>
      <c r="M959">
        <v>22</v>
      </c>
      <c r="N959" t="s">
        <v>445</v>
      </c>
      <c r="O959" t="s">
        <v>62</v>
      </c>
      <c r="P959">
        <v>7</v>
      </c>
      <c r="Q959">
        <v>7</v>
      </c>
      <c r="R959">
        <f>orders[[#This Row],[products.Price (INR)]]*orders[[#This Row],[Quantity]]</f>
        <v>5163</v>
      </c>
      <c r="S959" t="str">
        <f>TEXT(orders[[#This Row],[Order_Date]],"DDDD")</f>
        <v>Tuesday</v>
      </c>
      <c r="T959" t="str">
        <f>TEXT(orders[[#This Row],[Delivery_Date]],"DDDD")</f>
        <v>Tuesday</v>
      </c>
    </row>
    <row r="960" spans="1:20" x14ac:dyDescent="0.35">
      <c r="A960">
        <v>959</v>
      </c>
      <c r="B960" t="s">
        <v>294</v>
      </c>
      <c r="C960">
        <v>40</v>
      </c>
      <c r="D960">
        <v>1923</v>
      </c>
      <c r="E960">
        <v>1</v>
      </c>
      <c r="F960" s="2">
        <v>45281</v>
      </c>
      <c r="G960" s="3">
        <v>7.9699074074074075E-2</v>
      </c>
      <c r="H960" t="s">
        <v>56</v>
      </c>
      <c r="I960">
        <v>1</v>
      </c>
      <c r="J960" s="2">
        <v>45286</v>
      </c>
      <c r="K960" t="s">
        <v>56</v>
      </c>
      <c r="L960" s="3">
        <v>0.87899305555555551</v>
      </c>
      <c r="M960">
        <v>21</v>
      </c>
      <c r="N960" t="s">
        <v>329</v>
      </c>
      <c r="O960" t="s">
        <v>32</v>
      </c>
      <c r="P960">
        <v>5</v>
      </c>
      <c r="Q960">
        <v>5</v>
      </c>
      <c r="R960">
        <f>orders[[#This Row],[products.Price (INR)]]*orders[[#This Row],[Quantity]]</f>
        <v>1923</v>
      </c>
      <c r="S960" t="str">
        <f>TEXT(orders[[#This Row],[Order_Date]],"DDDD")</f>
        <v>Thursday</v>
      </c>
      <c r="T960" t="str">
        <f>TEXT(orders[[#This Row],[Delivery_Date]],"DDDD")</f>
        <v>Tuesday</v>
      </c>
    </row>
    <row r="961" spans="1:20" x14ac:dyDescent="0.35">
      <c r="A961">
        <v>960</v>
      </c>
      <c r="B961" t="s">
        <v>176</v>
      </c>
      <c r="C961">
        <v>48</v>
      </c>
      <c r="D961">
        <v>433</v>
      </c>
      <c r="E961">
        <v>3</v>
      </c>
      <c r="F961" s="2">
        <v>45235</v>
      </c>
      <c r="G961" s="3">
        <v>0.22626157407407407</v>
      </c>
      <c r="H961" t="s">
        <v>37</v>
      </c>
      <c r="I961">
        <v>5</v>
      </c>
      <c r="J961" s="2">
        <v>45238</v>
      </c>
      <c r="K961" t="s">
        <v>37</v>
      </c>
      <c r="L961" s="3">
        <v>0.41408564814814813</v>
      </c>
      <c r="M961">
        <v>9</v>
      </c>
      <c r="N961" t="s">
        <v>309</v>
      </c>
      <c r="O961" t="s">
        <v>39</v>
      </c>
      <c r="P961">
        <v>3</v>
      </c>
      <c r="Q961">
        <v>3</v>
      </c>
      <c r="R961">
        <f>orders[[#This Row],[products.Price (INR)]]*orders[[#This Row],[Quantity]]</f>
        <v>1299</v>
      </c>
      <c r="S961" t="str">
        <f>TEXT(orders[[#This Row],[Order_Date]],"DDDD")</f>
        <v>Sunday</v>
      </c>
      <c r="T961" t="str">
        <f>TEXT(orders[[#This Row],[Delivery_Date]],"DDDD")</f>
        <v>Wednesday</v>
      </c>
    </row>
    <row r="962" spans="1:20" x14ac:dyDescent="0.35">
      <c r="A962">
        <v>961</v>
      </c>
      <c r="B962" t="s">
        <v>273</v>
      </c>
      <c r="C962">
        <v>1</v>
      </c>
      <c r="D962">
        <v>1935</v>
      </c>
      <c r="E962">
        <v>5</v>
      </c>
      <c r="F962" s="2">
        <v>44958</v>
      </c>
      <c r="G962" s="3">
        <v>0.28435185185185186</v>
      </c>
      <c r="H962" t="s">
        <v>29</v>
      </c>
      <c r="I962">
        <v>6</v>
      </c>
      <c r="J962" s="2">
        <v>44967</v>
      </c>
      <c r="K962" t="s">
        <v>29</v>
      </c>
      <c r="L962" s="3">
        <v>0.87127314814814816</v>
      </c>
      <c r="M962">
        <v>20</v>
      </c>
      <c r="N962" t="s">
        <v>215</v>
      </c>
      <c r="O962" t="s">
        <v>54</v>
      </c>
      <c r="P962">
        <v>9</v>
      </c>
      <c r="Q962">
        <v>9</v>
      </c>
      <c r="R962">
        <f>orders[[#This Row],[products.Price (INR)]]*orders[[#This Row],[Quantity]]</f>
        <v>9675</v>
      </c>
      <c r="S962" t="str">
        <f>TEXT(orders[[#This Row],[Order_Date]],"DDDD")</f>
        <v>Wednesday</v>
      </c>
      <c r="T962" t="str">
        <f>TEXT(orders[[#This Row],[Delivery_Date]],"DDDD")</f>
        <v>Friday</v>
      </c>
    </row>
    <row r="963" spans="1:20" x14ac:dyDescent="0.35">
      <c r="A963">
        <v>962</v>
      </c>
      <c r="B963" t="s">
        <v>164</v>
      </c>
      <c r="C963">
        <v>17</v>
      </c>
      <c r="D963">
        <v>1899</v>
      </c>
      <c r="E963">
        <v>5</v>
      </c>
      <c r="F963" s="2">
        <v>45198</v>
      </c>
      <c r="G963" s="3">
        <v>0.49714120370370368</v>
      </c>
      <c r="H963" t="s">
        <v>86</v>
      </c>
      <c r="I963">
        <v>11</v>
      </c>
      <c r="J963" s="2">
        <v>45200</v>
      </c>
      <c r="K963" t="s">
        <v>94</v>
      </c>
      <c r="L963" s="3">
        <v>0.6771759259259259</v>
      </c>
      <c r="M963">
        <v>16</v>
      </c>
      <c r="N963" t="s">
        <v>173</v>
      </c>
      <c r="O963" t="s">
        <v>32</v>
      </c>
      <c r="P963">
        <v>2</v>
      </c>
      <c r="Q963">
        <v>2</v>
      </c>
      <c r="R963">
        <f>orders[[#This Row],[products.Price (INR)]]*orders[[#This Row],[Quantity]]</f>
        <v>9495</v>
      </c>
      <c r="S963" t="str">
        <f>TEXT(orders[[#This Row],[Order_Date]],"DDDD")</f>
        <v>Friday</v>
      </c>
      <c r="T963" t="str">
        <f>TEXT(orders[[#This Row],[Delivery_Date]],"DDDD")</f>
        <v>Sunday</v>
      </c>
    </row>
    <row r="964" spans="1:20" x14ac:dyDescent="0.35">
      <c r="A964">
        <v>963</v>
      </c>
      <c r="B964" t="s">
        <v>373</v>
      </c>
      <c r="C964">
        <v>29</v>
      </c>
      <c r="D964">
        <v>1252</v>
      </c>
      <c r="E964">
        <v>1</v>
      </c>
      <c r="F964" s="2">
        <v>44988</v>
      </c>
      <c r="G964" s="3">
        <v>0.36410879629629628</v>
      </c>
      <c r="H964" t="s">
        <v>30</v>
      </c>
      <c r="I964">
        <v>8</v>
      </c>
      <c r="J964" s="2">
        <v>44991</v>
      </c>
      <c r="K964" t="s">
        <v>30</v>
      </c>
      <c r="L964" s="3">
        <v>0.44219907407407405</v>
      </c>
      <c r="M964">
        <v>10</v>
      </c>
      <c r="N964" t="s">
        <v>278</v>
      </c>
      <c r="O964" t="s">
        <v>62</v>
      </c>
      <c r="P964">
        <v>3</v>
      </c>
      <c r="Q964">
        <v>3</v>
      </c>
      <c r="R964">
        <f>orders[[#This Row],[products.Price (INR)]]*orders[[#This Row],[Quantity]]</f>
        <v>1252</v>
      </c>
      <c r="S964" t="str">
        <f>TEXT(orders[[#This Row],[Order_Date]],"DDDD")</f>
        <v>Friday</v>
      </c>
      <c r="T964" t="str">
        <f>TEXT(orders[[#This Row],[Delivery_Date]],"DDDD")</f>
        <v>Monday</v>
      </c>
    </row>
    <row r="965" spans="1:20" x14ac:dyDescent="0.35">
      <c r="A965">
        <v>964</v>
      </c>
      <c r="B965" t="s">
        <v>294</v>
      </c>
      <c r="C965">
        <v>32</v>
      </c>
      <c r="D965">
        <v>1792</v>
      </c>
      <c r="E965">
        <v>4</v>
      </c>
      <c r="F965" s="2">
        <v>45218</v>
      </c>
      <c r="G965" s="3">
        <v>0.27755787037037039</v>
      </c>
      <c r="H965" t="s">
        <v>94</v>
      </c>
      <c r="I965">
        <v>6</v>
      </c>
      <c r="J965" s="2">
        <v>45222</v>
      </c>
      <c r="K965" t="s">
        <v>94</v>
      </c>
      <c r="L965" s="3">
        <v>0.93239583333333331</v>
      </c>
      <c r="M965">
        <v>22</v>
      </c>
      <c r="N965" t="s">
        <v>314</v>
      </c>
      <c r="O965" t="s">
        <v>44</v>
      </c>
      <c r="P965">
        <v>4</v>
      </c>
      <c r="Q965">
        <v>4</v>
      </c>
      <c r="R965">
        <f>orders[[#This Row],[products.Price (INR)]]*orders[[#This Row],[Quantity]]</f>
        <v>7168</v>
      </c>
      <c r="S965" t="str">
        <f>TEXT(orders[[#This Row],[Order_Date]],"DDDD")</f>
        <v>Thursday</v>
      </c>
      <c r="T965" t="str">
        <f>TEXT(orders[[#This Row],[Delivery_Date]],"DDDD")</f>
        <v>Monday</v>
      </c>
    </row>
    <row r="966" spans="1:20" x14ac:dyDescent="0.35">
      <c r="A966">
        <v>965</v>
      </c>
      <c r="B966" t="s">
        <v>138</v>
      </c>
      <c r="C966">
        <v>62</v>
      </c>
      <c r="D966">
        <v>1356</v>
      </c>
      <c r="E966">
        <v>1</v>
      </c>
      <c r="F966" s="2">
        <v>44987</v>
      </c>
      <c r="G966" s="3">
        <v>0.13553240740740741</v>
      </c>
      <c r="H966" t="s">
        <v>30</v>
      </c>
      <c r="I966">
        <v>3</v>
      </c>
      <c r="J966" s="2">
        <v>44991</v>
      </c>
      <c r="K966" t="s">
        <v>30</v>
      </c>
      <c r="L966" s="3">
        <v>0.72247685185185184</v>
      </c>
      <c r="M966">
        <v>17</v>
      </c>
      <c r="N966" t="s">
        <v>420</v>
      </c>
      <c r="O966" t="s">
        <v>62</v>
      </c>
      <c r="P966">
        <v>4</v>
      </c>
      <c r="Q966">
        <v>4</v>
      </c>
      <c r="R966">
        <f>orders[[#This Row],[products.Price (INR)]]*orders[[#This Row],[Quantity]]</f>
        <v>1356</v>
      </c>
      <c r="S966" t="str">
        <f>TEXT(orders[[#This Row],[Order_Date]],"DDDD")</f>
        <v>Thursday</v>
      </c>
      <c r="T966" t="str">
        <f>TEXT(orders[[#This Row],[Delivery_Date]],"DDDD")</f>
        <v>Monday</v>
      </c>
    </row>
    <row r="967" spans="1:20" x14ac:dyDescent="0.35">
      <c r="A967">
        <v>966</v>
      </c>
      <c r="B967" t="s">
        <v>183</v>
      </c>
      <c r="C967">
        <v>13</v>
      </c>
      <c r="D967">
        <v>1141</v>
      </c>
      <c r="E967">
        <v>2</v>
      </c>
      <c r="F967" s="2">
        <v>44986</v>
      </c>
      <c r="G967" s="3">
        <v>9.7986111111111107E-2</v>
      </c>
      <c r="H967" t="s">
        <v>30</v>
      </c>
      <c r="I967">
        <v>2</v>
      </c>
      <c r="J967" s="2">
        <v>44995</v>
      </c>
      <c r="K967" t="s">
        <v>30</v>
      </c>
      <c r="L967" s="3">
        <v>0.43255787037037036</v>
      </c>
      <c r="M967">
        <v>10</v>
      </c>
      <c r="N967" t="s">
        <v>265</v>
      </c>
      <c r="O967" t="s">
        <v>62</v>
      </c>
      <c r="P967">
        <v>9</v>
      </c>
      <c r="Q967">
        <v>9</v>
      </c>
      <c r="R967">
        <f>orders[[#This Row],[products.Price (INR)]]*orders[[#This Row],[Quantity]]</f>
        <v>2282</v>
      </c>
      <c r="S967" t="str">
        <f>TEXT(orders[[#This Row],[Order_Date]],"DDDD")</f>
        <v>Wednesday</v>
      </c>
      <c r="T967" t="str">
        <f>TEXT(orders[[#This Row],[Delivery_Date]],"DDDD")</f>
        <v>Friday</v>
      </c>
    </row>
    <row r="968" spans="1:20" x14ac:dyDescent="0.35">
      <c r="A968">
        <v>967</v>
      </c>
      <c r="B968" t="s">
        <v>100</v>
      </c>
      <c r="C968">
        <v>68</v>
      </c>
      <c r="D968">
        <v>597</v>
      </c>
      <c r="E968">
        <v>4</v>
      </c>
      <c r="F968" s="2">
        <v>44969</v>
      </c>
      <c r="G968" s="3">
        <v>1.4849537037037038E-2</v>
      </c>
      <c r="H968" t="s">
        <v>29</v>
      </c>
      <c r="I968">
        <v>0</v>
      </c>
      <c r="J968" s="2">
        <v>44977</v>
      </c>
      <c r="K968" t="s">
        <v>29</v>
      </c>
      <c r="L968" s="3">
        <v>0.77069444444444446</v>
      </c>
      <c r="M968">
        <v>18</v>
      </c>
      <c r="N968" t="s">
        <v>231</v>
      </c>
      <c r="O968" t="s">
        <v>49</v>
      </c>
      <c r="P968">
        <v>8</v>
      </c>
      <c r="Q968">
        <v>8</v>
      </c>
      <c r="R968">
        <f>orders[[#This Row],[products.Price (INR)]]*orders[[#This Row],[Quantity]]</f>
        <v>2388</v>
      </c>
      <c r="S968" t="str">
        <f>TEXT(orders[[#This Row],[Order_Date]],"DDDD")</f>
        <v>Sunday</v>
      </c>
      <c r="T968" t="str">
        <f>TEXT(orders[[#This Row],[Delivery_Date]],"DDDD")</f>
        <v>Monday</v>
      </c>
    </row>
    <row r="969" spans="1:20" x14ac:dyDescent="0.35">
      <c r="A969">
        <v>968</v>
      </c>
      <c r="B969" t="s">
        <v>369</v>
      </c>
      <c r="C969">
        <v>9</v>
      </c>
      <c r="D969">
        <v>1605</v>
      </c>
      <c r="E969">
        <v>2</v>
      </c>
      <c r="F969" s="2">
        <v>45163</v>
      </c>
      <c r="G969" s="3">
        <v>0.99678240740740742</v>
      </c>
      <c r="H969" t="s">
        <v>58</v>
      </c>
      <c r="I969">
        <v>23</v>
      </c>
      <c r="J969" s="2">
        <v>45170</v>
      </c>
      <c r="K969" t="s">
        <v>86</v>
      </c>
      <c r="L969" s="3">
        <v>0.85012731481481485</v>
      </c>
      <c r="M969">
        <v>20</v>
      </c>
      <c r="N969" t="s">
        <v>429</v>
      </c>
      <c r="O969" t="s">
        <v>60</v>
      </c>
      <c r="P969">
        <v>7</v>
      </c>
      <c r="Q969">
        <v>7</v>
      </c>
      <c r="R969">
        <f>orders[[#This Row],[products.Price (INR)]]*orders[[#This Row],[Quantity]]</f>
        <v>3210</v>
      </c>
      <c r="S969" t="str">
        <f>TEXT(orders[[#This Row],[Order_Date]],"DDDD")</f>
        <v>Friday</v>
      </c>
      <c r="T969" t="str">
        <f>TEXT(orders[[#This Row],[Delivery_Date]],"DDDD")</f>
        <v>Friday</v>
      </c>
    </row>
    <row r="970" spans="1:20" x14ac:dyDescent="0.35">
      <c r="A970">
        <v>969</v>
      </c>
      <c r="B970" t="s">
        <v>281</v>
      </c>
      <c r="C970">
        <v>42</v>
      </c>
      <c r="D970">
        <v>1744</v>
      </c>
      <c r="E970">
        <v>4</v>
      </c>
      <c r="F970" s="2">
        <v>45168</v>
      </c>
      <c r="G970" s="3">
        <v>0.95594907407407403</v>
      </c>
      <c r="H970" t="s">
        <v>58</v>
      </c>
      <c r="I970">
        <v>22</v>
      </c>
      <c r="J970" s="2">
        <v>45172</v>
      </c>
      <c r="K970" t="s">
        <v>86</v>
      </c>
      <c r="L970" s="3">
        <v>0.14096064814814815</v>
      </c>
      <c r="M970">
        <v>3</v>
      </c>
      <c r="N970" t="s">
        <v>106</v>
      </c>
      <c r="O970" t="s">
        <v>54</v>
      </c>
      <c r="P970">
        <v>4</v>
      </c>
      <c r="Q970">
        <v>4</v>
      </c>
      <c r="R970">
        <f>orders[[#This Row],[products.Price (INR)]]*orders[[#This Row],[Quantity]]</f>
        <v>6976</v>
      </c>
      <c r="S970" t="str">
        <f>TEXT(orders[[#This Row],[Order_Date]],"DDDD")</f>
        <v>Wednesday</v>
      </c>
      <c r="T970" t="str">
        <f>TEXT(orders[[#This Row],[Delivery_Date]],"DDDD")</f>
        <v>Sunday</v>
      </c>
    </row>
    <row r="971" spans="1:20" x14ac:dyDescent="0.35">
      <c r="A971">
        <v>970</v>
      </c>
      <c r="B971" t="s">
        <v>79</v>
      </c>
      <c r="C971">
        <v>54</v>
      </c>
      <c r="D971">
        <v>1236</v>
      </c>
      <c r="E971">
        <v>4</v>
      </c>
      <c r="F971" s="2">
        <v>45029</v>
      </c>
      <c r="G971" s="3">
        <v>0.1434375</v>
      </c>
      <c r="H971" t="s">
        <v>82</v>
      </c>
      <c r="I971">
        <v>3</v>
      </c>
      <c r="J971" s="2">
        <v>45037</v>
      </c>
      <c r="K971" t="s">
        <v>82</v>
      </c>
      <c r="L971" s="3">
        <v>0.90089120370370368</v>
      </c>
      <c r="M971">
        <v>21</v>
      </c>
      <c r="N971" t="s">
        <v>231</v>
      </c>
      <c r="O971" t="s">
        <v>32</v>
      </c>
      <c r="P971">
        <v>8</v>
      </c>
      <c r="Q971">
        <v>8</v>
      </c>
      <c r="R971">
        <f>orders[[#This Row],[products.Price (INR)]]*orders[[#This Row],[Quantity]]</f>
        <v>4944</v>
      </c>
      <c r="S971" t="str">
        <f>TEXT(orders[[#This Row],[Order_Date]],"DDDD")</f>
        <v>Thursday</v>
      </c>
      <c r="T971" t="str">
        <f>TEXT(orders[[#This Row],[Delivery_Date]],"DDDD")</f>
        <v>Friday</v>
      </c>
    </row>
    <row r="972" spans="1:20" x14ac:dyDescent="0.35">
      <c r="A972">
        <v>971</v>
      </c>
      <c r="B972" t="s">
        <v>268</v>
      </c>
      <c r="C972">
        <v>47</v>
      </c>
      <c r="D972">
        <v>1638</v>
      </c>
      <c r="E972">
        <v>1</v>
      </c>
      <c r="F972" s="2">
        <v>44987</v>
      </c>
      <c r="G972" s="3">
        <v>0.16820601851851852</v>
      </c>
      <c r="H972" t="s">
        <v>30</v>
      </c>
      <c r="I972">
        <v>4</v>
      </c>
      <c r="J972" s="2">
        <v>44995</v>
      </c>
      <c r="K972" t="s">
        <v>30</v>
      </c>
      <c r="L972" s="3">
        <v>0.80388888888888888</v>
      </c>
      <c r="M972">
        <v>19</v>
      </c>
      <c r="N972" t="s">
        <v>438</v>
      </c>
      <c r="O972" t="s">
        <v>62</v>
      </c>
      <c r="P972">
        <v>8</v>
      </c>
      <c r="Q972">
        <v>8</v>
      </c>
      <c r="R972">
        <f>orders[[#This Row],[products.Price (INR)]]*orders[[#This Row],[Quantity]]</f>
        <v>1638</v>
      </c>
      <c r="S972" t="str">
        <f>TEXT(orders[[#This Row],[Order_Date]],"DDDD")</f>
        <v>Thursday</v>
      </c>
      <c r="T972" t="str">
        <f>TEXT(orders[[#This Row],[Delivery_Date]],"DDDD")</f>
        <v>Friday</v>
      </c>
    </row>
    <row r="973" spans="1:20" x14ac:dyDescent="0.35">
      <c r="A973">
        <v>972</v>
      </c>
      <c r="B973" t="s">
        <v>216</v>
      </c>
      <c r="C973">
        <v>30</v>
      </c>
      <c r="D973">
        <v>751</v>
      </c>
      <c r="E973">
        <v>2</v>
      </c>
      <c r="F973" s="2">
        <v>45046</v>
      </c>
      <c r="G973" s="3">
        <v>6.5671296296296297E-2</v>
      </c>
      <c r="H973" t="s">
        <v>82</v>
      </c>
      <c r="I973">
        <v>1</v>
      </c>
      <c r="J973" s="2">
        <v>45048</v>
      </c>
      <c r="K973" t="s">
        <v>66</v>
      </c>
      <c r="L973" s="3">
        <v>0.22724537037037038</v>
      </c>
      <c r="M973">
        <v>5</v>
      </c>
      <c r="N973" t="s">
        <v>255</v>
      </c>
      <c r="O973" t="s">
        <v>32</v>
      </c>
      <c r="P973">
        <v>2</v>
      </c>
      <c r="Q973">
        <v>2</v>
      </c>
      <c r="R973">
        <f>orders[[#This Row],[products.Price (INR)]]*orders[[#This Row],[Quantity]]</f>
        <v>1502</v>
      </c>
      <c r="S973" t="str">
        <f>TEXT(orders[[#This Row],[Order_Date]],"DDDD")</f>
        <v>Sunday</v>
      </c>
      <c r="T973" t="str">
        <f>TEXT(orders[[#This Row],[Delivery_Date]],"DDDD")</f>
        <v>Tuesday</v>
      </c>
    </row>
    <row r="974" spans="1:20" x14ac:dyDescent="0.35">
      <c r="A974">
        <v>973</v>
      </c>
      <c r="B974" t="s">
        <v>156</v>
      </c>
      <c r="C974">
        <v>66</v>
      </c>
      <c r="D974">
        <v>610</v>
      </c>
      <c r="E974">
        <v>3</v>
      </c>
      <c r="F974" s="2">
        <v>44983</v>
      </c>
      <c r="G974" s="3">
        <v>0.44160879629629629</v>
      </c>
      <c r="H974" t="s">
        <v>29</v>
      </c>
      <c r="I974">
        <v>10</v>
      </c>
      <c r="J974" s="2">
        <v>44992</v>
      </c>
      <c r="K974" t="s">
        <v>30</v>
      </c>
      <c r="L974" s="3">
        <v>0.15722222222222224</v>
      </c>
      <c r="M974">
        <v>3</v>
      </c>
      <c r="N974" t="s">
        <v>254</v>
      </c>
      <c r="O974" t="s">
        <v>62</v>
      </c>
      <c r="P974">
        <v>9</v>
      </c>
      <c r="Q974">
        <v>9</v>
      </c>
      <c r="R974">
        <f>orders[[#This Row],[products.Price (INR)]]*orders[[#This Row],[Quantity]]</f>
        <v>1830</v>
      </c>
      <c r="S974" t="str">
        <f>TEXT(orders[[#This Row],[Order_Date]],"DDDD")</f>
        <v>Sunday</v>
      </c>
      <c r="T974" t="str">
        <f>TEXT(orders[[#This Row],[Delivery_Date]],"DDDD")</f>
        <v>Tuesday</v>
      </c>
    </row>
    <row r="975" spans="1:20" x14ac:dyDescent="0.35">
      <c r="A975">
        <v>974</v>
      </c>
      <c r="B975" t="s">
        <v>40</v>
      </c>
      <c r="C975">
        <v>17</v>
      </c>
      <c r="D975">
        <v>1899</v>
      </c>
      <c r="E975">
        <v>4</v>
      </c>
      <c r="F975" s="2">
        <v>45234</v>
      </c>
      <c r="G975" s="3">
        <v>0.8034606481481481</v>
      </c>
      <c r="H975" t="s">
        <v>37</v>
      </c>
      <c r="I975">
        <v>19</v>
      </c>
      <c r="J975" s="2">
        <v>45237</v>
      </c>
      <c r="K975" t="s">
        <v>37</v>
      </c>
      <c r="L975" s="3">
        <v>0.67461805555555554</v>
      </c>
      <c r="M975">
        <v>16</v>
      </c>
      <c r="N975" t="s">
        <v>167</v>
      </c>
      <c r="O975" t="s">
        <v>32</v>
      </c>
      <c r="P975">
        <v>3</v>
      </c>
      <c r="Q975">
        <v>3</v>
      </c>
      <c r="R975">
        <f>orders[[#This Row],[products.Price (INR)]]*orders[[#This Row],[Quantity]]</f>
        <v>7596</v>
      </c>
      <c r="S975" t="str">
        <f>TEXT(orders[[#This Row],[Order_Date]],"DDDD")</f>
        <v>Saturday</v>
      </c>
      <c r="T975" t="str">
        <f>TEXT(orders[[#This Row],[Delivery_Date]],"DDDD")</f>
        <v>Tuesday</v>
      </c>
    </row>
    <row r="976" spans="1:20" x14ac:dyDescent="0.35">
      <c r="A976">
        <v>975</v>
      </c>
      <c r="B976" t="s">
        <v>142</v>
      </c>
      <c r="C976">
        <v>62</v>
      </c>
      <c r="D976">
        <v>1356</v>
      </c>
      <c r="E976">
        <v>2</v>
      </c>
      <c r="F976" s="2">
        <v>44989</v>
      </c>
      <c r="G976" s="3">
        <v>1.8425925925925925E-2</v>
      </c>
      <c r="H976" t="s">
        <v>30</v>
      </c>
      <c r="I976">
        <v>0</v>
      </c>
      <c r="J976" s="2">
        <v>44997</v>
      </c>
      <c r="K976" t="s">
        <v>30</v>
      </c>
      <c r="L976" s="3">
        <v>0.33590277777777777</v>
      </c>
      <c r="M976">
        <v>8</v>
      </c>
      <c r="N976" t="s">
        <v>438</v>
      </c>
      <c r="O976" t="s">
        <v>62</v>
      </c>
      <c r="P976">
        <v>8</v>
      </c>
      <c r="Q976">
        <v>8</v>
      </c>
      <c r="R976">
        <f>orders[[#This Row],[products.Price (INR)]]*orders[[#This Row],[Quantity]]</f>
        <v>2712</v>
      </c>
      <c r="S976" t="str">
        <f>TEXT(orders[[#This Row],[Order_Date]],"DDDD")</f>
        <v>Saturday</v>
      </c>
      <c r="T976" t="str">
        <f>TEXT(orders[[#This Row],[Delivery_Date]],"DDDD")</f>
        <v>Sunday</v>
      </c>
    </row>
    <row r="977" spans="1:20" x14ac:dyDescent="0.35">
      <c r="A977">
        <v>976</v>
      </c>
      <c r="B977" t="s">
        <v>140</v>
      </c>
      <c r="C977">
        <v>17</v>
      </c>
      <c r="D977">
        <v>1899</v>
      </c>
      <c r="E977">
        <v>2</v>
      </c>
      <c r="F977" s="2">
        <v>45065</v>
      </c>
      <c r="G977" s="3">
        <v>0.29940972222222223</v>
      </c>
      <c r="H977" t="s">
        <v>66</v>
      </c>
      <c r="I977">
        <v>7</v>
      </c>
      <c r="J977" s="2">
        <v>45066</v>
      </c>
      <c r="K977" t="s">
        <v>66</v>
      </c>
      <c r="L977" s="3">
        <v>0.36004629629629631</v>
      </c>
      <c r="M977">
        <v>8</v>
      </c>
      <c r="N977" t="s">
        <v>428</v>
      </c>
      <c r="O977" t="s">
        <v>32</v>
      </c>
      <c r="P977">
        <v>1</v>
      </c>
      <c r="Q977">
        <v>1</v>
      </c>
      <c r="R977">
        <f>orders[[#This Row],[products.Price (INR)]]*orders[[#This Row],[Quantity]]</f>
        <v>3798</v>
      </c>
      <c r="S977" t="str">
        <f>TEXT(orders[[#This Row],[Order_Date]],"DDDD")</f>
        <v>Friday</v>
      </c>
      <c r="T977" t="str">
        <f>TEXT(orders[[#This Row],[Delivery_Date]],"DDDD")</f>
        <v>Saturday</v>
      </c>
    </row>
    <row r="978" spans="1:20" x14ac:dyDescent="0.35">
      <c r="A978">
        <v>977</v>
      </c>
      <c r="B978" t="s">
        <v>344</v>
      </c>
      <c r="C978">
        <v>47</v>
      </c>
      <c r="D978">
        <v>1638</v>
      </c>
      <c r="E978">
        <v>2</v>
      </c>
      <c r="F978" s="2">
        <v>44990</v>
      </c>
      <c r="G978" s="3">
        <v>0.52327546296296301</v>
      </c>
      <c r="H978" t="s">
        <v>30</v>
      </c>
      <c r="I978">
        <v>12</v>
      </c>
      <c r="J978" s="2">
        <v>44992</v>
      </c>
      <c r="K978" t="s">
        <v>30</v>
      </c>
      <c r="L978" s="3">
        <v>0.98592592592592587</v>
      </c>
      <c r="M978">
        <v>23</v>
      </c>
      <c r="N978" t="s">
        <v>430</v>
      </c>
      <c r="O978" t="s">
        <v>62</v>
      </c>
      <c r="P978">
        <v>2</v>
      </c>
      <c r="Q978">
        <v>2</v>
      </c>
      <c r="R978">
        <f>orders[[#This Row],[products.Price (INR)]]*orders[[#This Row],[Quantity]]</f>
        <v>3276</v>
      </c>
      <c r="S978" t="str">
        <f>TEXT(orders[[#This Row],[Order_Date]],"DDDD")</f>
        <v>Sunday</v>
      </c>
      <c r="T978" t="str">
        <f>TEXT(orders[[#This Row],[Delivery_Date]],"DDDD")</f>
        <v>Tuesday</v>
      </c>
    </row>
    <row r="979" spans="1:20" x14ac:dyDescent="0.35">
      <c r="A979">
        <v>978</v>
      </c>
      <c r="B979" t="s">
        <v>36</v>
      </c>
      <c r="C979">
        <v>29</v>
      </c>
      <c r="D979">
        <v>1252</v>
      </c>
      <c r="E979">
        <v>4</v>
      </c>
      <c r="F979" s="2">
        <v>44985</v>
      </c>
      <c r="G979" s="3">
        <v>0.37447916666666664</v>
      </c>
      <c r="H979" t="s">
        <v>29</v>
      </c>
      <c r="I979">
        <v>8</v>
      </c>
      <c r="J979" s="2">
        <v>44994</v>
      </c>
      <c r="K979" t="s">
        <v>30</v>
      </c>
      <c r="L979" s="3">
        <v>0.27160879629629631</v>
      </c>
      <c r="M979">
        <v>6</v>
      </c>
      <c r="N979" t="s">
        <v>254</v>
      </c>
      <c r="O979" t="s">
        <v>62</v>
      </c>
      <c r="P979">
        <v>9</v>
      </c>
      <c r="Q979">
        <v>9</v>
      </c>
      <c r="R979">
        <f>orders[[#This Row],[products.Price (INR)]]*orders[[#This Row],[Quantity]]</f>
        <v>5008</v>
      </c>
      <c r="S979" t="str">
        <f>TEXT(orders[[#This Row],[Order_Date]],"DDDD")</f>
        <v>Tuesday</v>
      </c>
      <c r="T979" t="str">
        <f>TEXT(orders[[#This Row],[Delivery_Date]],"DDDD")</f>
        <v>Thursday</v>
      </c>
    </row>
    <row r="980" spans="1:20" x14ac:dyDescent="0.35">
      <c r="A980">
        <v>979</v>
      </c>
      <c r="B980" t="s">
        <v>218</v>
      </c>
      <c r="C980">
        <v>9</v>
      </c>
      <c r="D980">
        <v>1605</v>
      </c>
      <c r="E980">
        <v>4</v>
      </c>
      <c r="F980" s="2">
        <v>45166</v>
      </c>
      <c r="G980" s="3">
        <v>0.77990740740740738</v>
      </c>
      <c r="H980" t="s">
        <v>58</v>
      </c>
      <c r="I980">
        <v>18</v>
      </c>
      <c r="J980" s="2">
        <v>45169</v>
      </c>
      <c r="K980" t="s">
        <v>58</v>
      </c>
      <c r="L980" s="3">
        <v>0.84233796296296293</v>
      </c>
      <c r="M980">
        <v>20</v>
      </c>
      <c r="N980" t="s">
        <v>419</v>
      </c>
      <c r="O980" t="s">
        <v>60</v>
      </c>
      <c r="P980">
        <v>3</v>
      </c>
      <c r="Q980">
        <v>3</v>
      </c>
      <c r="R980">
        <f>orders[[#This Row],[products.Price (INR)]]*orders[[#This Row],[Quantity]]</f>
        <v>6420</v>
      </c>
      <c r="S980" t="str">
        <f>TEXT(orders[[#This Row],[Order_Date]],"DDDD")</f>
        <v>Monday</v>
      </c>
      <c r="T980" t="str">
        <f>TEXT(orders[[#This Row],[Delivery_Date]],"DDDD")</f>
        <v>Thursday</v>
      </c>
    </row>
    <row r="981" spans="1:20" x14ac:dyDescent="0.35">
      <c r="A981">
        <v>980</v>
      </c>
      <c r="B981" t="s">
        <v>144</v>
      </c>
      <c r="C981">
        <v>12</v>
      </c>
      <c r="D981">
        <v>672</v>
      </c>
      <c r="E981">
        <v>5</v>
      </c>
      <c r="F981" s="2">
        <v>45190</v>
      </c>
      <c r="G981" s="3">
        <v>0.85793981481481485</v>
      </c>
      <c r="H981" t="s">
        <v>86</v>
      </c>
      <c r="I981">
        <v>20</v>
      </c>
      <c r="J981" s="2">
        <v>45199</v>
      </c>
      <c r="K981" t="s">
        <v>86</v>
      </c>
      <c r="L981" s="3">
        <v>3.0312499999999999E-2</v>
      </c>
      <c r="M981">
        <v>0</v>
      </c>
      <c r="N981" t="s">
        <v>304</v>
      </c>
      <c r="O981" t="s">
        <v>32</v>
      </c>
      <c r="P981">
        <v>9</v>
      </c>
      <c r="Q981">
        <v>9</v>
      </c>
      <c r="R981">
        <f>orders[[#This Row],[products.Price (INR)]]*orders[[#This Row],[Quantity]]</f>
        <v>3360</v>
      </c>
      <c r="S981" t="str">
        <f>TEXT(orders[[#This Row],[Order_Date]],"DDDD")</f>
        <v>Thursday</v>
      </c>
      <c r="T981" t="str">
        <f>TEXT(orders[[#This Row],[Delivery_Date]],"DDDD")</f>
        <v>Saturday</v>
      </c>
    </row>
    <row r="982" spans="1:20" x14ac:dyDescent="0.35">
      <c r="A982">
        <v>981</v>
      </c>
      <c r="B982" t="s">
        <v>40</v>
      </c>
      <c r="C982">
        <v>46</v>
      </c>
      <c r="D982">
        <v>758</v>
      </c>
      <c r="E982">
        <v>2</v>
      </c>
      <c r="F982" s="2">
        <v>45018</v>
      </c>
      <c r="G982" s="3">
        <v>0.83412037037037035</v>
      </c>
      <c r="H982" t="s">
        <v>82</v>
      </c>
      <c r="I982">
        <v>20</v>
      </c>
      <c r="J982" s="2">
        <v>45019</v>
      </c>
      <c r="K982" t="s">
        <v>82</v>
      </c>
      <c r="L982" s="3">
        <v>0.84834490740740742</v>
      </c>
      <c r="M982">
        <v>20</v>
      </c>
      <c r="N982" t="s">
        <v>292</v>
      </c>
      <c r="O982" t="s">
        <v>32</v>
      </c>
      <c r="P982">
        <v>1</v>
      </c>
      <c r="Q982">
        <v>1</v>
      </c>
      <c r="R982">
        <f>orders[[#This Row],[products.Price (INR)]]*orders[[#This Row],[Quantity]]</f>
        <v>1516</v>
      </c>
      <c r="S982" t="str">
        <f>TEXT(orders[[#This Row],[Order_Date]],"DDDD")</f>
        <v>Sunday</v>
      </c>
      <c r="T982" t="str">
        <f>TEXT(orders[[#This Row],[Delivery_Date]],"DDDD")</f>
        <v>Monday</v>
      </c>
    </row>
    <row r="983" spans="1:20" x14ac:dyDescent="0.35">
      <c r="A983">
        <v>982</v>
      </c>
      <c r="B983" t="s">
        <v>36</v>
      </c>
      <c r="C983">
        <v>47</v>
      </c>
      <c r="D983">
        <v>1638</v>
      </c>
      <c r="E983">
        <v>4</v>
      </c>
      <c r="F983" s="2">
        <v>44985</v>
      </c>
      <c r="G983" s="3">
        <v>0.78915509259259264</v>
      </c>
      <c r="H983" t="s">
        <v>29</v>
      </c>
      <c r="I983">
        <v>18</v>
      </c>
      <c r="J983" s="2">
        <v>44989</v>
      </c>
      <c r="K983" t="s">
        <v>30</v>
      </c>
      <c r="L983" s="3">
        <v>0.13290509259259259</v>
      </c>
      <c r="M983">
        <v>3</v>
      </c>
      <c r="N983" t="s">
        <v>236</v>
      </c>
      <c r="O983" t="s">
        <v>62</v>
      </c>
      <c r="P983">
        <v>4</v>
      </c>
      <c r="Q983">
        <v>4</v>
      </c>
      <c r="R983">
        <f>orders[[#This Row],[products.Price (INR)]]*orders[[#This Row],[Quantity]]</f>
        <v>6552</v>
      </c>
      <c r="S983" t="str">
        <f>TEXT(orders[[#This Row],[Order_Date]],"DDDD")</f>
        <v>Tuesday</v>
      </c>
      <c r="T983" t="str">
        <f>TEXT(orders[[#This Row],[Delivery_Date]],"DDDD")</f>
        <v>Saturday</v>
      </c>
    </row>
    <row r="984" spans="1:20" x14ac:dyDescent="0.35">
      <c r="A984">
        <v>983</v>
      </c>
      <c r="B984" t="s">
        <v>246</v>
      </c>
      <c r="C984">
        <v>70</v>
      </c>
      <c r="D984">
        <v>866</v>
      </c>
      <c r="E984">
        <v>1</v>
      </c>
      <c r="F984" s="2">
        <v>45010</v>
      </c>
      <c r="G984" s="3">
        <v>0.40259259259259261</v>
      </c>
      <c r="H984" t="s">
        <v>30</v>
      </c>
      <c r="I984">
        <v>9</v>
      </c>
      <c r="J984" s="2">
        <v>45017</v>
      </c>
      <c r="K984" t="s">
        <v>82</v>
      </c>
      <c r="L984" s="3">
        <v>0.27688657407407408</v>
      </c>
      <c r="M984">
        <v>6</v>
      </c>
      <c r="N984" t="s">
        <v>413</v>
      </c>
      <c r="O984" t="s">
        <v>44</v>
      </c>
      <c r="P984">
        <v>7</v>
      </c>
      <c r="Q984">
        <v>7</v>
      </c>
      <c r="R984">
        <f>orders[[#This Row],[products.Price (INR)]]*orders[[#This Row],[Quantity]]</f>
        <v>866</v>
      </c>
      <c r="S984" t="str">
        <f>TEXT(orders[[#This Row],[Order_Date]],"DDDD")</f>
        <v>Saturday</v>
      </c>
      <c r="T984" t="str">
        <f>TEXT(orders[[#This Row],[Delivery_Date]],"DDDD")</f>
        <v>Saturday</v>
      </c>
    </row>
    <row r="985" spans="1:20" x14ac:dyDescent="0.35">
      <c r="A985">
        <v>984</v>
      </c>
      <c r="B985" t="s">
        <v>153</v>
      </c>
      <c r="C985">
        <v>65</v>
      </c>
      <c r="D985">
        <v>1895</v>
      </c>
      <c r="E985">
        <v>1</v>
      </c>
      <c r="F985" s="2">
        <v>45141</v>
      </c>
      <c r="G985" s="3">
        <v>0.93821759259259263</v>
      </c>
      <c r="H985" t="s">
        <v>58</v>
      </c>
      <c r="I985">
        <v>22</v>
      </c>
      <c r="J985" s="2">
        <v>45145</v>
      </c>
      <c r="K985" t="s">
        <v>58</v>
      </c>
      <c r="L985" s="3">
        <v>0.69387731481481485</v>
      </c>
      <c r="M985">
        <v>16</v>
      </c>
      <c r="N985" t="s">
        <v>333</v>
      </c>
      <c r="O985" t="s">
        <v>54</v>
      </c>
      <c r="P985">
        <v>4</v>
      </c>
      <c r="Q985">
        <v>4</v>
      </c>
      <c r="R985">
        <f>orders[[#This Row],[products.Price (INR)]]*orders[[#This Row],[Quantity]]</f>
        <v>1895</v>
      </c>
      <c r="S985" t="str">
        <f>TEXT(orders[[#This Row],[Order_Date]],"DDDD")</f>
        <v>Thursday</v>
      </c>
      <c r="T985" t="str">
        <f>TEXT(orders[[#This Row],[Delivery_Date]],"DDDD")</f>
        <v>Monday</v>
      </c>
    </row>
    <row r="986" spans="1:20" x14ac:dyDescent="0.35">
      <c r="A986">
        <v>985</v>
      </c>
      <c r="B986" t="s">
        <v>224</v>
      </c>
      <c r="C986">
        <v>31</v>
      </c>
      <c r="D986">
        <v>1804</v>
      </c>
      <c r="E986">
        <v>4</v>
      </c>
      <c r="F986" s="2">
        <v>45204</v>
      </c>
      <c r="G986" s="3">
        <v>0.4773148148148148</v>
      </c>
      <c r="H986" t="s">
        <v>94</v>
      </c>
      <c r="I986">
        <v>11</v>
      </c>
      <c r="J986" s="2">
        <v>45212</v>
      </c>
      <c r="K986" t="s">
        <v>94</v>
      </c>
      <c r="L986" s="3">
        <v>0.70387731481481486</v>
      </c>
      <c r="M986">
        <v>16</v>
      </c>
      <c r="N986" t="s">
        <v>101</v>
      </c>
      <c r="O986" t="s">
        <v>54</v>
      </c>
      <c r="P986">
        <v>8</v>
      </c>
      <c r="Q986">
        <v>8</v>
      </c>
      <c r="R986">
        <f>orders[[#This Row],[products.Price (INR)]]*orders[[#This Row],[Quantity]]</f>
        <v>7216</v>
      </c>
      <c r="S986" t="str">
        <f>TEXT(orders[[#This Row],[Order_Date]],"DDDD")</f>
        <v>Thursday</v>
      </c>
      <c r="T986" t="str">
        <f>TEXT(orders[[#This Row],[Delivery_Date]],"DDDD")</f>
        <v>Friday</v>
      </c>
    </row>
    <row r="987" spans="1:20" x14ac:dyDescent="0.35">
      <c r="A987">
        <v>986</v>
      </c>
      <c r="B987" t="s">
        <v>322</v>
      </c>
      <c r="C987">
        <v>1</v>
      </c>
      <c r="D987">
        <v>1935</v>
      </c>
      <c r="E987">
        <v>2</v>
      </c>
      <c r="F987" s="2">
        <v>45233</v>
      </c>
      <c r="G987" s="3">
        <v>0.69576388888888885</v>
      </c>
      <c r="H987" t="s">
        <v>37</v>
      </c>
      <c r="I987">
        <v>16</v>
      </c>
      <c r="J987" s="2">
        <v>45235</v>
      </c>
      <c r="K987" t="s">
        <v>37</v>
      </c>
      <c r="L987" s="3">
        <v>0.94685185185185183</v>
      </c>
      <c r="M987">
        <v>22</v>
      </c>
      <c r="N987" t="s">
        <v>159</v>
      </c>
      <c r="O987" t="s">
        <v>54</v>
      </c>
      <c r="P987">
        <v>2</v>
      </c>
      <c r="Q987">
        <v>2</v>
      </c>
      <c r="R987">
        <f>orders[[#This Row],[products.Price (INR)]]*orders[[#This Row],[Quantity]]</f>
        <v>3870</v>
      </c>
      <c r="S987" t="str">
        <f>TEXT(orders[[#This Row],[Order_Date]],"DDDD")</f>
        <v>Friday</v>
      </c>
      <c r="T987" t="str">
        <f>TEXT(orders[[#This Row],[Delivery_Date]],"DDDD")</f>
        <v>Sunday</v>
      </c>
    </row>
    <row r="988" spans="1:20" x14ac:dyDescent="0.35">
      <c r="A988">
        <v>987</v>
      </c>
      <c r="B988" t="s">
        <v>127</v>
      </c>
      <c r="C988">
        <v>65</v>
      </c>
      <c r="D988">
        <v>1895</v>
      </c>
      <c r="E988">
        <v>3</v>
      </c>
      <c r="F988" s="2">
        <v>45280</v>
      </c>
      <c r="G988" s="3">
        <v>0.38422453703703702</v>
      </c>
      <c r="H988" t="s">
        <v>56</v>
      </c>
      <c r="I988">
        <v>9</v>
      </c>
      <c r="J988" s="2">
        <v>45285</v>
      </c>
      <c r="K988" t="s">
        <v>56</v>
      </c>
      <c r="L988" s="3">
        <v>0.17371527777777779</v>
      </c>
      <c r="M988">
        <v>4</v>
      </c>
      <c r="N988" t="s">
        <v>118</v>
      </c>
      <c r="O988" t="s">
        <v>54</v>
      </c>
      <c r="P988">
        <v>5</v>
      </c>
      <c r="Q988">
        <v>5</v>
      </c>
      <c r="R988">
        <f>orders[[#This Row],[products.Price (INR)]]*orders[[#This Row],[Quantity]]</f>
        <v>5685</v>
      </c>
      <c r="S988" t="str">
        <f>TEXT(orders[[#This Row],[Order_Date]],"DDDD")</f>
        <v>Wednesday</v>
      </c>
      <c r="T988" t="str">
        <f>TEXT(orders[[#This Row],[Delivery_Date]],"DDDD")</f>
        <v>Monday</v>
      </c>
    </row>
    <row r="989" spans="1:20" x14ac:dyDescent="0.35">
      <c r="A989">
        <v>988</v>
      </c>
      <c r="B989" t="s">
        <v>79</v>
      </c>
      <c r="C989">
        <v>4</v>
      </c>
      <c r="D989">
        <v>1199</v>
      </c>
      <c r="E989">
        <v>3</v>
      </c>
      <c r="F989" s="2">
        <v>45240</v>
      </c>
      <c r="G989" s="3">
        <v>0.40783564814814816</v>
      </c>
      <c r="H989" t="s">
        <v>37</v>
      </c>
      <c r="I989">
        <v>9</v>
      </c>
      <c r="J989" s="2">
        <v>45245</v>
      </c>
      <c r="K989" t="s">
        <v>37</v>
      </c>
      <c r="L989" s="3">
        <v>0.43702546296296296</v>
      </c>
      <c r="M989">
        <v>10</v>
      </c>
      <c r="N989" t="s">
        <v>411</v>
      </c>
      <c r="O989" t="s">
        <v>39</v>
      </c>
      <c r="P989">
        <v>5</v>
      </c>
      <c r="Q989">
        <v>5</v>
      </c>
      <c r="R989">
        <f>orders[[#This Row],[products.Price (INR)]]*orders[[#This Row],[Quantity]]</f>
        <v>3597</v>
      </c>
      <c r="S989" t="str">
        <f>TEXT(orders[[#This Row],[Order_Date]],"DDDD")</f>
        <v>Friday</v>
      </c>
      <c r="T989" t="str">
        <f>TEXT(orders[[#This Row],[Delivery_Date]],"DDDD")</f>
        <v>Wednesday</v>
      </c>
    </row>
    <row r="990" spans="1:20" x14ac:dyDescent="0.35">
      <c r="A990">
        <v>989</v>
      </c>
      <c r="B990" t="s">
        <v>140</v>
      </c>
      <c r="C990">
        <v>52</v>
      </c>
      <c r="D990">
        <v>236</v>
      </c>
      <c r="E990">
        <v>3</v>
      </c>
      <c r="F990" s="2">
        <v>44963</v>
      </c>
      <c r="G990" s="3">
        <v>0.34128472222222223</v>
      </c>
      <c r="H990" t="s">
        <v>29</v>
      </c>
      <c r="I990">
        <v>8</v>
      </c>
      <c r="J990" s="2">
        <v>44972</v>
      </c>
      <c r="K990" t="s">
        <v>29</v>
      </c>
      <c r="L990" s="3">
        <v>8.3379629629629623E-2</v>
      </c>
      <c r="M990">
        <v>2</v>
      </c>
      <c r="N990" t="s">
        <v>368</v>
      </c>
      <c r="O990" t="s">
        <v>49</v>
      </c>
      <c r="P990">
        <v>9</v>
      </c>
      <c r="Q990">
        <v>9</v>
      </c>
      <c r="R990">
        <f>orders[[#This Row],[products.Price (INR)]]*orders[[#This Row],[Quantity]]</f>
        <v>708</v>
      </c>
      <c r="S990" t="str">
        <f>TEXT(orders[[#This Row],[Order_Date]],"DDDD")</f>
        <v>Monday</v>
      </c>
      <c r="T990" t="str">
        <f>TEXT(orders[[#This Row],[Delivery_Date]],"DDDD")</f>
        <v>Wednesday</v>
      </c>
    </row>
    <row r="991" spans="1:20" x14ac:dyDescent="0.35">
      <c r="A991">
        <v>990</v>
      </c>
      <c r="B991" t="s">
        <v>384</v>
      </c>
      <c r="C991">
        <v>42</v>
      </c>
      <c r="D991">
        <v>1744</v>
      </c>
      <c r="E991">
        <v>2</v>
      </c>
      <c r="F991" s="2">
        <v>45264</v>
      </c>
      <c r="G991" s="3">
        <v>0.93055555555555558</v>
      </c>
      <c r="H991" t="s">
        <v>56</v>
      </c>
      <c r="I991">
        <v>22</v>
      </c>
      <c r="J991" s="2">
        <v>45268</v>
      </c>
      <c r="K991" t="s">
        <v>56</v>
      </c>
      <c r="L991" s="3">
        <v>0.9985532407407407</v>
      </c>
      <c r="M991">
        <v>23</v>
      </c>
      <c r="N991" t="s">
        <v>232</v>
      </c>
      <c r="O991" t="s">
        <v>54</v>
      </c>
      <c r="P991">
        <v>4</v>
      </c>
      <c r="Q991">
        <v>4</v>
      </c>
      <c r="R991">
        <f>orders[[#This Row],[products.Price (INR)]]*orders[[#This Row],[Quantity]]</f>
        <v>3488</v>
      </c>
      <c r="S991" t="str">
        <f>TEXT(orders[[#This Row],[Order_Date]],"DDDD")</f>
        <v>Monday</v>
      </c>
      <c r="T991" t="str">
        <f>TEXT(orders[[#This Row],[Delivery_Date]],"DDDD")</f>
        <v>Friday</v>
      </c>
    </row>
    <row r="992" spans="1:20" x14ac:dyDescent="0.35">
      <c r="A992">
        <v>991</v>
      </c>
      <c r="B992" t="s">
        <v>76</v>
      </c>
      <c r="C992">
        <v>36</v>
      </c>
      <c r="D992">
        <v>203</v>
      </c>
      <c r="E992">
        <v>5</v>
      </c>
      <c r="F992" s="2">
        <v>44966</v>
      </c>
      <c r="G992" s="3">
        <v>0.62583333333333335</v>
      </c>
      <c r="H992" t="s">
        <v>29</v>
      </c>
      <c r="I992">
        <v>15</v>
      </c>
      <c r="J992" s="2">
        <v>44972</v>
      </c>
      <c r="K992" t="s">
        <v>29</v>
      </c>
      <c r="L992" s="3">
        <v>0.72009259259259262</v>
      </c>
      <c r="M992">
        <v>17</v>
      </c>
      <c r="N992" t="s">
        <v>254</v>
      </c>
      <c r="O992" t="s">
        <v>44</v>
      </c>
      <c r="P992">
        <v>6</v>
      </c>
      <c r="Q992">
        <v>6</v>
      </c>
      <c r="R992">
        <f>orders[[#This Row],[products.Price (INR)]]*orders[[#This Row],[Quantity]]</f>
        <v>1015</v>
      </c>
      <c r="S992" t="str">
        <f>TEXT(orders[[#This Row],[Order_Date]],"DDDD")</f>
        <v>Thursday</v>
      </c>
      <c r="T992" t="str">
        <f>TEXT(orders[[#This Row],[Delivery_Date]],"DDDD")</f>
        <v>Wednesday</v>
      </c>
    </row>
    <row r="993" spans="1:20" x14ac:dyDescent="0.35">
      <c r="A993">
        <v>992</v>
      </c>
      <c r="B993" t="s">
        <v>102</v>
      </c>
      <c r="C993">
        <v>43</v>
      </c>
      <c r="D993">
        <v>750</v>
      </c>
      <c r="E993">
        <v>3</v>
      </c>
      <c r="F993" s="2">
        <v>45232</v>
      </c>
      <c r="G993" s="3">
        <v>0.58962962962962961</v>
      </c>
      <c r="H993" t="s">
        <v>37</v>
      </c>
      <c r="I993">
        <v>14</v>
      </c>
      <c r="J993" s="2">
        <v>45233</v>
      </c>
      <c r="K993" t="s">
        <v>37</v>
      </c>
      <c r="L993" s="3">
        <v>0.81434027777777773</v>
      </c>
      <c r="M993">
        <v>19</v>
      </c>
      <c r="N993" t="s">
        <v>135</v>
      </c>
      <c r="O993" t="s">
        <v>39</v>
      </c>
      <c r="P993">
        <v>1</v>
      </c>
      <c r="Q993">
        <v>1</v>
      </c>
      <c r="R993">
        <f>orders[[#This Row],[products.Price (INR)]]*orders[[#This Row],[Quantity]]</f>
        <v>2250</v>
      </c>
      <c r="S993" t="str">
        <f>TEXT(orders[[#This Row],[Order_Date]],"DDDD")</f>
        <v>Thursday</v>
      </c>
      <c r="T993" t="str">
        <f>TEXT(orders[[#This Row],[Delivery_Date]],"DDDD")</f>
        <v>Friday</v>
      </c>
    </row>
    <row r="994" spans="1:20" x14ac:dyDescent="0.35">
      <c r="A994">
        <v>993</v>
      </c>
      <c r="B994" t="s">
        <v>197</v>
      </c>
      <c r="C994">
        <v>61</v>
      </c>
      <c r="D994">
        <v>810</v>
      </c>
      <c r="E994">
        <v>5</v>
      </c>
      <c r="F994" s="2">
        <v>45207</v>
      </c>
      <c r="G994" s="3">
        <v>0.89868055555555559</v>
      </c>
      <c r="H994" t="s">
        <v>94</v>
      </c>
      <c r="I994">
        <v>21</v>
      </c>
      <c r="J994" s="2">
        <v>45213</v>
      </c>
      <c r="K994" t="s">
        <v>94</v>
      </c>
      <c r="L994" s="3">
        <v>0.66386574074074078</v>
      </c>
      <c r="M994">
        <v>15</v>
      </c>
      <c r="N994" t="s">
        <v>203</v>
      </c>
      <c r="O994" t="s">
        <v>32</v>
      </c>
      <c r="P994">
        <v>6</v>
      </c>
      <c r="Q994">
        <v>6</v>
      </c>
      <c r="R994">
        <f>orders[[#This Row],[products.Price (INR)]]*orders[[#This Row],[Quantity]]</f>
        <v>4050</v>
      </c>
      <c r="S994" t="str">
        <f>TEXT(orders[[#This Row],[Order_Date]],"DDDD")</f>
        <v>Sunday</v>
      </c>
      <c r="T994" t="str">
        <f>TEXT(orders[[#This Row],[Delivery_Date]],"DDDD")</f>
        <v>Saturday</v>
      </c>
    </row>
    <row r="995" spans="1:20" x14ac:dyDescent="0.35">
      <c r="A995">
        <v>994</v>
      </c>
      <c r="B995" t="s">
        <v>281</v>
      </c>
      <c r="C995">
        <v>68</v>
      </c>
      <c r="D995">
        <v>597</v>
      </c>
      <c r="E995">
        <v>2</v>
      </c>
      <c r="F995" s="2">
        <v>44970</v>
      </c>
      <c r="G995" s="3">
        <v>0.94763888888888892</v>
      </c>
      <c r="H995" t="s">
        <v>29</v>
      </c>
      <c r="I995">
        <v>22</v>
      </c>
      <c r="J995" s="2">
        <v>44978</v>
      </c>
      <c r="K995" t="s">
        <v>29</v>
      </c>
      <c r="L995" s="3">
        <v>0.28159722222222222</v>
      </c>
      <c r="M995">
        <v>6</v>
      </c>
      <c r="N995" t="s">
        <v>446</v>
      </c>
      <c r="O995" t="s">
        <v>49</v>
      </c>
      <c r="P995">
        <v>8</v>
      </c>
      <c r="Q995">
        <v>8</v>
      </c>
      <c r="R995">
        <f>orders[[#This Row],[products.Price (INR)]]*orders[[#This Row],[Quantity]]</f>
        <v>1194</v>
      </c>
      <c r="S995" t="str">
        <f>TEXT(orders[[#This Row],[Order_Date]],"DDDD")</f>
        <v>Monday</v>
      </c>
      <c r="T995" t="str">
        <f>TEXT(orders[[#This Row],[Delivery_Date]],"DDDD")</f>
        <v>Tuesday</v>
      </c>
    </row>
    <row r="996" spans="1:20" x14ac:dyDescent="0.35">
      <c r="A996">
        <v>995</v>
      </c>
      <c r="B996" t="s">
        <v>283</v>
      </c>
      <c r="C996">
        <v>57</v>
      </c>
      <c r="D996">
        <v>1582</v>
      </c>
      <c r="E996">
        <v>2</v>
      </c>
      <c r="F996" s="2">
        <v>45127</v>
      </c>
      <c r="G996" s="3">
        <v>2.8217592592592593E-2</v>
      </c>
      <c r="H996" t="s">
        <v>34</v>
      </c>
      <c r="I996">
        <v>0</v>
      </c>
      <c r="J996" s="2">
        <v>45134</v>
      </c>
      <c r="K996" t="s">
        <v>34</v>
      </c>
      <c r="L996" s="3">
        <v>0.48753472222222222</v>
      </c>
      <c r="M996">
        <v>11</v>
      </c>
      <c r="N996" t="s">
        <v>336</v>
      </c>
      <c r="O996" t="s">
        <v>44</v>
      </c>
      <c r="P996">
        <v>7</v>
      </c>
      <c r="Q996">
        <v>7</v>
      </c>
      <c r="R996">
        <f>orders[[#This Row],[products.Price (INR)]]*orders[[#This Row],[Quantity]]</f>
        <v>3164</v>
      </c>
      <c r="S996" t="str">
        <f>TEXT(orders[[#This Row],[Order_Date]],"DDDD")</f>
        <v>Thursday</v>
      </c>
      <c r="T996" t="str">
        <f>TEXT(orders[[#This Row],[Delivery_Date]],"DDDD")</f>
        <v>Thursday</v>
      </c>
    </row>
    <row r="997" spans="1:20" x14ac:dyDescent="0.35">
      <c r="A997">
        <v>996</v>
      </c>
      <c r="B997" t="s">
        <v>142</v>
      </c>
      <c r="C997">
        <v>25</v>
      </c>
      <c r="D997">
        <v>1202</v>
      </c>
      <c r="E997">
        <v>5</v>
      </c>
      <c r="F997" s="2">
        <v>45059</v>
      </c>
      <c r="G997" s="3">
        <v>0.2882986111111111</v>
      </c>
      <c r="H997" t="s">
        <v>66</v>
      </c>
      <c r="I997">
        <v>6</v>
      </c>
      <c r="J997" s="2">
        <v>45065</v>
      </c>
      <c r="K997" t="s">
        <v>66</v>
      </c>
      <c r="L997" s="3">
        <v>0.23703703703703705</v>
      </c>
      <c r="M997">
        <v>5</v>
      </c>
      <c r="N997" t="s">
        <v>139</v>
      </c>
      <c r="O997" t="s">
        <v>32</v>
      </c>
      <c r="P997">
        <v>6</v>
      </c>
      <c r="Q997">
        <v>6</v>
      </c>
      <c r="R997">
        <f>orders[[#This Row],[products.Price (INR)]]*orders[[#This Row],[Quantity]]</f>
        <v>6010</v>
      </c>
      <c r="S997" t="str">
        <f>TEXT(orders[[#This Row],[Order_Date]],"DDDD")</f>
        <v>Saturday</v>
      </c>
      <c r="T997" t="str">
        <f>TEXT(orders[[#This Row],[Delivery_Date]],"DDDD")</f>
        <v>Friday</v>
      </c>
    </row>
    <row r="998" spans="1:20" x14ac:dyDescent="0.35">
      <c r="A998">
        <v>997</v>
      </c>
      <c r="B998" t="s">
        <v>294</v>
      </c>
      <c r="C998">
        <v>19</v>
      </c>
      <c r="D998">
        <v>1234</v>
      </c>
      <c r="E998">
        <v>2</v>
      </c>
      <c r="F998" s="2">
        <v>44961</v>
      </c>
      <c r="G998" s="3">
        <v>0.18642361111111111</v>
      </c>
      <c r="H998" t="s">
        <v>29</v>
      </c>
      <c r="I998">
        <v>4</v>
      </c>
      <c r="J998" s="2">
        <v>44967</v>
      </c>
      <c r="K998" t="s">
        <v>29</v>
      </c>
      <c r="L998" s="3">
        <v>0.49333333333333335</v>
      </c>
      <c r="M998">
        <v>11</v>
      </c>
      <c r="N998" t="s">
        <v>434</v>
      </c>
      <c r="O998" t="s">
        <v>49</v>
      </c>
      <c r="P998">
        <v>6</v>
      </c>
      <c r="Q998">
        <v>6</v>
      </c>
      <c r="R998">
        <f>orders[[#This Row],[products.Price (INR)]]*orders[[#This Row],[Quantity]]</f>
        <v>2468</v>
      </c>
      <c r="S998" t="str">
        <f>TEXT(orders[[#This Row],[Order_Date]],"DDDD")</f>
        <v>Saturday</v>
      </c>
      <c r="T998" t="str">
        <f>TEXT(orders[[#This Row],[Delivery_Date]],"DDDD")</f>
        <v>Friday</v>
      </c>
    </row>
    <row r="999" spans="1:20" x14ac:dyDescent="0.35">
      <c r="A999">
        <v>998</v>
      </c>
      <c r="B999" t="s">
        <v>151</v>
      </c>
      <c r="C999">
        <v>44</v>
      </c>
      <c r="D999">
        <v>794</v>
      </c>
      <c r="E999">
        <v>1</v>
      </c>
      <c r="F999" s="2">
        <v>45236</v>
      </c>
      <c r="G999" s="3">
        <v>0.67859953703703701</v>
      </c>
      <c r="H999" t="s">
        <v>37</v>
      </c>
      <c r="I999">
        <v>16</v>
      </c>
      <c r="J999" s="2">
        <v>45244</v>
      </c>
      <c r="K999" t="s">
        <v>37</v>
      </c>
      <c r="L999" s="3">
        <v>0.18987268518518519</v>
      </c>
      <c r="M999">
        <v>4</v>
      </c>
      <c r="N999" t="s">
        <v>333</v>
      </c>
      <c r="O999" t="s">
        <v>39</v>
      </c>
      <c r="P999">
        <v>8</v>
      </c>
      <c r="Q999">
        <v>8</v>
      </c>
      <c r="R999">
        <f>orders[[#This Row],[products.Price (INR)]]*orders[[#This Row],[Quantity]]</f>
        <v>794</v>
      </c>
      <c r="S999" t="str">
        <f>TEXT(orders[[#This Row],[Order_Date]],"DDDD")</f>
        <v>Monday</v>
      </c>
      <c r="T999" t="str">
        <f>TEXT(orders[[#This Row],[Delivery_Date]],"DDDD")</f>
        <v>Tuesday</v>
      </c>
    </row>
    <row r="1000" spans="1:20" x14ac:dyDescent="0.35">
      <c r="A1000">
        <v>999</v>
      </c>
      <c r="B1000" t="s">
        <v>76</v>
      </c>
      <c r="C1000">
        <v>52</v>
      </c>
      <c r="D1000">
        <v>236</v>
      </c>
      <c r="E1000">
        <v>2</v>
      </c>
      <c r="F1000" s="2">
        <v>44963</v>
      </c>
      <c r="G1000" s="3">
        <v>0.9450115740740741</v>
      </c>
      <c r="H1000" t="s">
        <v>29</v>
      </c>
      <c r="I1000">
        <v>22</v>
      </c>
      <c r="J1000" s="2">
        <v>44967</v>
      </c>
      <c r="K1000" t="s">
        <v>29</v>
      </c>
      <c r="L1000" s="3">
        <v>0.52038194444444441</v>
      </c>
      <c r="M1000">
        <v>12</v>
      </c>
      <c r="N1000" t="s">
        <v>447</v>
      </c>
      <c r="O1000" t="s">
        <v>49</v>
      </c>
      <c r="P1000">
        <v>4</v>
      </c>
      <c r="Q1000">
        <v>4</v>
      </c>
      <c r="R1000">
        <f>orders[[#This Row],[products.Price (INR)]]*orders[[#This Row],[Quantity]]</f>
        <v>472</v>
      </c>
      <c r="S1000" t="str">
        <f>TEXT(orders[[#This Row],[Order_Date]],"DDDD")</f>
        <v>Monday</v>
      </c>
      <c r="T1000" t="str">
        <f>TEXT(orders[[#This Row],[Delivery_Date]],"DDDD")</f>
        <v>Friday</v>
      </c>
    </row>
    <row r="1001" spans="1:20" x14ac:dyDescent="0.35">
      <c r="A1001">
        <v>1000</v>
      </c>
      <c r="B1001" t="s">
        <v>42</v>
      </c>
      <c r="C1001">
        <v>27</v>
      </c>
      <c r="D1001">
        <v>548</v>
      </c>
      <c r="E1001">
        <v>4</v>
      </c>
      <c r="F1001" s="2">
        <v>45163</v>
      </c>
      <c r="G1001" s="3">
        <v>5.7442129629629628E-2</v>
      </c>
      <c r="H1001" t="s">
        <v>58</v>
      </c>
      <c r="I1001">
        <v>1</v>
      </c>
      <c r="J1001" s="2">
        <v>45169</v>
      </c>
      <c r="K1001" t="s">
        <v>58</v>
      </c>
      <c r="L1001" s="3">
        <v>0.29026620370370371</v>
      </c>
      <c r="M1001">
        <v>6</v>
      </c>
      <c r="N1001" t="s">
        <v>340</v>
      </c>
      <c r="O1001" t="s">
        <v>60</v>
      </c>
      <c r="P1001">
        <v>6</v>
      </c>
      <c r="Q1001">
        <v>6</v>
      </c>
      <c r="R1001">
        <f>orders[[#This Row],[products.Price (INR)]]*orders[[#This Row],[Quantity]]</f>
        <v>2192</v>
      </c>
      <c r="S1001" t="str">
        <f>TEXT(orders[[#This Row],[Order_Date]],"DDDD")</f>
        <v>Friday</v>
      </c>
      <c r="T1001" t="str">
        <f>TEXT(orders[[#This Row],[Delivery_Date]],"DDDD")</f>
        <v>Thursday</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F2340-2008-48DA-B235-EE0581C6298F}">
  <dimension ref="A3:N41"/>
  <sheetViews>
    <sheetView zoomScale="68" workbookViewId="0">
      <selection activeCell="AA5" sqref="AA5"/>
    </sheetView>
  </sheetViews>
  <sheetFormatPr defaultRowHeight="14.5" x14ac:dyDescent="0.35"/>
  <cols>
    <col min="1" max="1" width="13.453125" bestFit="1" customWidth="1"/>
    <col min="2" max="2" width="14.08984375" bestFit="1" customWidth="1"/>
    <col min="3" max="3" width="17.453125" bestFit="1" customWidth="1"/>
    <col min="4" max="4" width="16.36328125" bestFit="1" customWidth="1"/>
    <col min="5" max="5" width="14.08984375" bestFit="1" customWidth="1"/>
    <col min="6" max="6" width="14.90625" bestFit="1" customWidth="1"/>
    <col min="7" max="7" width="14.7265625" bestFit="1" customWidth="1"/>
    <col min="8" max="8" width="13.453125" bestFit="1" customWidth="1"/>
    <col min="9" max="10" width="14.08984375" bestFit="1" customWidth="1"/>
    <col min="11" max="11" width="13.453125" bestFit="1" customWidth="1"/>
    <col min="12" max="12" width="14.08984375" bestFit="1" customWidth="1"/>
    <col min="13" max="13" width="13.453125" bestFit="1" customWidth="1"/>
    <col min="14" max="14" width="16.36328125" bestFit="1" customWidth="1"/>
    <col min="15" max="15" width="14.90625" bestFit="1" customWidth="1"/>
    <col min="16" max="16" width="15.26953125" bestFit="1" customWidth="1"/>
    <col min="17" max="17" width="11.36328125" bestFit="1" customWidth="1"/>
    <col min="18" max="18" width="14.54296875" bestFit="1" customWidth="1"/>
  </cols>
  <sheetData>
    <row r="3" spans="1:14" x14ac:dyDescent="0.35">
      <c r="A3" t="s">
        <v>911</v>
      </c>
      <c r="B3" t="s">
        <v>912</v>
      </c>
      <c r="C3" t="s">
        <v>913</v>
      </c>
      <c r="D3" t="s">
        <v>912</v>
      </c>
      <c r="E3" t="s">
        <v>914</v>
      </c>
    </row>
    <row r="4" spans="1:14" x14ac:dyDescent="0.35">
      <c r="A4" s="6">
        <v>3520984</v>
      </c>
      <c r="B4" s="7">
        <v>5.53</v>
      </c>
      <c r="C4" s="6">
        <v>3520.9839999999999</v>
      </c>
      <c r="D4" s="6">
        <v>5.53</v>
      </c>
      <c r="E4" s="6">
        <v>1000</v>
      </c>
    </row>
    <row r="5" spans="1:14" x14ac:dyDescent="0.35">
      <c r="H5" s="4" t="s">
        <v>907</v>
      </c>
      <c r="I5" t="s">
        <v>911</v>
      </c>
    </row>
    <row r="6" spans="1:14" x14ac:dyDescent="0.35">
      <c r="H6" s="5" t="s">
        <v>455</v>
      </c>
      <c r="I6" s="10">
        <v>0.49155605364863914</v>
      </c>
    </row>
    <row r="7" spans="1:14" x14ac:dyDescent="0.35">
      <c r="H7" s="5" t="s">
        <v>462</v>
      </c>
      <c r="I7" s="10">
        <v>0.50844394635136092</v>
      </c>
    </row>
    <row r="8" spans="1:14" x14ac:dyDescent="0.35">
      <c r="H8" s="5" t="s">
        <v>906</v>
      </c>
      <c r="I8" s="10">
        <v>1</v>
      </c>
      <c r="K8" s="4" t="s">
        <v>907</v>
      </c>
      <c r="L8" t="s">
        <v>911</v>
      </c>
      <c r="M8" s="4" t="s">
        <v>907</v>
      </c>
      <c r="N8" t="s">
        <v>914</v>
      </c>
    </row>
    <row r="9" spans="1:14" x14ac:dyDescent="0.35">
      <c r="A9" t="s">
        <v>911</v>
      </c>
      <c r="B9" t="s">
        <v>912</v>
      </c>
      <c r="C9" t="s">
        <v>913</v>
      </c>
      <c r="D9" t="s">
        <v>914</v>
      </c>
      <c r="E9" s="8">
        <f>CORREL(orders[Quantity],orders[difference(order&amp;delivery)])</f>
        <v>3.4781737193018314E-3</v>
      </c>
      <c r="F9" s="8" t="s">
        <v>915</v>
      </c>
      <c r="K9" s="5" t="s">
        <v>170</v>
      </c>
      <c r="L9" s="6">
        <v>50151</v>
      </c>
      <c r="M9" s="5" t="s">
        <v>170</v>
      </c>
      <c r="N9" s="11">
        <v>16</v>
      </c>
    </row>
    <row r="10" spans="1:14" x14ac:dyDescent="0.35">
      <c r="A10" s="6">
        <v>3520984</v>
      </c>
      <c r="B10" s="7">
        <v>5.53</v>
      </c>
      <c r="C10" s="6">
        <v>3520.9839999999999</v>
      </c>
      <c r="D10" s="6">
        <v>1000</v>
      </c>
      <c r="K10" s="5" t="s">
        <v>73</v>
      </c>
      <c r="L10" s="6">
        <v>46738</v>
      </c>
      <c r="M10" s="5" t="s">
        <v>73</v>
      </c>
      <c r="N10" s="11">
        <v>13</v>
      </c>
    </row>
    <row r="11" spans="1:14" x14ac:dyDescent="0.35">
      <c r="K11" s="5" t="s">
        <v>79</v>
      </c>
      <c r="L11" s="6">
        <v>75029</v>
      </c>
      <c r="M11" s="5" t="s">
        <v>79</v>
      </c>
      <c r="N11" s="11">
        <v>16</v>
      </c>
    </row>
    <row r="12" spans="1:14" x14ac:dyDescent="0.35">
      <c r="K12" s="5" t="s">
        <v>104</v>
      </c>
      <c r="L12" s="6">
        <v>59666</v>
      </c>
      <c r="M12" s="5" t="s">
        <v>104</v>
      </c>
      <c r="N12" s="11">
        <v>14</v>
      </c>
    </row>
    <row r="13" spans="1:14" x14ac:dyDescent="0.35">
      <c r="K13" s="5" t="s">
        <v>83</v>
      </c>
      <c r="L13" s="6">
        <v>70409</v>
      </c>
      <c r="M13" s="5" t="s">
        <v>83</v>
      </c>
      <c r="N13" s="11">
        <v>17</v>
      </c>
    </row>
    <row r="14" spans="1:14" x14ac:dyDescent="0.35">
      <c r="A14" s="4" t="s">
        <v>907</v>
      </c>
      <c r="B14" t="s">
        <v>911</v>
      </c>
      <c r="D14" s="4" t="s">
        <v>907</v>
      </c>
      <c r="E14" t="s">
        <v>911</v>
      </c>
      <c r="G14" s="4" t="s">
        <v>907</v>
      </c>
      <c r="H14" t="s">
        <v>911</v>
      </c>
      <c r="K14" s="5" t="s">
        <v>88</v>
      </c>
      <c r="L14" s="6">
        <v>61294</v>
      </c>
      <c r="M14" s="5" t="s">
        <v>88</v>
      </c>
      <c r="N14" s="11">
        <v>15</v>
      </c>
    </row>
    <row r="15" spans="1:14" x14ac:dyDescent="0.35">
      <c r="A15" s="5" t="s">
        <v>794</v>
      </c>
      <c r="B15" s="6">
        <v>97665</v>
      </c>
      <c r="D15" s="5" t="s">
        <v>777</v>
      </c>
      <c r="E15" s="6">
        <v>329862</v>
      </c>
      <c r="G15" s="5" t="s">
        <v>54</v>
      </c>
      <c r="H15" s="6">
        <v>586176</v>
      </c>
      <c r="K15" s="5" t="s">
        <v>151</v>
      </c>
      <c r="L15" s="6">
        <v>29150</v>
      </c>
      <c r="M15" s="5" t="s">
        <v>151</v>
      </c>
      <c r="N15" s="11">
        <v>14</v>
      </c>
    </row>
    <row r="16" spans="1:14" x14ac:dyDescent="0.35">
      <c r="A16" s="5" t="s">
        <v>812</v>
      </c>
      <c r="B16" s="6">
        <v>90036</v>
      </c>
      <c r="D16" s="5" t="s">
        <v>769</v>
      </c>
      <c r="E16" s="6">
        <v>1005645</v>
      </c>
      <c r="G16" s="5" t="s">
        <v>32</v>
      </c>
      <c r="H16" s="6">
        <v>674634</v>
      </c>
      <c r="K16" s="5" t="s">
        <v>222</v>
      </c>
      <c r="L16" s="6">
        <v>50856</v>
      </c>
      <c r="M16" s="5" t="s">
        <v>222</v>
      </c>
      <c r="N16" s="11">
        <v>14</v>
      </c>
    </row>
    <row r="17" spans="1:14" x14ac:dyDescent="0.35">
      <c r="A17" s="5" t="s">
        <v>876</v>
      </c>
      <c r="B17" s="6">
        <v>106624</v>
      </c>
      <c r="D17" s="5" t="s">
        <v>788</v>
      </c>
      <c r="E17" s="6">
        <v>201151</v>
      </c>
      <c r="G17" s="5" t="s">
        <v>44</v>
      </c>
      <c r="H17" s="6">
        <v>408194</v>
      </c>
      <c r="K17" s="5" t="s">
        <v>214</v>
      </c>
      <c r="L17" s="6">
        <v>42088</v>
      </c>
      <c r="M17" s="5" t="s">
        <v>214</v>
      </c>
      <c r="N17" s="11">
        <v>14</v>
      </c>
    </row>
    <row r="18" spans="1:14" x14ac:dyDescent="0.35">
      <c r="A18" s="5" t="s">
        <v>895</v>
      </c>
      <c r="B18" s="6">
        <v>97012</v>
      </c>
      <c r="D18" s="5" t="s">
        <v>766</v>
      </c>
      <c r="E18" s="6">
        <v>212281</v>
      </c>
      <c r="G18" s="5" t="s">
        <v>39</v>
      </c>
      <c r="H18" s="6">
        <v>313783</v>
      </c>
      <c r="K18" s="5" t="s">
        <v>91</v>
      </c>
      <c r="L18" s="6">
        <v>53082</v>
      </c>
      <c r="M18" s="5" t="s">
        <v>91</v>
      </c>
      <c r="N18" s="11">
        <v>17</v>
      </c>
    </row>
    <row r="19" spans="1:14" x14ac:dyDescent="0.35">
      <c r="A19" s="5" t="s">
        <v>810</v>
      </c>
      <c r="B19" s="6">
        <v>96701</v>
      </c>
      <c r="D19" s="5" t="s">
        <v>60</v>
      </c>
      <c r="E19" s="6">
        <v>297372</v>
      </c>
      <c r="G19" s="5" t="s">
        <v>62</v>
      </c>
      <c r="H19" s="6">
        <v>574682</v>
      </c>
      <c r="I19" s="4" t="s">
        <v>907</v>
      </c>
      <c r="J19" t="s">
        <v>911</v>
      </c>
      <c r="K19" s="5" t="s">
        <v>906</v>
      </c>
      <c r="L19" s="6">
        <v>538463</v>
      </c>
      <c r="M19" s="5" t="s">
        <v>906</v>
      </c>
      <c r="N19" s="11">
        <v>150</v>
      </c>
    </row>
    <row r="20" spans="1:14" x14ac:dyDescent="0.35">
      <c r="A20" s="5" t="s">
        <v>860</v>
      </c>
      <c r="B20" s="6">
        <v>101556</v>
      </c>
      <c r="D20" s="5" t="s">
        <v>763</v>
      </c>
      <c r="E20" s="6">
        <v>740831</v>
      </c>
      <c r="G20" s="5" t="s">
        <v>60</v>
      </c>
      <c r="H20" s="6">
        <v>631585</v>
      </c>
      <c r="I20" s="5" t="s">
        <v>920</v>
      </c>
      <c r="J20" s="9">
        <v>628138</v>
      </c>
    </row>
    <row r="21" spans="1:14" x14ac:dyDescent="0.35">
      <c r="A21" s="5" t="s">
        <v>762</v>
      </c>
      <c r="B21" s="6">
        <v>121905</v>
      </c>
      <c r="D21" s="5" t="s">
        <v>772</v>
      </c>
      <c r="E21" s="6">
        <v>733842</v>
      </c>
      <c r="G21" s="5" t="s">
        <v>49</v>
      </c>
      <c r="H21" s="6">
        <v>331930</v>
      </c>
      <c r="I21" s="5" t="s">
        <v>918</v>
      </c>
      <c r="J21" s="9">
        <v>461670</v>
      </c>
    </row>
    <row r="22" spans="1:14" x14ac:dyDescent="0.35">
      <c r="A22" s="5" t="s">
        <v>836</v>
      </c>
      <c r="B22" s="6">
        <v>91385</v>
      </c>
      <c r="D22" s="5" t="s">
        <v>906</v>
      </c>
      <c r="E22" s="6">
        <v>3520984</v>
      </c>
      <c r="G22" s="5" t="s">
        <v>906</v>
      </c>
      <c r="H22" s="6">
        <v>3520984</v>
      </c>
      <c r="I22" s="5" t="s">
        <v>922</v>
      </c>
      <c r="J22" s="9">
        <v>677223</v>
      </c>
    </row>
    <row r="23" spans="1:14" x14ac:dyDescent="0.35">
      <c r="A23" s="5" t="s">
        <v>893</v>
      </c>
      <c r="B23" s="6">
        <v>97656</v>
      </c>
      <c r="I23" s="5" t="s">
        <v>923</v>
      </c>
      <c r="J23" s="9">
        <v>415192</v>
      </c>
    </row>
    <row r="24" spans="1:14" x14ac:dyDescent="0.35">
      <c r="A24" s="5" t="s">
        <v>808</v>
      </c>
      <c r="B24" s="6">
        <v>114476</v>
      </c>
      <c r="I24" s="5" t="s">
        <v>921</v>
      </c>
      <c r="J24" s="9">
        <v>418354</v>
      </c>
    </row>
    <row r="25" spans="1:14" x14ac:dyDescent="0.35">
      <c r="A25" s="5" t="s">
        <v>906</v>
      </c>
      <c r="B25" s="6">
        <v>1015016</v>
      </c>
      <c r="I25" s="5" t="s">
        <v>917</v>
      </c>
      <c r="J25" s="9">
        <v>475447</v>
      </c>
    </row>
    <row r="26" spans="1:14" x14ac:dyDescent="0.35">
      <c r="I26" s="5" t="s">
        <v>919</v>
      </c>
      <c r="J26" s="9">
        <v>444960</v>
      </c>
    </row>
    <row r="27" spans="1:14" x14ac:dyDescent="0.35">
      <c r="I27" s="5" t="s">
        <v>906</v>
      </c>
      <c r="J27" s="9">
        <v>3520984</v>
      </c>
    </row>
    <row r="28" spans="1:14" x14ac:dyDescent="0.35">
      <c r="A28" s="4" t="s">
        <v>907</v>
      </c>
      <c r="B28" t="s">
        <v>911</v>
      </c>
      <c r="D28" s="4" t="s">
        <v>907</v>
      </c>
      <c r="E28" t="s">
        <v>914</v>
      </c>
    </row>
    <row r="29" spans="1:14" x14ac:dyDescent="0.35">
      <c r="A29" s="5" t="s">
        <v>117</v>
      </c>
      <c r="B29" s="9">
        <v>95468</v>
      </c>
      <c r="D29" s="5" t="s">
        <v>295</v>
      </c>
      <c r="E29" s="7">
        <v>18</v>
      </c>
    </row>
    <row r="30" spans="1:14" x14ac:dyDescent="0.35">
      <c r="A30" s="5" t="s">
        <v>29</v>
      </c>
      <c r="B30" s="9">
        <v>704509</v>
      </c>
      <c r="D30" s="5" t="s">
        <v>368</v>
      </c>
      <c r="E30" s="7">
        <v>21</v>
      </c>
    </row>
    <row r="31" spans="1:14" x14ac:dyDescent="0.35">
      <c r="A31" s="5" t="s">
        <v>30</v>
      </c>
      <c r="B31" s="9">
        <v>511823</v>
      </c>
      <c r="D31" s="5" t="s">
        <v>35</v>
      </c>
      <c r="E31" s="7">
        <v>18</v>
      </c>
    </row>
    <row r="32" spans="1:14" x14ac:dyDescent="0.35">
      <c r="A32" s="5" t="s">
        <v>82</v>
      </c>
      <c r="B32" s="9">
        <v>140393</v>
      </c>
      <c r="D32" s="5" t="s">
        <v>223</v>
      </c>
      <c r="E32" s="7">
        <v>28</v>
      </c>
    </row>
    <row r="33" spans="1:5" x14ac:dyDescent="0.35">
      <c r="A33" s="5" t="s">
        <v>66</v>
      </c>
      <c r="B33" s="9">
        <v>150346</v>
      </c>
      <c r="D33" s="5" t="s">
        <v>391</v>
      </c>
      <c r="E33" s="7">
        <v>21</v>
      </c>
    </row>
    <row r="34" spans="1:5" x14ac:dyDescent="0.35">
      <c r="A34" s="5" t="s">
        <v>130</v>
      </c>
      <c r="B34" s="9">
        <v>157913</v>
      </c>
      <c r="D34" s="5" t="s">
        <v>316</v>
      </c>
      <c r="E34" s="7">
        <v>20</v>
      </c>
    </row>
    <row r="35" spans="1:5" x14ac:dyDescent="0.35">
      <c r="A35" s="5" t="s">
        <v>34</v>
      </c>
      <c r="B35" s="9">
        <v>135826</v>
      </c>
      <c r="D35" s="5" t="s">
        <v>540</v>
      </c>
      <c r="E35" s="7">
        <v>24</v>
      </c>
    </row>
    <row r="36" spans="1:5" x14ac:dyDescent="0.35">
      <c r="A36" s="5" t="s">
        <v>58</v>
      </c>
      <c r="B36" s="9">
        <v>737389</v>
      </c>
      <c r="D36" s="5" t="s">
        <v>337</v>
      </c>
      <c r="E36" s="7">
        <v>29</v>
      </c>
    </row>
    <row r="37" spans="1:5" x14ac:dyDescent="0.35">
      <c r="A37" s="5" t="s">
        <v>86</v>
      </c>
      <c r="B37" s="9">
        <v>136938</v>
      </c>
      <c r="D37" s="5" t="s">
        <v>363</v>
      </c>
      <c r="E37" s="7">
        <v>27</v>
      </c>
    </row>
    <row r="38" spans="1:5" x14ac:dyDescent="0.35">
      <c r="A38" s="5" t="s">
        <v>94</v>
      </c>
      <c r="B38" s="9">
        <v>151619</v>
      </c>
      <c r="D38" s="5" t="s">
        <v>353</v>
      </c>
      <c r="E38" s="7">
        <v>19</v>
      </c>
    </row>
    <row r="39" spans="1:5" x14ac:dyDescent="0.35">
      <c r="A39" s="5" t="s">
        <v>37</v>
      </c>
      <c r="B39" s="9">
        <v>449169</v>
      </c>
      <c r="D39" s="5" t="s">
        <v>906</v>
      </c>
      <c r="E39" s="7">
        <v>225</v>
      </c>
    </row>
    <row r="40" spans="1:5" x14ac:dyDescent="0.35">
      <c r="A40" s="5" t="s">
        <v>56</v>
      </c>
      <c r="B40" s="9">
        <v>149591</v>
      </c>
    </row>
    <row r="41" spans="1:5" x14ac:dyDescent="0.35">
      <c r="A41" s="5" t="s">
        <v>906</v>
      </c>
      <c r="B41" s="9">
        <v>3520984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C94AE-D113-4DDA-AD9F-9FF2167C8A0D}">
  <dimension ref="V5:AA10"/>
  <sheetViews>
    <sheetView tabSelected="1" zoomScale="72" workbookViewId="0">
      <selection activeCell="AB21" sqref="AB21"/>
    </sheetView>
  </sheetViews>
  <sheetFormatPr defaultRowHeight="14" x14ac:dyDescent="0.3"/>
  <cols>
    <col min="1" max="2" width="8.7265625" style="13"/>
    <col min="3" max="4" width="8.7265625" style="13" customWidth="1"/>
    <col min="5" max="6" width="8.7265625" style="13"/>
    <col min="7" max="7" width="1.54296875" style="13" customWidth="1"/>
    <col min="8" max="13" width="8.7265625" style="13"/>
    <col min="14" max="14" width="0.90625" style="13" customWidth="1"/>
    <col min="15" max="18" width="8.7265625" style="13"/>
    <col min="19" max="19" width="8.7265625" style="13" customWidth="1"/>
    <col min="20" max="20" width="8.7265625" style="13"/>
    <col min="21" max="21" width="5" style="13" customWidth="1"/>
    <col min="22" max="22" width="8.7265625" style="13" hidden="1" customWidth="1"/>
    <col min="23" max="26" width="8.7265625" style="13"/>
    <col min="27" max="27" width="9.26953125" style="13" bestFit="1" customWidth="1"/>
    <col min="28" max="16384" width="8.7265625" style="13"/>
  </cols>
  <sheetData>
    <row r="5" spans="27:27" s="13" customFormat="1" x14ac:dyDescent="0.3">
      <c r="AA5" s="12">
        <f>PIVOT!A10</f>
        <v>3520984</v>
      </c>
    </row>
    <row r="6" spans="27:27" s="13" customFormat="1" ht="5.5" customHeight="1" x14ac:dyDescent="0.3">
      <c r="AA6" s="14"/>
    </row>
    <row r="7" spans="27:27" s="13" customFormat="1" x14ac:dyDescent="0.3">
      <c r="AA7" s="14">
        <f>PIVOT!B10</f>
        <v>5.53</v>
      </c>
    </row>
    <row r="8" spans="27:27" s="13" customFormat="1" x14ac:dyDescent="0.3">
      <c r="AA8" s="12">
        <f>PIVOT!C10</f>
        <v>3520.9839999999999</v>
      </c>
    </row>
    <row r="9" spans="27:27" s="13" customFormat="1" x14ac:dyDescent="0.3">
      <c r="AA9" s="12">
        <f>PIVOT!D10</f>
        <v>1000</v>
      </c>
    </row>
    <row r="10" spans="27:27" s="13" customFormat="1" x14ac:dyDescent="0.3">
      <c r="AA10" s="1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D29D3-0645-452B-8EF9-7E09BE8CC32D}">
  <dimension ref="A1:F4"/>
  <sheetViews>
    <sheetView workbookViewId="0"/>
  </sheetViews>
  <sheetFormatPr defaultRowHeight="14.5" x14ac:dyDescent="0.35"/>
  <cols>
    <col min="1" max="1" width="12.54296875" bestFit="1" customWidth="1"/>
    <col min="2" max="2" width="11.26953125" bestFit="1" customWidth="1"/>
    <col min="3" max="5" width="15.1796875" bestFit="1" customWidth="1"/>
    <col min="6" max="6" width="36.90625" bestFit="1" customWidth="1"/>
  </cols>
  <sheetData>
    <row r="1" spans="1:6" x14ac:dyDescent="0.35">
      <c r="A1" t="s">
        <v>0</v>
      </c>
      <c r="B1" t="s">
        <v>1</v>
      </c>
      <c r="C1" t="s">
        <v>2</v>
      </c>
      <c r="D1" t="s">
        <v>3</v>
      </c>
      <c r="E1" t="s">
        <v>4</v>
      </c>
      <c r="F1" t="s">
        <v>5</v>
      </c>
    </row>
    <row r="2" spans="1:6" x14ac:dyDescent="0.35">
      <c r="A2" t="s">
        <v>6</v>
      </c>
      <c r="B2" t="s">
        <v>7</v>
      </c>
      <c r="C2" s="1">
        <v>45899.02624958333</v>
      </c>
      <c r="D2" s="1">
        <v>45898.495920011577</v>
      </c>
      <c r="E2" s="1">
        <v>45898.495917372682</v>
      </c>
      <c r="F2" t="s">
        <v>8</v>
      </c>
    </row>
    <row r="3" spans="1:6" x14ac:dyDescent="0.35">
      <c r="A3" t="s">
        <v>9</v>
      </c>
      <c r="B3" t="s">
        <v>7</v>
      </c>
      <c r="C3" s="1">
        <v>45899.026254814817</v>
      </c>
      <c r="D3" s="1">
        <v>45898.496024004628</v>
      </c>
      <c r="E3" s="1">
        <v>45898.496021840278</v>
      </c>
      <c r="F3" t="s">
        <v>8</v>
      </c>
    </row>
    <row r="4" spans="1:6" x14ac:dyDescent="0.35">
      <c r="A4" t="s">
        <v>10</v>
      </c>
      <c r="B4" t="s">
        <v>7</v>
      </c>
      <c r="C4" s="1">
        <v>45899.026249699076</v>
      </c>
      <c r="D4" s="1">
        <v>45898.496114930553</v>
      </c>
      <c r="E4" s="1">
        <v>45898.496113067129</v>
      </c>
      <c r="F4" t="s">
        <v>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9 c 7 d 5 b 5 - 5 f 6 c - 4 1 6 e - a a 0 0 - a 9 8 8 0 5 1 2 5 c 8 0 "   x m l n s = " h t t p : / / s c h e m a s . m i c r o s o f t . c o m / D a t a M a s h u p " > A A A A A B Y H A A B Q S w M E F A A C A A g A y Q Q e 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D J B B 5 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Q Q e W 9 d Q O u g O B A A A g R U A A B M A H A B G b 3 J t d W x h c y 9 T Z W N 0 a W 9 u M S 5 t I K I Y A C i g F A A A A A A A A A A A A A A A A A A A A A A A A A A A A N 1 Y 2 2 7 b O B B 9 D 5 B / I B h g o Q C q s H K S F u j C D 1 3 Z 3 b p N n S b O F g s 4 g c F K T K x d i T R I K o g R + N 9 L 6 k r q V q V I 0 H b z E n m G n D l z O R K H H P s i p A Q s s v / u H / t 7 + 3 t 8 j R g O w A F E I c D 3 P o 7 A h t F / 5 Q o I x i D C Y n 8 P y L 8 F T Z i P p e Q t j Q L M n L d h h L k F J 6 + v / k T + f 8 n m a v q P N z 0 F 3 t n f F 4 v p V c P U 4 f 5 e S H R L u m v K p E X + l N 7 s z M z B 0 B 1 X q x y D z + 9 c F X c G 4 G F 5 A D M E 4 B M S a z g e b A / a c x T j M c z M O t I s v N 4 t P U o E J u K 6 h D e L N 5 Q J m Q J v 8 V m 5 9 f i d M 6 F + E s t V 1 n e i t 5 c T H I V x K D A b Q x v a w K N R E h M + d n + 3 w Z T 4 N A j J 7 d g d n Y x s c J 5 Q g R d i G + F x 9 e j M K c H X V Q 4 / M R p T B f I d R s q N A n q J v s i F u S a X W 7 V 4 b L D M F 7 y J o o W P I s T 4 W L B E t + 2 t E b m V 6 y + 3 G 1 z Z v W S I 8 B v K 4 g y 6 U i r r D S D 2 w w M 8 U 6 G v Z h P p b k b E y 2 N H r d 7 Z 4 A F 6 C R c 0 L p R C i o H A 9 y L V S V N B 4 o v W f e c J I i I U 2 6 Y m 8 z V B A h c G A / m s q S 7 D u F Q J + Z y q V D n u M N u 2 b y y 1 r X t P q Y 8 U V R s B n P k + 4 n X F r k r s m y B Q Z U h T U C V W S r O U W r X U 2 y B P l 3 z C y F 8 D h d X 5 K P t 1 r R r Z W l a h X x 9 W X i 4 w k d q g a L H K U a b I x V Y N j i p b 6 Q 3 G y s l K L Y d 6 A B c 4 b e p 2 4 6 m q s l 6 H Y R t t U W s E s / Z 6 t c 3 6 m i V t V F H H r a u L 9 V r l q m L t O l P n d u e u m Q m V Q N N 9 9 i t d Z 2 R x R j h O C f l O v t D a + 6 A B R J p L V + e d o A J y l K B o A i W Q F N b I 0 R n V q D s q E 5 m K K H e a v T N X 6 a / e h n C H d 8 T o W V p C T 7 q J u 6 1 f H t 0 h O m f c r t o 1 c v J N J h v A e s h 8 N I z N b i u d g 9 x J f w V H w y t 4 9 B N U s B b a 9 9 T U 6 P q h R R 3 1 U N J A M J C V x w N Z 6 R q 0 L O J e r b / J z K P h d T 3 + N e p q B v 9 I 8 o 4 G 1 v k o 9 R T e 3 E g h 8 b G V q n / T c K X F r x H 4 h f F p b j b a B G 1 5 u 3 8 T o o p a L S 3 e G g l L 4 3 O U 0 J L n 4 G 5 c A 7 v u Z E D X Z Q h k 0 / V l o V t 5 a L T l R 8 z U + e Y 8 w S z E W g 7 m m E t f 7 2 n Y 8 v U 7 g b X T o T x s b b J f v K m B h U r u U v Y + h C R w T v G N O E v k 6 b t C M r 3 f I K K S X a 4 v w W S q 9 L k s T A 2 4 6 U d h C O V s Z M 3 m F 4 c w P Q s W W s f Q 9 P D z u I e f T a y P I W g r l J + f u P 1 N V V B j p 0 2 x r V n V h 1 o / T 9 M P n m s r G E 8 9 2 p a W n 3 2 6 r c X Q O e C + G j j f S h y / z H j b N 8 T O k T Y x F k I v Y 1 l N K E u D J E n n S f w l Z V Z t s J 3 G K I w a u / 7 C J O O h K Z b f D Y Y 5 r 0 2 e O j W M s H V S F K + H H 8 u J E s V T U 6 J 8 + z 0 3 I 8 w I O g n x 8 v 9 4 4 d N 3 d V P o 2 p k h v x q 3 l D X Z Y X 6 r 6 n c + b R c t 2 c U N 9 1 m 4 a d z O 9 F H h K 1 B L A Q I t A B Q A A g A I A M k E H l s V y B j k p g A A A P c A A A A S A A A A A A A A A A A A A A A A A A A A A A B D b 2 5 m a W c v U G F j a 2 F n Z S 5 4 b W x Q S w E C L Q A U A A I A C A D J B B 5 b D 8 r p q 6 Q A A A D p A A A A E w A A A A A A A A A A A A A A A A D y A A A A W 0 N v b n R l b n R f V H l w Z X N d L n h t b F B L A Q I t A B Q A A g A I A M k E H l v X U D r o D g Q A A I E V A A A T A A A A A A A A A A A A A A A A A O M B A A B G b 3 J t d W x h c y 9 T Z W N 0 a W 9 u M S 5 t U E s F B g A A A A A D A A M A w g A A A D 4 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V A A A A A A A A A c 0 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F p J T I w Z X h j Z W w l M j B w c m 9 q Z W N 0 P C 9 J d G V t U G F 0 a D 4 8 L 0 l 0 Z W 1 M b 2 N h d G l v b j 4 8 U 3 R h Y m x l R W 5 0 c m l l c z 4 8 R W 5 0 c n k g V H l w Z T 0 i S X N Q c m l 2 Y X R l I i B W Y W x 1 Z T 0 i b D A i I C 8 + P E V u d H J 5 I F R 5 c G U 9 I l F 1 Z X J 5 S U Q i I F Z h b H V l P S J z M D d h Z j M 2 Z j g t Y j g 1 M C 0 0 O T Z m L W F k Y T k t N G R m N z Q 5 O G F k Y j h i 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h a V 9 l e G N l b F 9 w c m 9 q Z W N 0 I i A v P j x F b n R y e S B U e X B l P S J G a W x s Z W R D b 2 1 w b G V 0 Z V J l c 3 V s d F R v V 2 9 y a 3 N o Z W V 0 I i B W Y W x 1 Z T 0 i b D E i I C 8 + P E V u d H J 5 I F R 5 c G U 9 I k Z p b G x T d G F 0 d X M i I F Z h b H V l P S J z Q 2 9 t c G x l d G U i I C 8 + P E V u d H J 5 I F R 5 c G U 9 I k Z p b G x D b 2 x 1 b W 5 O Y W 1 l c y I g V m F s d W U 9 I n N b J n F 1 b 3 Q 7 T m F t Z S Z x d W 9 0 O y w m c X V v d D t F e H R l b n N p b 2 4 m c X V v d D s s J n F 1 b 3 Q 7 R G F 0 Z S B h Y 2 N l c 3 N l Z C Z x d W 9 0 O y w m c X V v d D t E Y X R l I G 1 v Z G l m a W V k J n F 1 b 3 Q 7 L C Z x d W 9 0 O 0 R h d G U g Y 3 J l Y X R l Z C Z x d W 9 0 O y w m c X V v d D t G b 2 x k Z X I g U G F 0 a C Z x d W 9 0 O 1 0 i I C 8 + P E V u d H J 5 I F R 5 c G U 9 I k Z p b G x D b 2 x 1 b W 5 U e X B l c y I g V m F s d W U 9 I n N C Z 1 l I Q n d j R y I g L z 4 8 R W 5 0 c n k g V H l w Z T 0 i R m l s b E x h c 3 R V c G R h d G V k I i B W Y W x 1 Z T 0 i Z D I w M j U t M D g t M j l U M T k 6 M D g 6 M T k u N D E z N T Q 0 M 1 o i I C 8 + P E V u d H J 5 I F R 5 c G U 9 I k Z p b G x F c n J v c k N v d W 5 0 I i B W Y W x 1 Z T 0 i b D A i I C 8 + P E V u d H J 5 I F R 5 c G U 9 I k Z p b G x F c n J v c k N v Z G U i I F Z h b H V l P S J z V W 5 r b m 9 3 b i I g L z 4 8 R W 5 0 c n k g V H l w Z T 0 i R m l s b E N v d W 5 0 I i B W Y W x 1 Z T 0 i b D M 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Y W k g Z X h j Z W w g c H J v a m V j d C 9 B d X R v U m V t b 3 Z l Z E N v b H V t b n M x L n t O Y W 1 l L D B 9 J n F 1 b 3 Q 7 L C Z x d W 9 0 O 1 N l Y 3 R p b 2 4 x L 2 F p I G V 4 Y 2 V s I H B y b 2 p l Y 3 Q v Q X V 0 b 1 J l b W 9 2 Z W R D b 2 x 1 b W 5 z M S 5 7 R X h 0 Z W 5 z a W 9 u L D F 9 J n F 1 b 3 Q 7 L C Z x d W 9 0 O 1 N l Y 3 R p b 2 4 x L 2 F p I G V 4 Y 2 V s I H B y b 2 p l Y 3 Q v Q X V 0 b 1 J l b W 9 2 Z W R D b 2 x 1 b W 5 z M S 5 7 R G F 0 Z S B h Y 2 N l c 3 N l Z C w y f S Z x d W 9 0 O y w m c X V v d D t T Z W N 0 a W 9 u M S 9 h a S B l e G N l b C B w c m 9 q Z W N 0 L 0 F 1 d G 9 S Z W 1 v d m V k Q 2 9 s d W 1 u c z E u e 0 R h d G U g b W 9 k a W Z p Z W Q s M 3 0 m c X V v d D s s J n F 1 b 3 Q 7 U 2 V j d G l v b j E v Y W k g Z X h j Z W w g c H J v a m V j d C 9 B d X R v U m V t b 3 Z l Z E N v b H V t b n M x L n t E Y X R l I G N y Z W F 0 Z W Q s N H 0 m c X V v d D s s J n F 1 b 3 Q 7 U 2 V j d G l v b j E v Y W k g Z X h j Z W w g c H J v a m V j d C 9 B d X R v U m V t b 3 Z l Z E N v b H V t b n M x L n t G b 2 x k Z X I g U G F 0 a C w 1 f S Z x d W 9 0 O 1 0 s J n F 1 b 3 Q 7 Q 2 9 s d W 1 u Q 2 9 1 b n Q m c X V v d D s 6 N i w m c X V v d D t L Z X l D b 2 x 1 b W 5 O Y W 1 l c y Z x d W 9 0 O z p b X S w m c X V v d D t D b 2 x 1 b W 5 J Z G V u d G l 0 a W V z J n F 1 b 3 Q 7 O l s m c X V v d D t T Z W N 0 a W 9 u M S 9 h a S B l e G N l b C B w c m 9 q Z W N 0 L 0 F 1 d G 9 S Z W 1 v d m V k Q 2 9 s d W 1 u c z E u e 0 5 h b W U s M H 0 m c X V v d D s s J n F 1 b 3 Q 7 U 2 V j d G l v b j E v Y W k g Z X h j Z W w g c H J v a m V j d C 9 B d X R v U m V t b 3 Z l Z E N v b H V t b n M x L n t F e H R l b n N p b 2 4 s M X 0 m c X V v d D s s J n F 1 b 3 Q 7 U 2 V j d G l v b j E v Y W k g Z X h j Z W w g c H J v a m V j d C 9 B d X R v U m V t b 3 Z l Z E N v b H V t b n M x L n t E Y X R l I G F j Y 2 V z c 2 V k L D J 9 J n F 1 b 3 Q 7 L C Z x d W 9 0 O 1 N l Y 3 R p b 2 4 x L 2 F p I G V 4 Y 2 V s I H B y b 2 p l Y 3 Q v Q X V 0 b 1 J l b W 9 2 Z W R D b 2 x 1 b W 5 z M S 5 7 R G F 0 Z S B t b 2 R p Z m l l Z C w z f S Z x d W 9 0 O y w m c X V v d D t T Z W N 0 a W 9 u M S 9 h a S B l e G N l b C B w c m 9 q Z W N 0 L 0 F 1 d G 9 S Z W 1 v d m V k Q 2 9 s d W 1 u c z E u e 0 R h d G U g Y 3 J l Y X R l Z C w 0 f S Z x d W 9 0 O y w m c X V v d D t T Z W N 0 a W 9 u M S 9 h a S B l e G N l b C B w c m 9 q Z W N 0 L 0 F 1 d G 9 S Z W 1 v d m V k Q 2 9 s d W 1 u c z E u e 0 Z v b G R l c i B Q Y X R o L D V 9 J n F 1 b 3 Q 7 X S w m c X V v d D t S Z W x h d G l v b n N o a X B J b m Z v J n F 1 b 3 Q 7 O l t d f S I g L z 4 8 L 1 N 0 Y W J s Z U V u d H J p Z X M + P C 9 J d G V t P j x J d G V t P j x J d G V t T G 9 j Y X R p b 2 4 + P E l 0 Z W 1 U e X B l P k Z v c m 1 1 b G E 8 L 0 l 0 Z W 1 U e X B l P j x J d G V t U G F 0 a D 5 T Z W N 0 a W 9 u M S 9 h a S U y M G V 4 Y 2 V s J T I w c H J v a m V j d C 9 T b 3 V y Y 2 U 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U X V l c n l J R C I g V m F s d W U 9 I n N i M G Q 2 Z W Y z N i 0 3 Z j B i L T Q z N W Y t Y j l j O C 1 m Z D R i Z m N j Y z l h O D Y 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9 y Z G V y c y 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1 L T A 4 L T I 5 V D E 5 O j A 4 O j E 4 L j M 3 M z Y 2 O T N a I i A v P j x F b n R y e S B U e X B l P S J G a W x s Q 2 9 s d W 1 u V H l w Z X M i I F Z h b H V l P S J z Q X d Z R E F 3 T U p D Z 0 F E Q 1 F B S 0 F 3 W U d B Q U 0 9 I i A v P j x F b n R y e S B U e X B l P S J G a W x s Q 2 9 s d W 1 u T m F t Z X M i I F Z h b H V l P S J z W y Z x d W 9 0 O 0 9 y Z G V y X 0 l E J n F 1 b 3 Q 7 L C Z x d W 9 0 O 0 N 1 c 3 R v b W V y X 0 l E J n F 1 b 3 Q 7 L C Z x d W 9 0 O 1 B y b 2 R 1 Y 3 R f S U Q m c X V v d D s s J n F 1 b 3 Q 7 c H J v Z H V j d H M u U H J p Y 2 U g K E l O U i k m c X V v d D s s J n F 1 b 3 Q 7 U X V h b n R p d H k m c X V v d D s s J n F 1 b 3 Q 7 T 3 J k Z X J f R G F 0 Z S Z x d W 9 0 O y w m c X V v d D t P c m R l c l 9 U a W 1 l J n F 1 b 3 Q 7 L C Z x d W 9 0 O 2 1 v b n R o X 2 9 y Z G V y J n F 1 b 3 Q 7 L C Z x d W 9 0 O 2 9 y Z G V y X 0 h v d X I m c X V v d D s s J n F 1 b 3 Q 7 R G V s a X Z l c n l f R G F 0 Z S Z x d W 9 0 O y w m c X V v d D t t b 2 5 0 a F 9 k Z W x p d m V y e S Z x d W 9 0 O y w m c X V v d D t E Z W x p d m V y e V 9 U a W 1 l J n F 1 b 3 Q 7 L C Z x d W 9 0 O 2 R l b G l 2 Z X J 5 X 2 h v d X I m c X V v d D s s J n F 1 b 3 Q 7 T G 9 j Y X R p b 2 4 m c X V v d D s s J n F 1 b 3 Q 7 T 2 N j Y X N p b 2 4 m c X V v d D s s J n F 1 b 3 Q 7 Z G l m Z m V y Z W 5 j Z S h v c m R l c l x 1 M D A y N m R l b G l 2 Z X J 5 K S Z x d W 9 0 O y w m c X V v d D t E Y X l z 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2 9 y Z G V y c y 9 B d X R v U m V t b 3 Z l Z E N v b H V t b n M x L n t P c m R l c l 9 J R C w w f S Z x d W 9 0 O y w m c X V v d D t T Z W N 0 a W 9 u M S 9 v c m R l c n M v Q X V 0 b 1 J l b W 9 2 Z W R D b 2 x 1 b W 5 z M S 5 7 Q 3 V z d G 9 t Z X J f S U Q s M X 0 m c X V v d D s s J n F 1 b 3 Q 7 U 2 V j d G l v b j E v b 3 J k Z X J z L 0 F 1 d G 9 S Z W 1 v d m V k Q 2 9 s d W 1 u c z E u e 1 B y b 2 R 1 Y 3 R f S U Q s M n 0 m c X V v d D s s J n F 1 b 3 Q 7 U 2 V j d G l v b j E v b 3 J k Z X J z L 0 F 1 d G 9 S Z W 1 v d m V k Q 2 9 s d W 1 u c z E u e 3 B y b 2 R 1 Y 3 R z L l B y a W N l I C h J T l I p L D N 9 J n F 1 b 3 Q 7 L C Z x d W 9 0 O 1 N l Y 3 R p b 2 4 x L 2 9 y Z G V y c y 9 B d X R v U m V t b 3 Z l Z E N v b H V t b n M x L n t R d W F u d G l 0 e S w 0 f S Z x d W 9 0 O y w m c X V v d D t T Z W N 0 a W 9 u M S 9 v c m R l c n M v Q X V 0 b 1 J l b W 9 2 Z W R D b 2 x 1 b W 5 z M S 5 7 T 3 J k Z X J f R G F 0 Z S w 1 f S Z x d W 9 0 O y w m c X V v d D t T Z W N 0 a W 9 u M S 9 v c m R l c n M v Q X V 0 b 1 J l b W 9 2 Z W R D b 2 x 1 b W 5 z M S 5 7 T 3 J k Z X J f V G l t Z S w 2 f S Z x d W 9 0 O y w m c X V v d D t T Z W N 0 a W 9 u M S 9 v c m R l c n M v Q X V 0 b 1 J l b W 9 2 Z W R D b 2 x 1 b W 5 z M S 5 7 b W 9 u d G h f b 3 J k Z X I s N 3 0 m c X V v d D s s J n F 1 b 3 Q 7 U 2 V j d G l v b j E v b 3 J k Z X J z L 0 F 1 d G 9 S Z W 1 v d m V k Q 2 9 s d W 1 u c z E u e 2 9 y Z G V y X 0 h v d X I s O H 0 m c X V v d D s s J n F 1 b 3 Q 7 U 2 V j d G l v b j E v b 3 J k Z X J z L 0 F 1 d G 9 S Z W 1 v d m V k Q 2 9 s d W 1 u c z E u e 0 R l b G l 2 Z X J 5 X 0 R h d G U s O X 0 m c X V v d D s s J n F 1 b 3 Q 7 U 2 V j d G l v b j E v b 3 J k Z X J z L 0 F 1 d G 9 S Z W 1 v d m V k Q 2 9 s d W 1 u c z E u e 2 1 v b n R o X 2 R l b G l 2 Z X J 5 L D E w f S Z x d W 9 0 O y w m c X V v d D t T Z W N 0 a W 9 u M S 9 v c m R l c n M v Q X V 0 b 1 J l b W 9 2 Z W R D b 2 x 1 b W 5 z M S 5 7 R G V s a X Z l c n l f V G l t Z S w x M X 0 m c X V v d D s s J n F 1 b 3 Q 7 U 2 V j d G l v b j E v b 3 J k Z X J z L 0 F 1 d G 9 S Z W 1 v d m V k Q 2 9 s d W 1 u c z E u e 2 R l b G l 2 Z X J 5 X 2 h v d X I s M T J 9 J n F 1 b 3 Q 7 L C Z x d W 9 0 O 1 N l Y 3 R p b 2 4 x L 2 9 y Z G V y c y 9 B d X R v U m V t b 3 Z l Z E N v b H V t b n M x L n t M b 2 N h d G l v b i w x M 3 0 m c X V v d D s s J n F 1 b 3 Q 7 U 2 V j d G l v b j E v b 3 J k Z X J z L 0 F 1 d G 9 S Z W 1 v d m V k Q 2 9 s d W 1 u c z E u e 0 9 j Y 2 F z a W 9 u L D E 0 f S Z x d W 9 0 O y w m c X V v d D t T Z W N 0 a W 9 u M S 9 v c m R l c n M v Q X V 0 b 1 J l b W 9 2 Z W R D b 2 x 1 b W 5 z M S 5 7 Z G l m Z m V y Z W 5 j Z S h v c m R l c l x 1 M D A y N m R l b G l 2 Z X J 5 K S w x N X 0 m c X V v d D s s J n F 1 b 3 Q 7 U 2 V j d G l v b j E v b 3 J k Z X J z L 0 F 1 d G 9 S Z W 1 v d m V k Q 2 9 s d W 1 u c z E u e 0 R h e X M s M T Z 9 J n F 1 b 3 Q 7 X S w m c X V v d D t D b 2 x 1 b W 5 D b 3 V u d C Z x d W 9 0 O z o x N y w m c X V v d D t L Z X l D b 2 x 1 b W 5 O Y W 1 l c y Z x d W 9 0 O z p b X S w m c X V v d D t D b 2 x 1 b W 5 J Z G V u d G l 0 a W V z J n F 1 b 3 Q 7 O l s m c X V v d D t T Z W N 0 a W 9 u M S 9 v c m R l c n M v Q X V 0 b 1 J l b W 9 2 Z W R D b 2 x 1 b W 5 z M S 5 7 T 3 J k Z X J f S U Q s M H 0 m c X V v d D s s J n F 1 b 3 Q 7 U 2 V j d G l v b j E v b 3 J k Z X J z L 0 F 1 d G 9 S Z W 1 v d m V k Q 2 9 s d W 1 u c z E u e 0 N 1 c 3 R v b W V y X 0 l E L D F 9 J n F 1 b 3 Q 7 L C Z x d W 9 0 O 1 N l Y 3 R p b 2 4 x L 2 9 y Z G V y c y 9 B d X R v U m V t b 3 Z l Z E N v b H V t b n M x L n t Q c m 9 k d W N 0 X 0 l E L D J 9 J n F 1 b 3 Q 7 L C Z x d W 9 0 O 1 N l Y 3 R p b 2 4 x L 2 9 y Z G V y c y 9 B d X R v U m V t b 3 Z l Z E N v b H V t b n M x L n t w c m 9 k d W N 0 c y 5 Q c m l j Z S A o S U 5 S K S w z f S Z x d W 9 0 O y w m c X V v d D t T Z W N 0 a W 9 u M S 9 v c m R l c n M v Q X V 0 b 1 J l b W 9 2 Z W R D b 2 x 1 b W 5 z M S 5 7 U X V h b n R p d H k s N H 0 m c X V v d D s s J n F 1 b 3 Q 7 U 2 V j d G l v b j E v b 3 J k Z X J z L 0 F 1 d G 9 S Z W 1 v d m V k Q 2 9 s d W 1 u c z E u e 0 9 y Z G V y X 0 R h d G U s N X 0 m c X V v d D s s J n F 1 b 3 Q 7 U 2 V j d G l v b j E v b 3 J k Z X J z L 0 F 1 d G 9 S Z W 1 v d m V k Q 2 9 s d W 1 u c z E u e 0 9 y Z G V y X 1 R p b W U s N n 0 m c X V v d D s s J n F 1 b 3 Q 7 U 2 V j d G l v b j E v b 3 J k Z X J z L 0 F 1 d G 9 S Z W 1 v d m V k Q 2 9 s d W 1 u c z E u e 2 1 v b n R o X 2 9 y Z G V y L D d 9 J n F 1 b 3 Q 7 L C Z x d W 9 0 O 1 N l Y 3 R p b 2 4 x L 2 9 y Z G V y c y 9 B d X R v U m V t b 3 Z l Z E N v b H V t b n M x L n t v c m R l c l 9 I b 3 V y L D h 9 J n F 1 b 3 Q 7 L C Z x d W 9 0 O 1 N l Y 3 R p b 2 4 x L 2 9 y Z G V y c y 9 B d X R v U m V t b 3 Z l Z E N v b H V t b n M x L n t E Z W x p d m V y e V 9 E Y X R l L D l 9 J n F 1 b 3 Q 7 L C Z x d W 9 0 O 1 N l Y 3 R p b 2 4 x L 2 9 y Z G V y c y 9 B d X R v U m V t b 3 Z l Z E N v b H V t b n M x L n t t b 2 5 0 a F 9 k Z W x p d m V y e S w x M H 0 m c X V v d D s s J n F 1 b 3 Q 7 U 2 V j d G l v b j E v b 3 J k Z X J z L 0 F 1 d G 9 S Z W 1 v d m V k Q 2 9 s d W 1 u c z E u e 0 R l b G l 2 Z X J 5 X 1 R p b W U s M T F 9 J n F 1 b 3 Q 7 L C Z x d W 9 0 O 1 N l Y 3 R p b 2 4 x L 2 9 y Z G V y c y 9 B d X R v U m V t b 3 Z l Z E N v b H V t b n M x L n t k Z W x p d m V y e V 9 o b 3 V y L D E y f S Z x d W 9 0 O y w m c X V v d D t T Z W N 0 a W 9 u M S 9 v c m R l c n M v Q X V 0 b 1 J l b W 9 2 Z W R D b 2 x 1 b W 5 z M S 5 7 T G 9 j Y X R p b 2 4 s M T N 9 J n F 1 b 3 Q 7 L C Z x d W 9 0 O 1 N l Y 3 R p b 2 4 x L 2 9 y Z G V y c y 9 B d X R v U m V t b 3 Z l Z E N v b H V t b n M x L n t P Y 2 N h c 2 l v b i w x N H 0 m c X V v d D s s J n F 1 b 3 Q 7 U 2 V j d G l v b j E v b 3 J k Z X J z L 0 F 1 d G 9 S Z W 1 v d m V k Q 2 9 s d W 1 u c z E u e 2 R p Z m Z l c m V u Y 2 U o b 3 J k Z X J c d T A w M j Z k Z W x p d m V y e S k s M T V 9 J n F 1 b 3 Q 7 L C Z x d W 9 0 O 1 N l Y 3 R p b 2 4 x L 2 9 y Z G V y c y 9 B d X R v U m V t b 3 Z l Z E N v b H V t b n M x L n t E Y X l z L D E 2 f S Z x d W 9 0 O 1 0 s J n F 1 b 3 Q 7 U m V s Y X R p b 2 5 z a G l w S W 5 m b y Z x d W 9 0 O z p b X X 0 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E J T N B J T V D Q m F j a 3 V w J T V D R V h D R U w l M j B D T 1 V S U 0 U l N U N h a S U y M G V 4 Y 2 V s J T I w c H J v a m V j d C U 1 Q 1 9 v c m R l c n M l M j B j c 3 Y x 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R d W V y e U l E I i B W Y W x 1 Z T 0 i c z g x N j E 5 N z g x L W U 0 O D E t N G I 0 Y i 1 h Z W J i L W Y 0 O D g y N G Z i N T B j Y 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J z I i A v P j x F b n R y e S B U e X B l P S J G a W x s Z W R D b 2 1 w b G V 0 Z V J l c 3 V s d F R v V 2 9 y a 3 N o Z W V 0 I i B W Y W x 1 Z T 0 i b D E i I C 8 + P E V u d H J 5 I F R 5 c G U 9 I k Z p b G x T d G F 0 d X M i I F Z h b H V l P S J z Q 2 9 t c G x l d G U i I C 8 + P E V u d H J 5 I F R 5 c G U 9 I k Z p b G x D b 2 x 1 b W 5 O Y W 1 l c y I g V m F s d W U 9 I n N b J n F 1 b 3 Q 7 Q 3 V z d G 9 t Z X J f S U Q m c X V v d D s s J n F 1 b 3 Q 7 T m F t Z S Z x d W 9 0 O y w m c X V v d D t D a X R 5 J n F 1 b 3 Q 7 L C Z x d W 9 0 O 0 N v b n R h Y 3 R f T n V t Y m V y J n F 1 b 3 Q 7 L C Z x d W 9 0 O 0 V t Y W l s J n F 1 b 3 Q 7 L C Z x d W 9 0 O 0 d l b m R l c i Z x d W 9 0 O y w m c X V v d D t B Z G R y Z X N z J n F 1 b 3 Q 7 X S I g L z 4 8 R W 5 0 c n k g V H l w Z T 0 i R m l s b E N v b H V t b l R 5 c G V z I i B W Y W x 1 Z T 0 i c 0 J n W U d B d 1 l H Q m c 9 P S I g L z 4 8 R W 5 0 c n k g V H l w Z T 0 i R m l s b E x h c 3 R V c G R h d G V k I i B W Y W x 1 Z T 0 i Z D I w M j U t M D g t M j l U M T k 6 M D g 6 M T g u M z k 4 M D k y N F o i I C 8 + P E V u d H J 5 I F R 5 c G U 9 I k Z p b G x F c n J v c k N v d W 5 0 I i B W Y W x 1 Z T 0 i b D A i I C 8 + P E V u d H J 5 I F R 5 c G U 9 I k Z p b G x F c n J v c k N v Z G U i I F Z h b H V l P S J z V W 5 r b m 9 3 b i I g L z 4 8 R W 5 0 c n k g V H l w Z T 0 i R m l s b E N v d W 5 0 I i B W Y W x 1 Z T 0 i b D E w M C 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j d X N 0 b 2 1 l c n M v Q X V 0 b 1 J l b W 9 2 Z W R D b 2 x 1 b W 5 z M S 5 7 Q 3 V z d G 9 t Z X J f S U Q s M H 0 m c X V v d D s s J n F 1 b 3 Q 7 U 2 V j d G l v b j E v Y 3 V z d G 9 t Z X J z L 0 F 1 d G 9 S Z W 1 v d m V k Q 2 9 s d W 1 u c z E u e 0 5 h b W U s M X 0 m c X V v d D s s J n F 1 b 3 Q 7 U 2 V j d G l v b j E v Y 3 V z d G 9 t Z X J z L 0 F 1 d G 9 S Z W 1 v d m V k Q 2 9 s d W 1 u c z E u e 0 N p d H k s M n 0 m c X V v d D s s J n F 1 b 3 Q 7 U 2 V j d G l v b j E v Y 3 V z d G 9 t Z X J z L 0 F 1 d G 9 S Z W 1 v d m V k Q 2 9 s d W 1 u c z E u e 0 N v b n R h Y 3 R f T n V t Y m V y L D N 9 J n F 1 b 3 Q 7 L C Z x d W 9 0 O 1 N l Y 3 R p b 2 4 x L 2 N 1 c 3 R v b W V y c y 9 B d X R v U m V t b 3 Z l Z E N v b H V t b n M x L n t F b W F p b C w 0 f S Z x d W 9 0 O y w m c X V v d D t T Z W N 0 a W 9 u M S 9 j d X N 0 b 2 1 l c n M v Q X V 0 b 1 J l b W 9 2 Z W R D b 2 x 1 b W 5 z M S 5 7 R 2 V u Z G V y L D V 9 J n F 1 b 3 Q 7 L C Z x d W 9 0 O 1 N l Y 3 R p b 2 4 x L 2 N 1 c 3 R v b W V y c y 9 B d X R v U m V t b 3 Z l Z E N v b H V t b n M x L n t B Z G R y Z X N z L D Z 9 J n F 1 b 3 Q 7 X S w m c X V v d D t D b 2 x 1 b W 5 D b 3 V u d C Z x d W 9 0 O z o 3 L C Z x d W 9 0 O 0 t l e U N v b H V t b k 5 h b W V z J n F 1 b 3 Q 7 O l t d L C Z x d W 9 0 O 0 N v b H V t b k l k Z W 5 0 a X R p Z X M m c X V v d D s 6 W y Z x d W 9 0 O 1 N l Y 3 R p b 2 4 x L 2 N 1 c 3 R v b W V y c y 9 B d X R v U m V t b 3 Z l Z E N v b H V t b n M x L n t D d X N 0 b 2 1 l c l 9 J R C w w f S Z x d W 9 0 O y w m c X V v d D t T Z W N 0 a W 9 u M S 9 j d X N 0 b 2 1 l c n M v Q X V 0 b 1 J l b W 9 2 Z W R D b 2 x 1 b W 5 z M S 5 7 T m F t Z S w x f S Z x d W 9 0 O y w m c X V v d D t T Z W N 0 a W 9 u M S 9 j d X N 0 b 2 1 l c n M v Q X V 0 b 1 J l b W 9 2 Z W R D b 2 x 1 b W 5 z M S 5 7 Q 2 l 0 e S w y f S Z x d W 9 0 O y w m c X V v d D t T Z W N 0 a W 9 u M S 9 j d X N 0 b 2 1 l c n M v Q X V 0 b 1 J l b W 9 2 Z W R D b 2 x 1 b W 5 z M S 5 7 Q 2 9 u d G F j d F 9 O d W 1 i Z X I s M 3 0 m c X V v d D s s J n F 1 b 3 Q 7 U 2 V j d G l v b j E v Y 3 V z d G 9 t Z X J z L 0 F 1 d G 9 S Z W 1 v d m V k Q 2 9 s d W 1 u c z E u e 0 V t Y W l s L D R 9 J n F 1 b 3 Q 7 L C Z x d W 9 0 O 1 N l Y 3 R p b 2 4 x L 2 N 1 c 3 R v b W V y c y 9 B d X R v U m V t b 3 Z l Z E N v b H V t b n M x L n t H Z W 5 k Z X I s N X 0 m c X V v d D s s J n F 1 b 3 Q 7 U 2 V j d G l v b j E v Y 3 V z d G 9 t Z X J z L 0 F 1 d G 9 S Z W 1 v d m V k Q 2 9 s d W 1 u c z E u e 0 F k Z H J l c 3 M s N n 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R C U z Q S U 1 Q 0 J h Y 2 t 1 c C U 1 Q 0 V Y Q 0 V M J T I w Q 0 9 V U l N F J T V D Y W k l M j B l e G N l b C U y M H B y b 2 p l Y 3 Q l N U N f Y 3 V z d G 9 t Z X J z J T I w Y 3 N 2 M T w v S X R l b V B h d G g + P C 9 J d G V t T G 9 j Y X R p b 2 4 + P F N 0 Y W J s Z U V u d H J p Z X M g L z 4 8 L 0 l 0 Z W 0 + P E l 0 Z W 0 + P E l 0 Z W 1 M b 2 N h d G l v b j 4 8 S X R l b V R 5 c G U + R m 9 y b X V s Y T w v S X R l b V R 5 c G U + P E l 0 Z W 1 Q Y X R o P l N l Y 3 R p b 2 4 x L 2 N 1 c 3 R v b W V y c y 9 J b X B v c n R l Z C U y M E N T V j 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R d W V y e U l E I i B W Y W x 1 Z T 0 i c z J k M W J m Y m Q z L T U 3 M G I t N D A x M i 0 4 N D k 5 L W Y z N j I x M j M y M W I 1 O 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J v Z H V j d H M i I C 8 + P E V u d H J 5 I F R 5 c G U 9 I k Z p b G x l Z E N v b X B s Z X R l U m V z d W x 0 V G 9 X b 3 J r c 2 h l Z X Q i I F Z h b H V l P S J s M S I g L z 4 8 R W 5 0 c n k g V H l w Z T 0 i R m l s b F N 0 Y X R 1 c y I g V m F s d W U 9 I n N D b 2 1 w b G V 0 Z S I g L z 4 8 R W 5 0 c n k g V H l w Z T 0 i R m l s b E N v b H V t b k 5 h b W V z I i B W Y W x 1 Z T 0 i c 1 s m c X V v d D t Q c m 9 k d W N 0 X 0 l E J n F 1 b 3 Q 7 L C Z x d W 9 0 O 1 B y b 2 R 1 Y 3 R f T m F t Z S Z x d W 9 0 O y w m c X V v d D t D Y X R l Z 2 9 y e S Z x d W 9 0 O y w m c X V v d D t Q c m l j Z S A o S U 5 S K S Z x d W 9 0 O y w m c X V v d D t P Y 2 N h c 2 l v b i Z x d W 9 0 O y w m c X V v d D t E Z X N j c m l w d G l v b i Z x d W 9 0 O 1 0 i I C 8 + P E V u d H J 5 I F R 5 c G U 9 I k Z p b G x D b 2 x 1 b W 5 U e X B l c y I g V m F s d W U 9 I n N B d 1 l H Q X d Z R y I g L z 4 8 R W 5 0 c n k g V H l w Z T 0 i R m l s b E x h c 3 R V c G R h d G V k I i B W Y W x 1 Z T 0 i Z D I w M j U t M D g t M j l U M T k 6 M D g 6 M T g u N D A 0 M T E 5 N V o i I C 8 + P E V u d H J 5 I F R 5 c G U 9 I k Z p b G x F c n J v c k N v d W 5 0 I i B W Y W x 1 Z T 0 i b D A i I C 8 + P E V u d H J 5 I F R 5 c G U 9 I k Z p b G x F c n J v c k N v Z G U i I F Z h b H V l P S J z V W 5 r b m 9 3 b i I g L z 4 8 R W 5 0 c n k g V H l w Z T 0 i R m l s b E N v d W 5 0 I i B W Y W x 1 Z T 0 i b D c w 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3 B y b 2 R 1 Y 3 R z L 0 F 1 d G 9 S Z W 1 v d m V k Q 2 9 s d W 1 u c z E u e 1 B y b 2 R 1 Y 3 R f S U Q s M H 0 m c X V v d D s s J n F 1 b 3 Q 7 U 2 V j d G l v b j E v c H J v Z H V j d H M v Q X V 0 b 1 J l b W 9 2 Z W R D b 2 x 1 b W 5 z M S 5 7 U H J v Z H V j d F 9 O Y W 1 l L D F 9 J n F 1 b 3 Q 7 L C Z x d W 9 0 O 1 N l Y 3 R p b 2 4 x L 3 B y b 2 R 1 Y 3 R z L 0 F 1 d G 9 S Z W 1 v d m V k Q 2 9 s d W 1 u c z E u e 0 N h d G V n b 3 J 5 L D J 9 J n F 1 b 3 Q 7 L C Z x d W 9 0 O 1 N l Y 3 R p b 2 4 x L 3 B y b 2 R 1 Y 3 R z L 0 F 1 d G 9 S Z W 1 v d m V k Q 2 9 s d W 1 u c z E u e 1 B y a W N l I C h J T l I p L D N 9 J n F 1 b 3 Q 7 L C Z x d W 9 0 O 1 N l Y 3 R p b 2 4 x L 3 B y b 2 R 1 Y 3 R z L 0 F 1 d G 9 S Z W 1 v d m V k Q 2 9 s d W 1 u c z E u e 0 9 j Y 2 F z a W 9 u L D R 9 J n F 1 b 3 Q 7 L C Z x d W 9 0 O 1 N l Y 3 R p b 2 4 x L 3 B y b 2 R 1 Y 3 R z L 0 F 1 d G 9 S Z W 1 v d m V k Q 2 9 s d W 1 u c z E u e 0 R l c 2 N y a X B 0 a W 9 u L D V 9 J n F 1 b 3 Q 7 X S w m c X V v d D t D b 2 x 1 b W 5 D b 3 V u d C Z x d W 9 0 O z o 2 L C Z x d W 9 0 O 0 t l e U N v b H V t b k 5 h b W V z J n F 1 b 3 Q 7 O l t d L C Z x d W 9 0 O 0 N v b H V t b k l k Z W 5 0 a X R p Z X M m c X V v d D s 6 W y Z x d W 9 0 O 1 N l Y 3 R p b 2 4 x L 3 B y b 2 R 1 Y 3 R z L 0 F 1 d G 9 S Z W 1 v d m V k Q 2 9 s d W 1 u c z E u e 1 B y b 2 R 1 Y 3 R f S U Q s M H 0 m c X V v d D s s J n F 1 b 3 Q 7 U 2 V j d G l v b j E v c H J v Z H V j d H M v Q X V 0 b 1 J l b W 9 2 Z W R D b 2 x 1 b W 5 z M S 5 7 U H J v Z H V j d F 9 O Y W 1 l L D F 9 J n F 1 b 3 Q 7 L C Z x d W 9 0 O 1 N l Y 3 R p b 2 4 x L 3 B y b 2 R 1 Y 3 R z L 0 F 1 d G 9 S Z W 1 v d m V k Q 2 9 s d W 1 u c z E u e 0 N h d G V n b 3 J 5 L D J 9 J n F 1 b 3 Q 7 L C Z x d W 9 0 O 1 N l Y 3 R p b 2 4 x L 3 B y b 2 R 1 Y 3 R z L 0 F 1 d G 9 S Z W 1 v d m V k Q 2 9 s d W 1 u c z E u e 1 B y a W N l I C h J T l I p L D N 9 J n F 1 b 3 Q 7 L C Z x d W 9 0 O 1 N l Y 3 R p b 2 4 x L 3 B y b 2 R 1 Y 3 R z L 0 F 1 d G 9 S Z W 1 v d m V k Q 2 9 s d W 1 u c z E u e 0 9 j Y 2 F z a W 9 u L D R 9 J n F 1 b 3 Q 7 L C Z x d W 9 0 O 1 N l Y 3 R p b 2 4 x L 3 B y b 2 R 1 Y 3 R z L 0 F 1 d G 9 S Z W 1 v d m V k Q 2 9 s d W 1 u c z E u e 0 R l c 2 N y a X B 0 a W 9 u L D V 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E J T N B J T V D Q m F j a 3 V w J T V D R V h D R U w l M j B D T 1 V S U 0 U l N U N h a S U y M G V 4 Y 2 V s J T I w c H J v a m V j d C U 1 Q 1 9 w c m 9 k d W N 0 c y U y M G N z d j E 8 L 0 l 0 Z W 1 Q Y X R o P j w v S X R l b U x v Y 2 F 0 a W 9 u P j x T d G F i b G V F b n R y a W V z I C 8 + P C 9 J d G V t P j x J d G V t P j x J d G V t T G 9 j Y X R p b 2 4 + P E l 0 Z W 1 U e X B l P k Z v c m 1 1 b G E 8 L 0 l 0 Z W 1 U e X B l P j x J d G V t U G F 0 a D 5 T Z W N 0 a W 9 u M S 9 w c m 9 k d W N 0 c y 9 J b X B v c n R l Z C U y M E N T V j 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1 J l b m F t Z W Q l M j B D b 2 x 1 b W 5 z P C 9 J d G V t U G F 0 a D 4 8 L 0 l 0 Z W 1 M b 2 N h d G l v b j 4 8 U 3 R h Y m x l R W 5 0 c m l l c y A v P j w v S X R l b T 4 8 S X R l b T 4 8 S X R l b U x v Y 2 F 0 a W 9 u P j x J d G V t V H l w Z T 5 G b 3 J t d W x h P C 9 J d G V t V H l w Z T 4 8 S X R l b V B h d G g + U 2 V j d G l v b j E v b 3 J k Z X J z L 1 J l b 3 J k Z X J l Z C U y M E N v b H V t b n M 8 L 0 l 0 Z W 1 Q Y X R o P j w v S X R l b U x v Y 2 F 0 a W 9 u P j x T d G F i b G V F b n R y a W V z I C 8 + P C 9 J d G V t P j x J d G V t P j x J d G V t T G 9 j Y X R p b 2 4 + P E l 0 Z W 1 U e X B l P k Z v c m 1 1 b G E 8 L 0 l 0 Z W 1 U e X B l P j x J d G V t U G F 0 a D 5 T Z W N 0 a W 9 u M S 9 v c m R l c n M v U m V u Y W 1 l Z C U y M E N v b H V t b n M x P C 9 J d G V t U G F 0 a D 4 8 L 0 l 0 Z W 1 M b 2 N h d G l v b j 4 8 U 3 R h Y m x l R W 5 0 c m l l c y A v P j w v S X R l b T 4 8 S X R l b T 4 8 S X R l b U x v Y 2 F 0 a W 9 u P j x J d G V t V H l w Z T 5 G b 3 J t d W x h P C 9 J d G V t V H l w Z T 4 8 S X R l b V B h d G g + U 2 V j d G l v b j E v b 3 J k Z X J z L 0 l u c 2 V y d G V k J T I w S G 9 1 c j w v S X R l b V B h d G g + P C 9 J d G V t T G 9 j Y X R p b 2 4 + P F N 0 Y W J s Z U V u d H J p Z X M g L z 4 8 L 0 l 0 Z W 0 + P E l 0 Z W 0 + P E l 0 Z W 1 M b 2 N h d G l v b j 4 8 S X R l b V R 5 c G U + R m 9 y b X V s Y T w v S X R l b V R 5 c G U + P E l 0 Z W 1 Q Y X R o P l N l Y 3 R p b 2 4 x L 2 9 y Z G V y c y 9 S Z W 5 h b W V k J T I w Q 2 9 s d W 1 u c z I 8 L 0 l 0 Z W 1 Q Y X R o P j w v S X R l b U x v Y 2 F 0 a W 9 u P j x T d G F i b G V F b n R y a W V z I C 8 + P C 9 J d G V t P j x J d G V t P j x J d G V t T G 9 j Y X R p b 2 4 + P E l 0 Z W 1 U e X B l P k Z v c m 1 1 b G E 8 L 0 l 0 Z W 1 U e X B l P j x J d G V t U G F 0 a D 5 T Z W N 0 a W 9 u M S 9 v c m R l c n M v U m V v c m R l c m V k J T I w Q 2 9 s d W 1 u c z E 8 L 0 l 0 Z W 1 Q Y X R o P j w v S X R l b U x v Y 2 F 0 a W 9 u P j x T d G F i b G V F b n R y a W V z I C 8 + P C 9 J d G V t P j x J d G V t P j x J d G V t T G 9 j Y X R p b 2 4 + P E l 0 Z W 1 U e X B l P k Z v c m 1 1 b G E 8 L 0 l 0 Z W 1 U e X B l P j x J d G V t U G F 0 a D 5 T Z W N 0 a W 9 u M S 9 v c m R l c n M v Q W R k Z W Q l M j B D d X N 0 b 2 0 x P C 9 J d G V t U G F 0 a D 4 8 L 0 l 0 Z W 1 M b 2 N h d G l v b j 4 8 U 3 R h Y m x l R W 5 0 c m l l c y A v P j w v S X R l b T 4 8 S X R l b T 4 8 S X R l b U x v Y 2 F 0 a W 9 u P j x J d G V t V H l w Z T 5 G b 3 J t d W x h P C 9 J d G V t V H l w Z T 4 8 S X R l b V B h d G g + U 2 V j d G l v b j E v b 3 J k Z X J z L 1 J l b m F t Z W Q l M j B D b 2 x 1 b W 5 z M z w v S X R l b V B h d G g + P C 9 J d G V t T G 9 j Y X R p b 2 4 + P F N 0 Y W J s Z U V u d H J p Z X M g L z 4 8 L 0 l 0 Z W 0 + P E l 0 Z W 0 + P E l 0 Z W 1 M b 2 N h d G l v b j 4 8 S X R l b V R 5 c G U + R m 9 y b X V s Y T w v S X R l b V R 5 c G U + P E l 0 Z W 1 Q Y X R o P l N l Y 3 R p b 2 4 x L 2 9 y Z G V y c y 9 S Z W 9 y Z G V y Z W Q l M j B D b 2 x 1 b W 5 z M j w v S X R l b V B h d G g + P C 9 J d G V t T G 9 j Y X R p b 2 4 + P F N 0 Y W J s Z U V u d H J p Z X M g L z 4 8 L 0 l 0 Z W 0 + P E l 0 Z W 0 + P E l 0 Z W 1 M b 2 N h d G l v b j 4 8 S X R l b V R 5 c G U + R m 9 y b X V s Y T w v S X R l b V R 5 c G U + P E l 0 Z W 1 Q Y X R o P l N l Y 3 R p b 2 4 x L 2 9 y Z G V y c y 9 J b n N l c n R l Z C U y M E h v d X I x P C 9 J d G V t U G F 0 a D 4 8 L 0 l 0 Z W 1 M b 2 N h d G l v b j 4 8 U 3 R h Y m x l R W 5 0 c m l l c y A v P j w v S X R l b T 4 8 S X R l b T 4 8 S X R l b U x v Y 2 F 0 a W 9 u P j x J d G V t V H l w Z T 5 G b 3 J t d W x h P C 9 J d G V t V H l w Z T 4 8 S X R l b V B h d G g + U 2 V j d G l v b j E v b 3 J k Z X J z L 1 J l b m F t Z W Q l M j B D b 2 x 1 b W 5 z N D w v S X R l b V B h d G g + P C 9 J d G V t T G 9 j Y X R p b 2 4 + P F N 0 Y W J s Z U V u d H J p Z X M g L z 4 8 L 0 l 0 Z W 0 + P E l 0 Z W 0 + P E l 0 Z W 1 M b 2 N h d G l v b j 4 8 S X R l b V R 5 c G U + R m 9 y b X V s Y T w v S X R l b V R 5 c G U + P E l 0 Z W 1 Q Y X R o P l N l Y 3 R p b 2 4 x L 2 9 y Z G V y c y 9 S Z W 9 y Z G V y Z W Q l M j B D b 2 x 1 b W 5 z M z w v S X R l b V B h d G g + P C 9 J d G V t T G 9 j Y X R p b 2 4 + P F N 0 Y W J s Z U V u d H J p Z X M g L z 4 8 L 0 l 0 Z W 0 + P E l 0 Z W 0 + P E l 0 Z W 1 M b 2 N h d G l v b j 4 8 S X R l b V R 5 c G U + R m 9 y b X V s Y T w v S X R l b V R 5 c G U + P E l 0 Z W 1 Q Y X R o P l N l Y 3 R p b 2 4 x L 2 9 y Z G V y c y 9 B Z G R l Z C U y M E N 1 c 3 R v b T I 8 L 0 l 0 Z W 1 Q Y X R o P j w v S X R l b U x v Y 2 F 0 a W 9 u P j x T d G F i b G V F b n R y a W V z I C 8 + P C 9 J d G V t P j x J d G V t P j x J d G V t T G 9 j Y X R p b 2 4 + P E l 0 Z W 1 U e X B l P k Z v c m 1 1 b G E 8 L 0 l 0 Z W 1 U e X B l P j x J d G V t U G F 0 a D 5 T Z W N 0 a W 9 u M S 9 v c m R l c n M v S W 5 z Z X J 0 Z W Q l M j B E Y X l z P C 9 J d G V t U G F 0 a D 4 8 L 0 l 0 Z W 1 M b 2 N h d G l v b j 4 8 U 3 R h Y m x l R W 5 0 c m l l c y A v P j w v S X R l b T 4 8 S X R l b T 4 8 S X R l b U x v Y 2 F 0 a W 9 u P j x J d G V t V H l w Z T 5 G b 3 J t d W x h P C 9 J d G V t V H l w Z T 4 8 S X R l b V B h d G g + U 2 V j d G l v b j E v b 3 J k Z X J z L 1 J l b m F t Z W Q l M j B D b 2 x 1 b W 5 z N T 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H M 8 L 0 l 0 Z W 1 Q Y X R o P j w v S X R l b U x v Y 2 F 0 a W 9 u P j x T d G F i b G V F b n R y a W V z I C 8 + P C 9 J d G V t P j x J d G V t P j x J d G V t T G 9 j Y X R p b 2 4 + P E l 0 Z W 1 U e X B l P k Z v c m 1 1 b G E 8 L 0 l 0 Z W 1 U e X B l P j x J d G V t U G F 0 a D 5 T Z W N 0 a W 9 u M S 9 v c m R l c n M v U m V v c m R l c m V k J T I w Q 2 9 s d W 1 u c z Q 8 L 0 l 0 Z W 1 Q Y X R o P j w v S X R l b U x v Y 2 F 0 a W 9 u P j x T d G F i b G V F b n R y a W V z I C 8 + P C 9 J d G V t P j w v S X R l b X M + P C 9 M b 2 N h b F B h Y 2 t h Z 2 V N Z X R h Z G F 0 Y U Z p b G U + F g A A A F B L B Q Y A A A A A A A A A A A A A A A A A A A A A A A A m A Q A A A Q A A A N C M n d 8 B F d E R j H o A w E / C l + s B A A A A 7 o T 9 B i O z i k e r g L L K Y v r A p A A A A A A C A A A A A A A Q Z g A A A A E A A C A A A A C p V b 5 z + T F M t z / X 2 E m D v q T V 9 n o O y U + f + D u U D + R C S c s x Z Q A A A A A O g A A A A A I A A C A A A A D F e L w m 2 Q Z Y 8 5 Q z P 6 i r k i k S w C 4 a n Q N C F 0 b I + a C 7 h d H w g V A A A A D / K v d 6 R S + s 9 j C 7 A N 7 y 8 5 g 6 l 7 e 1 f c g q o E e B s a 9 v q H c H o w k U 3 d s A d x u a H s 8 6 R m T m b X 8 / / W f y i / H G J y H u O e T / 0 + W 5 D H T P X n Q E 5 V / B 9 + f f Q K 5 t m 0 A A A A B 6 z k k t 4 S Y z X Z y G P s O K r B V J f J V b E H b / i c Y e 1 K j U 3 T d a V 0 T E I c j D 9 u + n D 9 j 7 2 G j e o O r x 7 n k j u g 6 q g q 0 1 P 1 / 9 + G I L < / D a t a M a s h u p > 
</file>

<file path=customXml/itemProps1.xml><?xml version="1.0" encoding="utf-8"?>
<ds:datastoreItem xmlns:ds="http://schemas.openxmlformats.org/officeDocument/2006/customXml" ds:itemID="{63A12D0C-72D3-4646-87CE-6647907761D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products</vt:lpstr>
      <vt:lpstr>customers</vt:lpstr>
      <vt:lpstr>orders</vt:lpstr>
      <vt:lpstr>PIVOT</vt:lpstr>
      <vt:lpstr>DASHBOARD</vt:lpstr>
      <vt:lpstr>ai excel project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Anushka Modak</dc:creator>
  <cp:lastModifiedBy>Anushka Modak</cp:lastModifiedBy>
  <dcterms:created xsi:type="dcterms:W3CDTF">2025-08-29T06:27:10Z</dcterms:created>
  <dcterms:modified xsi:type="dcterms:W3CDTF">2025-08-30T08:52:17Z</dcterms:modified>
</cp:coreProperties>
</file>