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Course\Final Evaluation\Anushka_CuvetteDS\Anushka Kesharwani Excel\"/>
    </mc:Choice>
  </mc:AlternateContent>
  <xr:revisionPtr revIDLastSave="0" documentId="13_ncr:1_{2EBAEB8C-EB3A-421F-8420-69D93B43FC4C}" xr6:coauthVersionLast="47" xr6:coauthVersionMax="47" xr10:uidLastSave="{00000000-0000-0000-0000-000000000000}"/>
  <bookViews>
    <workbookView xWindow="-120" yWindow="-120" windowWidth="20730" windowHeight="11160" xr2:uid="{92E8DF79-FEFA-4FAA-8E23-B0D394C7C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6" i="1"/>
  <c r="D11" i="1"/>
  <c r="D15" i="1"/>
  <c r="D5" i="1"/>
  <c r="D6" i="1"/>
  <c r="D7" i="1"/>
  <c r="D8" i="1"/>
  <c r="D9" i="1"/>
  <c r="D10" i="1"/>
  <c r="D12" i="1"/>
  <c r="D13" i="1"/>
  <c r="D14" i="1"/>
  <c r="D4" i="1"/>
  <c r="B24" i="1"/>
  <c r="B23" i="1"/>
  <c r="B22" i="1"/>
  <c r="B20" i="1"/>
  <c r="B19" i="1"/>
  <c r="B18" i="1"/>
  <c r="C5" i="1"/>
  <c r="C6" i="1"/>
  <c r="C7" i="1"/>
  <c r="C8" i="1"/>
  <c r="C9" i="1"/>
  <c r="C10" i="1"/>
  <c r="C11" i="1"/>
  <c r="C12" i="1"/>
  <c r="C13" i="1"/>
  <c r="C14" i="1"/>
  <c r="C15" i="1"/>
  <c r="C16" i="1" l="1"/>
</calcChain>
</file>

<file path=xl/sharedStrings.xml><?xml version="1.0" encoding="utf-8"?>
<sst xmlns="http://schemas.openxmlformats.org/spreadsheetml/2006/main" count="23" uniqueCount="23">
  <si>
    <t>Tickets sold</t>
  </si>
  <si>
    <t>total earning</t>
  </si>
  <si>
    <t>Mumbai</t>
  </si>
  <si>
    <t>Chennai</t>
  </si>
  <si>
    <t>Delhi</t>
  </si>
  <si>
    <t>Jaipur</t>
  </si>
  <si>
    <t>Kolkatta</t>
  </si>
  <si>
    <t>Pune</t>
  </si>
  <si>
    <t>Hyderabad</t>
  </si>
  <si>
    <t>Lucknow</t>
  </si>
  <si>
    <t>Rajkot</t>
  </si>
  <si>
    <t>Ranchi</t>
  </si>
  <si>
    <t>Mohali</t>
  </si>
  <si>
    <t>Noida</t>
  </si>
  <si>
    <t>Minimum Tickets Sold:</t>
  </si>
  <si>
    <t>Maximum Tickets Sold</t>
  </si>
  <si>
    <t>Average Tickets Sold:</t>
  </si>
  <si>
    <t>Minimum earning:</t>
  </si>
  <si>
    <t>Maximum earning:</t>
  </si>
  <si>
    <t>Average earning:</t>
  </si>
  <si>
    <t xml:space="preserve">Percentage Contribution of Each City </t>
  </si>
  <si>
    <t>Total sold ticket/total earning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</si>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</sst>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3" fontId="0" fillId="0" borderId="2" xfId="0" applyNumberFormat="1" applyFont="1" applyBorder="1" applyAlignment="1">
      <alignment horizontal="right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3" fontId="0" fillId="0" borderId="0" xfId="0" applyNumberFormat="1" applyFont="1" applyBorder="1" applyAlignment="1"/>
    <xf numFmtId="0" fontId="0" fillId="0" borderId="2" xfId="0" applyFont="1" applyBorder="1" applyAlignment="1"/>
    <xf numFmtId="0" fontId="2" fillId="0" borderId="2" xfId="0" applyFont="1" applyBorder="1" applyAlignment="1"/>
    <xf numFmtId="3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0" xfId="0" applyFont="1" applyBorder="1" applyAlignment="1"/>
    <xf numFmtId="0" fontId="2" fillId="0" borderId="2" xfId="0" applyFont="1" applyBorder="1"/>
    <xf numFmtId="164" fontId="0" fillId="0" borderId="2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Contribution of Each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Tickets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0-4381-B88A-3A31322E9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0-4381-B88A-3A31322E9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0-4381-B88A-3A31322E9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0-4381-B88A-3A31322E9B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0-4381-B88A-3A31322E9B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70-4381-B88A-3A31322E9B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5D-43E1-A54E-393E60D427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70-4381-B88A-3A31322E9B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70-4381-B88A-3A31322E9B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E70-4381-B88A-3A31322E9B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E70-4381-B88A-3A31322E9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Mumbai</c:v>
                </c:pt>
                <c:pt idx="1">
                  <c:v>Chennai</c:v>
                </c:pt>
                <c:pt idx="2">
                  <c:v>Delhi</c:v>
                </c:pt>
                <c:pt idx="3">
                  <c:v>Jaipur</c:v>
                </c:pt>
                <c:pt idx="4">
                  <c:v>Kolkatta</c:v>
                </c:pt>
                <c:pt idx="5">
                  <c:v>Pune</c:v>
                </c:pt>
                <c:pt idx="6">
                  <c:v>Hyderabad</c:v>
                </c:pt>
                <c:pt idx="7">
                  <c:v>Lucknow</c:v>
                </c:pt>
                <c:pt idx="8">
                  <c:v>Rajkot</c:v>
                </c:pt>
                <c:pt idx="9">
                  <c:v>Ranchi</c:v>
                </c:pt>
                <c:pt idx="10">
                  <c:v>Mohali</c:v>
                </c:pt>
              </c:strCache>
            </c:strRef>
          </c:cat>
          <c:val>
            <c:numRef>
              <c:f>Sheet1!$B$4:$B$14</c:f>
              <c:numCache>
                <c:formatCode>#,##0</c:formatCode>
                <c:ptCount val="11"/>
                <c:pt idx="0">
                  <c:v>3249788</c:v>
                </c:pt>
                <c:pt idx="1">
                  <c:v>1817516</c:v>
                </c:pt>
                <c:pt idx="2">
                  <c:v>1897855</c:v>
                </c:pt>
                <c:pt idx="3">
                  <c:v>1632610</c:v>
                </c:pt>
                <c:pt idx="4">
                  <c:v>993235</c:v>
                </c:pt>
                <c:pt idx="5">
                  <c:v>912588</c:v>
                </c:pt>
                <c:pt idx="6">
                  <c:v>790596</c:v>
                </c:pt>
                <c:pt idx="7">
                  <c:v>661251</c:v>
                </c:pt>
                <c:pt idx="8">
                  <c:v>552058</c:v>
                </c:pt>
                <c:pt idx="9">
                  <c:v>654021</c:v>
                </c:pt>
                <c:pt idx="10">
                  <c:v>335576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D-43E1-A54E-393E60D4279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total earning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70-4381-B88A-3A31322E9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70-4381-B88A-3A31322E9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E70-4381-B88A-3A31322E9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E70-4381-B88A-3A31322E9B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70-4381-B88A-3A31322E9B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70-4381-B88A-3A31322E9B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E70-4381-B88A-3A31322E9B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70-4381-B88A-3A31322E9B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70-4381-B88A-3A31322E9B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70-4381-B88A-3A31322E9B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70-4381-B88A-3A31322E9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Mumbai</c:v>
                </c:pt>
                <c:pt idx="1">
                  <c:v>Chennai</c:v>
                </c:pt>
                <c:pt idx="2">
                  <c:v>Delhi</c:v>
                </c:pt>
                <c:pt idx="3">
                  <c:v>Jaipur</c:v>
                </c:pt>
                <c:pt idx="4">
                  <c:v>Kolkatta</c:v>
                </c:pt>
                <c:pt idx="5">
                  <c:v>Pune</c:v>
                </c:pt>
                <c:pt idx="6">
                  <c:v>Hyderabad</c:v>
                </c:pt>
                <c:pt idx="7">
                  <c:v>Lucknow</c:v>
                </c:pt>
                <c:pt idx="8">
                  <c:v>Rajkot</c:v>
                </c:pt>
                <c:pt idx="9">
                  <c:v>Ranchi</c:v>
                </c:pt>
                <c:pt idx="10">
                  <c:v>Mohali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812447000</c:v>
                </c:pt>
                <c:pt idx="1">
                  <c:v>454379000</c:v>
                </c:pt>
                <c:pt idx="2">
                  <c:v>474463750</c:v>
                </c:pt>
                <c:pt idx="3">
                  <c:v>408152500</c:v>
                </c:pt>
                <c:pt idx="4">
                  <c:v>248308750</c:v>
                </c:pt>
                <c:pt idx="5">
                  <c:v>228147000</c:v>
                </c:pt>
                <c:pt idx="6">
                  <c:v>197649000</c:v>
                </c:pt>
                <c:pt idx="7">
                  <c:v>165312750</c:v>
                </c:pt>
                <c:pt idx="8">
                  <c:v>138014500</c:v>
                </c:pt>
                <c:pt idx="9">
                  <c:v>163505250</c:v>
                </c:pt>
                <c:pt idx="10">
                  <c:v>83894000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D-43E1-A54E-393E60D4279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Contribution of Each City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E70-4381-B88A-3A31322E9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E70-4381-B88A-3A31322E9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E70-4381-B88A-3A31322E9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E70-4381-B88A-3A31322E9B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E70-4381-B88A-3A31322E9B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E70-4381-B88A-3A31322E9B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E70-4381-B88A-3A31322E9B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E70-4381-B88A-3A31322E9B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E70-4381-B88A-3A31322E9B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E70-4381-B88A-3A31322E9B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E70-4381-B88A-3A31322E9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Mumbai</c:v>
                </c:pt>
                <c:pt idx="1">
                  <c:v>Chennai</c:v>
                </c:pt>
                <c:pt idx="2">
                  <c:v>Delhi</c:v>
                </c:pt>
                <c:pt idx="3">
                  <c:v>Jaipur</c:v>
                </c:pt>
                <c:pt idx="4">
                  <c:v>Kolkatta</c:v>
                </c:pt>
                <c:pt idx="5">
                  <c:v>Pune</c:v>
                </c:pt>
                <c:pt idx="6">
                  <c:v>Hyderabad</c:v>
                </c:pt>
                <c:pt idx="7">
                  <c:v>Lucknow</c:v>
                </c:pt>
                <c:pt idx="8">
                  <c:v>Rajkot</c:v>
                </c:pt>
                <c:pt idx="9">
                  <c:v>Ranchi</c:v>
                </c:pt>
                <c:pt idx="10">
                  <c:v>Mohali</c:v>
                </c:pt>
              </c:strCache>
            </c:strRef>
          </c:cat>
          <c:val>
            <c:numRef>
              <c:f>Sheet1!$D$4:$D$14</c:f>
              <c:numCache>
                <c:formatCode>0.0%</c:formatCode>
                <c:ptCount val="11"/>
                <c:pt idx="0">
                  <c:v>0.23554838153209212</c:v>
                </c:pt>
                <c:pt idx="1">
                  <c:v>0.1317356554361952</c:v>
                </c:pt>
                <c:pt idx="2">
                  <c:v>0.13755871879414555</c:v>
                </c:pt>
                <c:pt idx="3">
                  <c:v>0.11833345534327437</c:v>
                </c:pt>
                <c:pt idx="4">
                  <c:v>7.1990818087526789E-2</c:v>
                </c:pt>
                <c:pt idx="5">
                  <c:v>6.6145430534425287E-2</c:v>
                </c:pt>
                <c:pt idx="6">
                  <c:v>5.7303309706893464E-2</c:v>
                </c:pt>
                <c:pt idx="7">
                  <c:v>4.7928234960704343E-2</c:v>
                </c:pt>
                <c:pt idx="8">
                  <c:v>4.0013800411547985E-2</c:v>
                </c:pt>
                <c:pt idx="9">
                  <c:v>4.7404196223876885E-2</c:v>
                </c:pt>
                <c:pt idx="10">
                  <c:v>2.4322935428715147E-2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D-43E1-A54E-393E60D427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457198</xdr:colOff>
      <xdr:row>1</xdr:row>
      <xdr:rowOff>157161</xdr:rowOff>
    </xdr:from>
    <xdr:to>
      <xdr:col>13</xdr:col>
      <xdr:colOff>133350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8A650-CE05-4FFA-9567-E37AB009E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237B-0C6F-4B98-A8E2-E8CC3077F554}">
  <dimension ref="A1:F24"/>
  <sheetViews>
    <sheetView tabSelected="1" workbookViewId="0">
      <selection activeCell="D18" sqref="D18"/>
    </sheetView>
  </sheetViews>
  <sheetFormatPr defaultRowHeight="15" x14ac:dyDescent="0.25"/>
  <cols>
    <col min="1" max="1" width="27.7109375" style="3" bestFit="1" customWidth="1"/>
    <col min="2" max="2" width="11.42578125" style="3" customWidth="1"/>
    <col min="3" max="3" width="12.7109375" style="3" bestFit="1" customWidth="1"/>
    <col min="4" max="4" width="34.5703125" style="5" bestFit="1" customWidth="1"/>
    <col min="5" max="5" width="21.42578125" style="3" bestFit="1" customWidth="1"/>
    <col min="6" max="6" width="12" style="3" bestFit="1" customWidth="1"/>
    <col min="7" max="16384" width="9.140625" style="1"/>
  </cols>
  <sheetData>
    <row r="1" spans="1:6" x14ac:dyDescent="0.25">
      <c r="A1" s="4"/>
      <c r="B1" s="4"/>
      <c r="C1" s="10"/>
      <c r="E1" s="11"/>
      <c r="F1" s="4"/>
    </row>
    <row r="2" spans="1:6" x14ac:dyDescent="0.25">
      <c r="A2" s="5"/>
      <c r="B2" s="5"/>
      <c r="C2" s="5"/>
      <c r="E2" s="5"/>
      <c r="F2" s="5"/>
    </row>
    <row r="3" spans="1:6" x14ac:dyDescent="0.25">
      <c r="A3" s="8" t="s">
        <v>22</v>
      </c>
      <c r="B3" s="8" t="s">
        <v>0</v>
      </c>
      <c r="C3" s="8" t="s">
        <v>1</v>
      </c>
      <c r="D3" s="13" t="s">
        <v>20</v>
      </c>
      <c r="E3" s="1"/>
      <c r="F3" s="1"/>
    </row>
    <row r="4" spans="1:6" x14ac:dyDescent="0.25">
      <c r="A4" s="7" t="s">
        <v>2</v>
      </c>
      <c r="B4" s="2">
        <v>3249788</v>
      </c>
      <c r="C4" s="7">
        <f>B4*250</f>
        <v>812447000</v>
      </c>
      <c r="D4" s="14">
        <f>C4 / SUM($C$4:$C$15)</f>
        <v>0.23554838153209212</v>
      </c>
      <c r="E4" s="1"/>
      <c r="F4" s="1"/>
    </row>
    <row r="5" spans="1:6" x14ac:dyDescent="0.25">
      <c r="A5" s="7" t="s">
        <v>3</v>
      </c>
      <c r="B5" s="2">
        <v>1817516</v>
      </c>
      <c r="C5" s="7">
        <f t="shared" ref="C5:C15" si="0">B5*250</f>
        <v>454379000</v>
      </c>
      <c r="D5" s="14">
        <f t="shared" ref="D5:D14" si="1">C5 / SUM($C$4:$C$15)</f>
        <v>0.1317356554361952</v>
      </c>
      <c r="E5" s="1"/>
      <c r="F5" s="1"/>
    </row>
    <row r="6" spans="1:6" x14ac:dyDescent="0.25">
      <c r="A6" s="7" t="s">
        <v>4</v>
      </c>
      <c r="B6" s="2">
        <v>1897855</v>
      </c>
      <c r="C6" s="7">
        <f t="shared" si="0"/>
        <v>474463750</v>
      </c>
      <c r="D6" s="14">
        <f t="shared" si="1"/>
        <v>0.13755871879414555</v>
      </c>
      <c r="E6" s="1"/>
      <c r="F6" s="1"/>
    </row>
    <row r="7" spans="1:6" x14ac:dyDescent="0.25">
      <c r="A7" s="7" t="s">
        <v>5</v>
      </c>
      <c r="B7" s="2">
        <v>1632610</v>
      </c>
      <c r="C7" s="7">
        <f t="shared" si="0"/>
        <v>408152500</v>
      </c>
      <c r="D7" s="14">
        <f t="shared" si="1"/>
        <v>0.11833345534327437</v>
      </c>
      <c r="E7" s="1"/>
      <c r="F7" s="1"/>
    </row>
    <row r="8" spans="1:6" x14ac:dyDescent="0.25">
      <c r="A8" s="7" t="s">
        <v>6</v>
      </c>
      <c r="B8" s="2">
        <v>993235</v>
      </c>
      <c r="C8" s="7">
        <f t="shared" si="0"/>
        <v>248308750</v>
      </c>
      <c r="D8" s="14">
        <f t="shared" si="1"/>
        <v>7.1990818087526789E-2</v>
      </c>
      <c r="E8" s="1"/>
      <c r="F8" s="1"/>
    </row>
    <row r="9" spans="1:6" x14ac:dyDescent="0.25">
      <c r="A9" s="7" t="s">
        <v>7</v>
      </c>
      <c r="B9" s="2">
        <v>912588</v>
      </c>
      <c r="C9" s="7">
        <f t="shared" si="0"/>
        <v>228147000</v>
      </c>
      <c r="D9" s="14">
        <f t="shared" si="1"/>
        <v>6.6145430534425287E-2</v>
      </c>
      <c r="E9" s="1"/>
      <c r="F9" s="1"/>
    </row>
    <row r="10" spans="1:6" x14ac:dyDescent="0.25">
      <c r="A10" s="7" t="s">
        <v>8</v>
      </c>
      <c r="B10" s="2">
        <v>790596</v>
      </c>
      <c r="C10" s="7">
        <f t="shared" si="0"/>
        <v>197649000</v>
      </c>
      <c r="D10" s="14">
        <f t="shared" si="1"/>
        <v>5.7303309706893464E-2</v>
      </c>
      <c r="E10" s="5"/>
      <c r="F10" s="5"/>
    </row>
    <row r="11" spans="1:6" x14ac:dyDescent="0.25">
      <c r="A11" s="7" t="s">
        <v>9</v>
      </c>
      <c r="B11" s="2">
        <v>661251</v>
      </c>
      <c r="C11" s="7">
        <f t="shared" si="0"/>
        <v>165312750</v>
      </c>
      <c r="D11" s="14">
        <f>C11 / SUM($C$4:$C$15)</f>
        <v>4.7928234960704343E-2</v>
      </c>
      <c r="E11" s="5"/>
      <c r="F11" s="5"/>
    </row>
    <row r="12" spans="1:6" x14ac:dyDescent="0.25">
      <c r="A12" s="7" t="s">
        <v>10</v>
      </c>
      <c r="B12" s="2">
        <v>552058</v>
      </c>
      <c r="C12" s="7">
        <f t="shared" si="0"/>
        <v>138014500</v>
      </c>
      <c r="D12" s="14">
        <f t="shared" si="1"/>
        <v>4.0013800411547985E-2</v>
      </c>
      <c r="E12" s="5"/>
      <c r="F12" s="5"/>
    </row>
    <row r="13" spans="1:6" x14ac:dyDescent="0.25">
      <c r="A13" s="7" t="s">
        <v>11</v>
      </c>
      <c r="B13" s="2">
        <v>654021</v>
      </c>
      <c r="C13" s="7">
        <f t="shared" si="0"/>
        <v>163505250</v>
      </c>
      <c r="D13" s="14">
        <f t="shared" si="1"/>
        <v>4.7404196223876885E-2</v>
      </c>
      <c r="E13" s="5"/>
      <c r="F13" s="5"/>
    </row>
    <row r="14" spans="1:6" x14ac:dyDescent="0.25">
      <c r="A14" s="7" t="s">
        <v>12</v>
      </c>
      <c r="B14" s="2">
        <v>335576</v>
      </c>
      <c r="C14" s="7">
        <f t="shared" si="0"/>
        <v>83894000</v>
      </c>
      <c r="D14" s="14">
        <f t="shared" si="1"/>
        <v>2.4322935428715147E-2</v>
      </c>
      <c r="E14" s="5"/>
      <c r="F14" s="5"/>
    </row>
    <row r="15" spans="1:6" x14ac:dyDescent="0.25">
      <c r="A15" s="7" t="s">
        <v>13</v>
      </c>
      <c r="B15" s="2">
        <v>299596</v>
      </c>
      <c r="C15" s="7">
        <f t="shared" si="0"/>
        <v>74899000</v>
      </c>
      <c r="D15" s="14">
        <f>C15 / SUM($C$4:$C$15)</f>
        <v>2.1715063540602854E-2</v>
      </c>
      <c r="E15" s="5"/>
      <c r="F15" s="5"/>
    </row>
    <row r="16" spans="1:6" x14ac:dyDescent="0.25">
      <c r="A16" s="8" t="s">
        <v>21</v>
      </c>
      <c r="B16" s="9">
        <f>SUM(B4:B15)</f>
        <v>13796690</v>
      </c>
      <c r="C16" s="9">
        <f>SUM(C4:C15)</f>
        <v>3449172500</v>
      </c>
      <c r="D16" s="6"/>
      <c r="E16" s="5"/>
      <c r="F16" s="5"/>
    </row>
    <row r="17" spans="1:6" x14ac:dyDescent="0.25">
      <c r="A17" s="5"/>
      <c r="B17" s="5"/>
      <c r="C17" s="5"/>
      <c r="E17" s="5"/>
      <c r="F17" s="5"/>
    </row>
    <row r="18" spans="1:6" x14ac:dyDescent="0.25">
      <c r="A18" s="13" t="s">
        <v>14</v>
      </c>
      <c r="B18" s="9">
        <f>MIN(B4:B15)</f>
        <v>299596</v>
      </c>
    </row>
    <row r="19" spans="1:6" x14ac:dyDescent="0.25">
      <c r="A19" s="13" t="s">
        <v>15</v>
      </c>
      <c r="B19" s="9">
        <f>MAX(B4:B15)</f>
        <v>3249788</v>
      </c>
    </row>
    <row r="20" spans="1:6" x14ac:dyDescent="0.25">
      <c r="A20" s="13" t="s">
        <v>16</v>
      </c>
      <c r="B20" s="9">
        <f>AVERAGE(B4:B15)</f>
        <v>1149724.1666666667</v>
      </c>
    </row>
    <row r="21" spans="1:6" x14ac:dyDescent="0.25">
      <c r="A21" s="12"/>
      <c r="B21" s="5"/>
    </row>
    <row r="22" spans="1:6" x14ac:dyDescent="0.25">
      <c r="A22" s="13" t="s">
        <v>17</v>
      </c>
      <c r="B22" s="7">
        <f>MIN(C4:C15)</f>
        <v>74899000</v>
      </c>
    </row>
    <row r="23" spans="1:6" x14ac:dyDescent="0.25">
      <c r="A23" s="13" t="s">
        <v>18</v>
      </c>
      <c r="B23" s="7">
        <f>MAX(C4:C15)</f>
        <v>812447000</v>
      </c>
    </row>
    <row r="24" spans="1:6" x14ac:dyDescent="0.25">
      <c r="A24" s="13" t="s">
        <v>19</v>
      </c>
      <c r="B24" s="7">
        <f>AVERAGE(C4:C15)</f>
        <v>287431041.66666669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AHVINAV</dc:creator>
  <cp:lastModifiedBy>AHVINAV</cp:lastModifiedBy>
  <dcterms:created xsi:type="dcterms:W3CDTF">2024-08-05T09:03:26Z</dcterms:created>
  <dcterms:modified xsi:type="dcterms:W3CDTF">2024-08-08T14:07:40Z</dcterms:modified>
</cp:coreProperties>
</file>