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ata Analytics\Data Analytics Immersion\1.8 - Conducting Statistical Analyses\"/>
    </mc:Choice>
  </mc:AlternateContent>
  <xr:revisionPtr revIDLastSave="0" documentId="13_ncr:1_{6E3F5428-8AE4-4281-AF78-891042772820}" xr6:coauthVersionLast="47" xr6:coauthVersionMax="47" xr10:uidLastSave="{00000000-0000-0000-0000-000000000000}"/>
  <bookViews>
    <workbookView xWindow="-108" yWindow="-108" windowWidth="23256" windowHeight="12456" tabRatio="917" xr2:uid="{00000000-000D-0000-FFFF-FFFF00000000}"/>
  </bookViews>
  <sheets>
    <sheet name="Integrated Data" sheetId="9" r:id="rId1"/>
    <sheet name="Statistical Analysis" sheetId="14" r:id="rId2"/>
    <sheet name="Integrated Data Updated" sheetId="10" r:id="rId3"/>
    <sheet name="Vulnerable Population" sheetId="12" r:id="rId4"/>
    <sheet name="Vulnerable Population Deaths" sheetId="13" r:id="rId5"/>
  </sheets>
  <definedNames>
    <definedName name="_xlnm._FilterDatabase" localSheetId="0" hidden="1">'Integrated Data'!$A$3:$AL$454</definedName>
    <definedName name="_xlnm._FilterDatabase" localSheetId="2" hidden="1">'Integrated Data Updated'!$A$3:$K$453</definedName>
  </definedNames>
  <calcPr calcId="191029"/>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14" l="1"/>
  <c r="D21" i="14"/>
  <c r="I16" i="14"/>
  <c r="D16" i="14"/>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 i="10"/>
  <c r="D12" i="14" l="1"/>
  <c r="I12" i="14"/>
  <c r="I10" i="14"/>
  <c r="I11" i="14"/>
  <c r="I14" i="14" s="1"/>
  <c r="D10" i="14"/>
  <c r="D11" i="14"/>
  <c r="D13" i="14" s="1"/>
  <c r="I13" i="14" l="1"/>
  <c r="D14" i="14"/>
</calcChain>
</file>

<file path=xl/sharedStrings.xml><?xml version="1.0" encoding="utf-8"?>
<sst xmlns="http://schemas.openxmlformats.org/spreadsheetml/2006/main" count="997" uniqueCount="506">
  <si>
    <t>15-24 years</t>
  </si>
  <si>
    <t>25-34 years</t>
  </si>
  <si>
    <t>35-44 years</t>
  </si>
  <si>
    <t>45-54 years</t>
  </si>
  <si>
    <t>5-14 years</t>
  </si>
  <si>
    <t>55-64 years</t>
  </si>
  <si>
    <t>65-74 years</t>
  </si>
  <si>
    <t>75-84 years</t>
  </si>
  <si>
    <t>85+ years</t>
  </si>
  <si>
    <t>Under 5 years</t>
  </si>
  <si>
    <t>Influenza Mortality</t>
  </si>
  <si>
    <t>Row Labels</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</si>
  <si>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</si>
  <si>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</si>
  <si>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</si>
  <si>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</si>
  <si>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</si>
  <si>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</si>
  <si>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</si>
  <si>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</si>
  <si>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</si>
  <si>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</si>
  <si>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</si>
  <si>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</si>
  <si>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</si>
  <si>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</si>
  <si>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</si>
  <si>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</si>
  <si>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</si>
  <si>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</si>
  <si>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</si>
  <si>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</si>
  <si>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</si>
  <si>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</si>
  <si>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</si>
  <si>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</si>
  <si>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</si>
  <si>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</si>
  <si>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</si>
  <si>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</si>
  <si>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</si>
  <si>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</si>
  <si>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</si>
  <si>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</si>
  <si>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</si>
  <si>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</si>
  <si>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</si>
  <si>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</si>
  <si>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</si>
  <si>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</si>
  <si>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</si>
  <si>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</si>
  <si>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</si>
  <si>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</si>
  <si>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</si>
  <si>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</si>
  <si>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</si>
  <si>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</si>
  <si>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</si>
  <si>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</si>
  <si>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</si>
  <si>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</si>
  <si>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</si>
  <si>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</si>
  <si>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</si>
  <si>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</si>
  <si>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</si>
  <si>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</si>
  <si>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</si>
  <si>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</si>
  <si>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</si>
  <si>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</si>
  <si>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</si>
  <si>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</si>
  <si>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</si>
  <si>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</si>
  <si>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</si>
  <si>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</si>
  <si>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</si>
  <si>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</si>
  <si>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</si>
  <si>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</si>
  <si>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</si>
  <si>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</si>
  <si>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</si>
  <si>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</si>
  <si>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</si>
  <si>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</si>
  <si>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</si>
  <si>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</si>
  <si>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</si>
  <si>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</si>
  <si>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</si>
  <si>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</si>
  <si>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</si>
  <si>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</si>
  <si>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</si>
  <si>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</si>
  <si>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</si>
  <si>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</si>
  <si>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</si>
  <si>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</si>
  <si>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</si>
  <si>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</si>
  <si>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</si>
  <si>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</si>
  <si>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</si>
  <si>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</si>
  <si>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</si>
  <si>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</si>
  <si>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</si>
  <si>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</si>
  <si>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</si>
  <si>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</si>
  <si>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</si>
  <si>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</si>
  <si>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</si>
  <si>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</si>
  <si>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</si>
  <si>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</si>
  <si>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</si>
  <si>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</si>
  <si>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</si>
  <si>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</si>
  <si>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</si>
  <si>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</si>
  <si>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</si>
  <si>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</si>
  <si>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</si>
  <si>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</si>
  <si>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</si>
  <si>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</si>
  <si>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</si>
  <si>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</si>
  <si>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</si>
  <si>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</si>
  <si>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</si>
  <si>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</si>
  <si>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</si>
  <si>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</si>
  <si>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</si>
  <si>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</si>
  <si>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</si>
  <si>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</si>
  <si>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</si>
  <si>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</si>
  <si>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</si>
  <si>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</si>
  <si>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</si>
  <si>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</si>
  <si>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</si>
  <si>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</si>
  <si>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</si>
  <si>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</si>
  <si>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</si>
  <si>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</si>
  <si>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</si>
  <si>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</si>
  <si>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</si>
  <si>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</si>
  <si>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</si>
  <si>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</si>
  <si>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</si>
  <si>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</si>
  <si>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</si>
  <si>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</si>
  <si>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</si>
  <si>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</si>
  <si>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</si>
  <si>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</si>
  <si>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</si>
  <si>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</si>
  <si>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</si>
  <si>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</si>
  <si>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</si>
  <si>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</si>
  <si>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</si>
  <si>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</si>
  <si>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</si>
  <si>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</si>
  <si>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</si>
  <si>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</si>
  <si>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</si>
  <si>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</si>
  <si>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</si>
  <si>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</si>
  <si>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</si>
  <si>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</si>
  <si>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</si>
  <si>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</si>
  <si>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</si>
  <si>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</si>
  <si>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</si>
  <si>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</si>
  <si>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</si>
  <si>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</si>
  <si>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</si>
  <si>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</si>
  <si>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</si>
  <si>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</si>
  <si>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</si>
  <si>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</si>
  <si>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</si>
  <si>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</si>
  <si>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</si>
  <si>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</si>
  <si>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</si>
  <si>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</si>
  <si>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</si>
  <si>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</si>
  <si>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</si>
  <si>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</si>
  <si>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</si>
  <si>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</si>
  <si>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</si>
  <si>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</si>
  <si>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</si>
  <si>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</si>
  <si>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</si>
  <si>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</si>
  <si>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</si>
  <si>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</si>
  <si>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</si>
  <si>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</si>
  <si>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</si>
  <si>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</si>
  <si>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</si>
  <si>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</si>
  <si>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</si>
  <si>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</si>
  <si>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</si>
  <si>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</si>
  <si>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</si>
  <si>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</si>
  <si>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</si>
  <si>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</si>
  <si>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</si>
  <si>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</si>
  <si>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</si>
  <si>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</si>
  <si>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</si>
  <si>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</si>
  <si>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</si>
  <si>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</si>
  <si>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</si>
  <si>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</si>
  <si>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</si>
  <si>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</si>
  <si>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</si>
  <si>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</si>
  <si>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</si>
  <si>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</si>
  <si>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</si>
  <si>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</si>
  <si>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</si>
  <si>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</si>
  <si>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</si>
  <si>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</si>
  <si>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</si>
  <si>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</si>
  <si>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</si>
  <si>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</si>
  <si>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</si>
  <si>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</si>
  <si>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</si>
  <si>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</si>
  <si>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</si>
  <si>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</si>
  <si>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</si>
  <si>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</si>
  <si>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</si>
  <si>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</si>
  <si>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</si>
  <si>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</si>
  <si>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</si>
  <si>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</si>
  <si>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</si>
  <si>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</si>
  <si>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</si>
  <si>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</si>
  <si>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</si>
  <si>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</si>
  <si>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</si>
  <si>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</si>
  <si>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</si>
  <si>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</si>
  <si>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</si>
  <si>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</si>
  <si>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</si>
  <si>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</si>
  <si>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</si>
  <si>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</si>
  <si>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</si>
  <si>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</si>
  <si>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</si>
  <si>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</si>
  <si>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</si>
  <si>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</si>
  <si>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</si>
  <si>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</si>
  <si>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</si>
  <si>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</si>
  <si>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</si>
  <si>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</si>
  <si>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</si>
  <si>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</si>
  <si>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</si>
  <si>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</si>
  <si>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</si>
  <si>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</si>
  <si>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</si>
  <si>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</si>
  <si>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</si>
  <si>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</si>
  <si>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</si>
  <si>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</si>
  <si>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</si>
  <si>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</si>
  <si>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</si>
  <si>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</si>
  <si>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</si>
  <si>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</si>
  <si>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</si>
  <si>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</si>
  <si>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</si>
  <si>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</si>
  <si>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</si>
  <si>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</si>
  <si>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</si>
  <si>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</si>
  <si>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</si>
  <si>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</si>
  <si>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</si>
  <si>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</si>
  <si>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</si>
  <si>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</si>
  <si>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</si>
  <si>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</si>
  <si>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</si>
  <si>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</si>
  <si>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</si>
  <si>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</si>
  <si>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</si>
  <si>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</si>
  <si>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</si>
  <si>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</si>
  <si>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</si>
  <si>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</si>
  <si>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</si>
  <si>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</si>
  <si>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</si>
  <si>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</si>
  <si>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</si>
  <si>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</si>
  <si>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</si>
  <si>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</si>
  <si>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</si>
  <si>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</si>
  <si>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</si>
  <si>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</si>
  <si>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</si>
  <si>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</si>
  <si>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</si>
  <si>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</si>
  <si>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</si>
  <si>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</si>
  <si>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</si>
  <si>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</si>
  <si>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</si>
  <si>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</si>
  <si>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</si>
  <si>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</si>
  <si>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</si>
  <si>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</si>
  <si>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</si>
  <si>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</si>
  <si>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</si>
  <si>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</si>
  <si>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</si>
  <si>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</si>
  <si>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</si>
  <si>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</si>
  <si>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</si>
  <si>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</si>
  <si>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</si>
  <si>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</si>
  <si>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</si>
  <si>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</si>
  <si>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</si>
  <si>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</si>
  <si>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</si>
  <si>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</si>
  <si>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</si>
  <si>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</si>
  <si>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</si>
  <si>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</si>
  <si>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</si>
  <si>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</si>
  <si>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</si>
  <si>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</si>
  <si>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</si>
  <si>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</si>
  <si>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</si>
  <si>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</si>
  <si>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</si>
  <si>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</si>
  <si>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</si>
  <si>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</si>
  <si>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</si>
  <si>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</si>
  <si>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</si>
  <si>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</si>
  <si>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</si>
  <si>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</si>
  <si>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</si>
  <si>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</si>
  <si>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</si>
  <si>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</si>
  <si>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</si>
  <si>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</si>
  <si>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</si>
  <si>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</si>
  <si>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</si>
  <si>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</si>
  <si>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</si>
  <si>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</si>
  <si>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</si>
  <si>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</si>
  <si>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</si>
  <si>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</si>
  <si>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</si>
  <si>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</si>
  <si>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</si>
  <si>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</si>
  <si>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</si>
  <si>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</si>
  <si>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</si>
  <si>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</si>
  <si>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</si>
  <si>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</si>
  <si>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</si>
  <si>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</si>
  <si>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</si>
  <si>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</si>
  <si>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</si>
  <si>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</si>
  <si>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</si>
  <si>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</si>
  <si>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</si>
  <si>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</si>
  <si>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</si>
  <si>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</si>
  <si>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</si>
  <si>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</si>
  <si>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</si>
  <si>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</si>
  <si>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</si>
  <si>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</si>
  <si>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</si>
  <si>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</si>
  <si>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</si>
  <si>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</si>
  <si>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Grand Total</t>
  </si>
  <si>
    <t>Population</t>
  </si>
  <si>
    <t xml:space="preserve">Influenza Mortality Percentage per Population </t>
  </si>
  <si>
    <t>Vulnerable Population</t>
  </si>
  <si>
    <t>Vulnerable Population Mortality</t>
  </si>
  <si>
    <t>State - Year</t>
  </si>
  <si>
    <t>Total 65+ years deaths</t>
  </si>
  <si>
    <t>Total 65+ years Population</t>
  </si>
  <si>
    <t>Sum of Total 65+ years Population</t>
  </si>
  <si>
    <t>Sum of Total 65+ years deaths</t>
  </si>
  <si>
    <t>Hypothesis</t>
  </si>
  <si>
    <t>States with more adults over 65 years will have higher influenza death rates compared to states with lower vulnerable populations.</t>
  </si>
  <si>
    <t>Data Spread</t>
  </si>
  <si>
    <t>Variable</t>
  </si>
  <si>
    <t>Dataset Name</t>
  </si>
  <si>
    <t>Sample or Population?</t>
  </si>
  <si>
    <t>Normal Distribution?</t>
  </si>
  <si>
    <t>Variance</t>
  </si>
  <si>
    <t>Standard Deviation</t>
  </si>
  <si>
    <t>Mean</t>
  </si>
  <si>
    <t>Outlier Percentage</t>
  </si>
  <si>
    <t>Outlier Lower Bound</t>
  </si>
  <si>
    <t>Outlier Upper Bound</t>
  </si>
  <si>
    <t>Outlier Count</t>
  </si>
  <si>
    <t>Total Vulnerable Population</t>
  </si>
  <si>
    <t>Total Deaths of Vulnerable Population</t>
  </si>
  <si>
    <t>Integrated Data</t>
  </si>
  <si>
    <t>Sample</t>
  </si>
  <si>
    <t>Left-Skewed</t>
  </si>
  <si>
    <t>Correlation</t>
  </si>
  <si>
    <t>Proposed Relationship</t>
  </si>
  <si>
    <t>Correlation Coefficient</t>
  </si>
  <si>
    <t>Strength of Correlation</t>
  </si>
  <si>
    <t>Total Vulnerable Population and Total Deaths of Vulnerable Population</t>
  </si>
  <si>
    <t>Total deaths among the vulnerable population will be higher if the vulnerable population is larger in a state.</t>
  </si>
  <si>
    <t>As the vulnerable population increases, so does the total number of deaths among them. This highlights the need for states with larger vulnerable populations to have more staffing to handle the increased death toll compared to states with smaller vulnerable populations.</t>
  </si>
  <si>
    <t>Total Death Percentage and Total Population</t>
  </si>
  <si>
    <t>Total Death Percentage will increase if the Total Population increses.</t>
  </si>
  <si>
    <t>This implies that as the overall population of a state increases, the percentage of deaths also tends to rise, though not as strongly as with the vulnerable population. Understanding the relationship between total death percentage and total population size can aid in planning for healthcare infrastructure and public health initiatives to manage mortality rates effectively as populations grow.</t>
  </si>
  <si>
    <t>Strong Relationship</t>
  </si>
  <si>
    <t>Moderate Relationship</t>
  </si>
  <si>
    <t>Usefulness / Interpretation</t>
  </si>
  <si>
    <t>vul</t>
  </si>
  <si>
    <t>non vul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</si>
</sst>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7"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scheme val="minor"/>
    </font>
    <font>
      <sz val="11"/>
      <color theme="1"/>
      <name val="Calibri"/>
      <family val="2"/>
      <scheme val="minor"/>
    </font>
    <font>
      <b/>
      <sz val="14"/>
      <color theme="1"/>
      <name val="Calibri"/>
      <family val="2"/>
      <scheme val="minor"/>
    </font>
    <font>
      <sz val="12"/>
      <color rgb="FF0D0D0D"/>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tint="0.39997558519241921"/>
        <bgColor theme="4" tint="0.79998168889431442"/>
      </patternFill>
    </fill>
    <fill>
      <patternFill patternType="solid">
        <fgColor theme="5" tint="0.79998168889431442"/>
        <bgColor indexed="64"/>
      </patternFill>
    </fill>
    <fill>
      <patternFill patternType="solid">
        <fgColor theme="7" tint="0.39997558519241921"/>
        <bgColor theme="4" tint="0.79998168889431442"/>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39997558519241921"/>
        <bgColor theme="4" tint="0.79998168889431442"/>
      </patternFill>
    </fill>
    <fill>
      <patternFill patternType="solid">
        <fgColor theme="9" tint="0.79998168889431442"/>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164" fontId="3" fillId="0" borderId="0" applyFont="0" applyFill="0" applyBorder="0" applyAlignment="0" applyProtection="0"/>
    <xf numFmtId="9" fontId="4" fillId="0" borderId="0" applyFont="0" applyFill="0" applyBorder="0" applyAlignment="0" applyProtection="0"/>
  </cellStyleXfs>
  <cellXfs count="43">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wrapText="1"/>
    </xf>
    <xf numFmtId="0" fontId="1" fillId="0" borderId="0" xfId="0" applyFont="1" applyAlignment="1">
      <alignment horizontal="left"/>
    </xf>
    <xf numFmtId="0" fontId="2" fillId="3" borderId="3" xfId="0" applyFont="1" applyFill="1" applyBorder="1" applyAlignment="1">
      <alignment horizontal="left"/>
    </xf>
    <xf numFmtId="0" fontId="2" fillId="3" borderId="3" xfId="0" applyFont="1" applyFill="1" applyBorder="1"/>
    <xf numFmtId="0" fontId="2" fillId="4" borderId="2" xfId="0" applyFont="1" applyFill="1" applyBorder="1" applyAlignment="1">
      <alignment horizontal="left" vertical="center" wrapText="1"/>
    </xf>
    <xf numFmtId="0" fontId="2" fillId="6" borderId="2" xfId="0" applyFont="1" applyFill="1" applyBorder="1" applyAlignment="1">
      <alignment horizontal="left" vertical="center" wrapText="1"/>
    </xf>
    <xf numFmtId="2" fontId="1" fillId="0" borderId="0" xfId="0" applyNumberFormat="1" applyFont="1"/>
    <xf numFmtId="2" fontId="2" fillId="8" borderId="0" xfId="0" applyNumberFormat="1" applyFont="1" applyFill="1"/>
    <xf numFmtId="0" fontId="2" fillId="8" borderId="0" xfId="0" applyFont="1" applyFill="1"/>
    <xf numFmtId="0" fontId="2" fillId="9" borderId="2" xfId="0" applyFont="1" applyFill="1" applyBorder="1" applyAlignment="1">
      <alignment horizontal="left" vertical="center" wrapText="1"/>
    </xf>
    <xf numFmtId="165" fontId="1" fillId="0" borderId="0" xfId="2" applyNumberFormat="1" applyFont="1"/>
    <xf numFmtId="165" fontId="2" fillId="8" borderId="0" xfId="2" applyNumberFormat="1" applyFont="1" applyFill="1" applyAlignment="1">
      <alignment horizontal="right" vertical="center"/>
    </xf>
    <xf numFmtId="0" fontId="2" fillId="4"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1" fillId="11" borderId="0" xfId="0" applyFont="1" applyFill="1"/>
    <xf numFmtId="1" fontId="1" fillId="0" borderId="0" xfId="0" applyNumberFormat="1" applyFont="1"/>
    <xf numFmtId="1" fontId="1" fillId="11" borderId="0" xfId="0" applyNumberFormat="1" applyFont="1" applyFill="1"/>
    <xf numFmtId="0" fontId="2" fillId="4" borderId="4" xfId="0" applyFont="1" applyFill="1" applyBorder="1" applyAlignment="1">
      <alignment vertical="center" wrapText="1"/>
    </xf>
    <xf numFmtId="0" fontId="2" fillId="0" borderId="4" xfId="0" applyFont="1" applyBorder="1" applyAlignment="1">
      <alignment vertical="center" wrapText="1"/>
    </xf>
    <xf numFmtId="1" fontId="0" fillId="0" borderId="0" xfId="0" applyNumberFormat="1" applyAlignment="1">
      <alignment horizontal="left"/>
    </xf>
    <xf numFmtId="0" fontId="5" fillId="5" borderId="0" xfId="0" applyFont="1" applyFill="1" applyAlignment="1">
      <alignment horizontal="center" vertical="center"/>
    </xf>
    <xf numFmtId="0" fontId="5" fillId="7" borderId="0" xfId="0" applyFont="1" applyFill="1" applyAlignment="1">
      <alignment horizontal="center" vertical="center"/>
    </xf>
    <xf numFmtId="0" fontId="5" fillId="10" borderId="0" xfId="0" applyFont="1" applyFill="1" applyAlignment="1">
      <alignment horizontal="center" vertical="center"/>
    </xf>
    <xf numFmtId="0" fontId="2" fillId="2" borderId="1" xfId="0" applyFont="1" applyFill="1" applyBorder="1" applyAlignment="1">
      <alignment horizontal="left" vertical="center"/>
    </xf>
    <xf numFmtId="0" fontId="6" fillId="0" borderId="1" xfId="0" applyFont="1" applyBorder="1" applyAlignment="1">
      <alignment horizontal="left" vertical="center" wrapText="1"/>
    </xf>
    <xf numFmtId="0" fontId="5" fillId="2" borderId="1" xfId="0" applyFont="1" applyFill="1" applyBorder="1" applyAlignment="1">
      <alignment horizontal="center" vertical="center"/>
    </xf>
    <xf numFmtId="1" fontId="1" fillId="0" borderId="1" xfId="0" applyNumberFormat="1" applyFont="1" applyBorder="1" applyAlignment="1">
      <alignment horizontal="center"/>
    </xf>
    <xf numFmtId="0" fontId="0" fillId="0" borderId="6" xfId="0" applyBorder="1" applyAlignment="1">
      <alignment horizontal="center"/>
    </xf>
    <xf numFmtId="0" fontId="1" fillId="0" borderId="1" xfId="0" applyFont="1" applyBorder="1" applyAlignment="1">
      <alignment horizontal="center"/>
    </xf>
    <xf numFmtId="9" fontId="1" fillId="0" borderId="1" xfId="2" applyFont="1" applyBorder="1" applyAlignment="1">
      <alignment horizontal="center"/>
    </xf>
    <xf numFmtId="0" fontId="0" fillId="0" borderId="5" xfId="0" applyBorder="1" applyAlignment="1">
      <alignment horizontal="center"/>
    </xf>
    <xf numFmtId="0" fontId="2" fillId="5" borderId="1" xfId="0" applyFont="1" applyFill="1" applyBorder="1" applyAlignment="1">
      <alignment horizontal="center"/>
    </xf>
    <xf numFmtId="0" fontId="2" fillId="5"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cellXfs>
  <cellStyles count="3">
    <cellStyle name="Comma 2" xfId="1" xr:uid="{0CFEED9E-8657-44EF-A9B3-1456D45724D1}"/>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[Anushma Sharma_Exercise 1.8.xlsx]Vulnerable Population!PivotTable2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'Vulnerable Population'!$B$3</c:f>
              <c:strCache>
                <c:ptCount val="1"/>
                <c:pt idx="0">
                  <c:v>Total</c:v>
                </c:pt>
              </c:strCache>
            </c:strRef>
          </c:tx>
          <c:spPr>
            <a:solidFill>
              <a:schemeClr val="accent1"/>
            </a:solidFill>
            <a:ln>
              <a:noFill/>
            </a:ln>
            <a:effectLst/>
          </c:spPr>
          <c:invertIfNegative val="0"/>
          <c:cat>
            <c:strRef>
              <c:f>'Vulnerable Population'!$A$4:$A$454</c:f>
              <c:strCache>
                <c:ptCount val="450"/>
                <c:pt idx="0">
                  <c:v>53256</c:v>
                </c:pt>
                <c:pt idx="1">
                  <c:v>53307</c:v>
                </c:pt>
                <c:pt idx="2">
                  <c:v>54260</c:v>
                </c:pt>
                <c:pt idx="3">
                  <c:v>54809</c:v>
                </c:pt>
                <c:pt idx="4">
                  <c:v>58240</c:v>
                </c:pt>
                <c:pt idx="5">
                  <c:v>62486</c:v>
                </c:pt>
                <c:pt idx="6">
                  <c:v>63135</c:v>
                </c:pt>
                <c:pt idx="7">
                  <c:v>68738</c:v>
                </c:pt>
                <c:pt idx="8">
                  <c:v>73030</c:v>
                </c:pt>
                <c:pt idx="9">
                  <c:v>75192</c:v>
                </c:pt>
                <c:pt idx="10">
                  <c:v>76260</c:v>
                </c:pt>
                <c:pt idx="11">
                  <c:v>76423</c:v>
                </c:pt>
                <c:pt idx="12">
                  <c:v>78257</c:v>
                </c:pt>
                <c:pt idx="13">
                  <c:v>79935</c:v>
                </c:pt>
                <c:pt idx="14">
                  <c:v>80000</c:v>
                </c:pt>
                <c:pt idx="15">
                  <c:v>80061</c:v>
                </c:pt>
                <c:pt idx="16">
                  <c:v>82472</c:v>
                </c:pt>
                <c:pt idx="17">
                  <c:v>83028</c:v>
                </c:pt>
                <c:pt idx="18">
                  <c:v>84915</c:v>
                </c:pt>
                <c:pt idx="19">
                  <c:v>85496</c:v>
                </c:pt>
                <c:pt idx="20">
                  <c:v>89447</c:v>
                </c:pt>
                <c:pt idx="21">
                  <c:v>90562</c:v>
                </c:pt>
                <c:pt idx="22">
                  <c:v>92400</c:v>
                </c:pt>
                <c:pt idx="23">
                  <c:v>92750</c:v>
                </c:pt>
                <c:pt idx="24">
                  <c:v>93383</c:v>
                </c:pt>
                <c:pt idx="25">
                  <c:v>95053</c:v>
                </c:pt>
                <c:pt idx="26">
                  <c:v>95092</c:v>
                </c:pt>
                <c:pt idx="27">
                  <c:v>99759</c:v>
                </c:pt>
                <c:pt idx="28">
                  <c:v>101468</c:v>
                </c:pt>
                <c:pt idx="29">
                  <c:v>102343</c:v>
                </c:pt>
                <c:pt idx="30">
                  <c:v>103954</c:v>
                </c:pt>
                <c:pt idx="31">
                  <c:v>104586</c:v>
                </c:pt>
                <c:pt idx="32">
                  <c:v>105552</c:v>
                </c:pt>
                <c:pt idx="33">
                  <c:v>106638</c:v>
                </c:pt>
                <c:pt idx="34">
                  <c:v>106730</c:v>
                </c:pt>
                <c:pt idx="35">
                  <c:v>112907</c:v>
                </c:pt>
                <c:pt idx="36">
                  <c:v>115576</c:v>
                </c:pt>
                <c:pt idx="37">
                  <c:v>116375</c:v>
                </c:pt>
                <c:pt idx="38">
                  <c:v>117121</c:v>
                </c:pt>
                <c:pt idx="39">
                  <c:v>118608</c:v>
                </c:pt>
                <c:pt idx="40">
                  <c:v>119147</c:v>
                </c:pt>
                <c:pt idx="41">
                  <c:v>119536</c:v>
                </c:pt>
                <c:pt idx="42">
                  <c:v>120384</c:v>
                </c:pt>
                <c:pt idx="43">
                  <c:v>122781</c:v>
                </c:pt>
                <c:pt idx="44">
                  <c:v>125166</c:v>
                </c:pt>
                <c:pt idx="45">
                  <c:v>126296</c:v>
                </c:pt>
                <c:pt idx="46">
                  <c:v>126582</c:v>
                </c:pt>
                <c:pt idx="47">
                  <c:v>130733</c:v>
                </c:pt>
                <c:pt idx="48">
                  <c:v>131839</c:v>
                </c:pt>
                <c:pt idx="49">
                  <c:v>134087</c:v>
                </c:pt>
                <c:pt idx="50">
                  <c:v>135398</c:v>
                </c:pt>
                <c:pt idx="51">
                  <c:v>141085</c:v>
                </c:pt>
                <c:pt idx="52">
                  <c:v>141579</c:v>
                </c:pt>
                <c:pt idx="53">
                  <c:v>141968</c:v>
                </c:pt>
                <c:pt idx="54">
                  <c:v>145950</c:v>
                </c:pt>
                <c:pt idx="55">
                  <c:v>146958</c:v>
                </c:pt>
                <c:pt idx="56">
                  <c:v>147549</c:v>
                </c:pt>
                <c:pt idx="57">
                  <c:v>147586</c:v>
                </c:pt>
                <c:pt idx="58">
                  <c:v>149383</c:v>
                </c:pt>
                <c:pt idx="59">
                  <c:v>149863</c:v>
                </c:pt>
                <c:pt idx="60">
                  <c:v>151002</c:v>
                </c:pt>
                <c:pt idx="61">
                  <c:v>152634</c:v>
                </c:pt>
                <c:pt idx="62">
                  <c:v>153659</c:v>
                </c:pt>
                <c:pt idx="63">
                  <c:v>153831</c:v>
                </c:pt>
                <c:pt idx="64">
                  <c:v>155903</c:v>
                </c:pt>
                <c:pt idx="65">
                  <c:v>158894</c:v>
                </c:pt>
                <c:pt idx="66">
                  <c:v>160565</c:v>
                </c:pt>
                <c:pt idx="67">
                  <c:v>165583</c:v>
                </c:pt>
                <c:pt idx="68">
                  <c:v>169178</c:v>
                </c:pt>
                <c:pt idx="69">
                  <c:v>170144</c:v>
                </c:pt>
                <c:pt idx="70">
                  <c:v>170319</c:v>
                </c:pt>
                <c:pt idx="71">
                  <c:v>171200</c:v>
                </c:pt>
                <c:pt idx="72">
                  <c:v>175139</c:v>
                </c:pt>
                <c:pt idx="73">
                  <c:v>176033</c:v>
                </c:pt>
                <c:pt idx="74">
                  <c:v>176540</c:v>
                </c:pt>
                <c:pt idx="75">
                  <c:v>177166</c:v>
                </c:pt>
                <c:pt idx="76">
                  <c:v>180647</c:v>
                </c:pt>
                <c:pt idx="77">
                  <c:v>181157</c:v>
                </c:pt>
                <c:pt idx="78">
                  <c:v>183158</c:v>
                </c:pt>
                <c:pt idx="79">
                  <c:v>184194</c:v>
                </c:pt>
                <c:pt idx="80">
                  <c:v>185908</c:v>
                </c:pt>
                <c:pt idx="81">
                  <c:v>186228</c:v>
                </c:pt>
                <c:pt idx="82">
                  <c:v>186860</c:v>
                </c:pt>
                <c:pt idx="83">
                  <c:v>191822</c:v>
                </c:pt>
                <c:pt idx="84">
                  <c:v>197110</c:v>
                </c:pt>
                <c:pt idx="85">
                  <c:v>197785</c:v>
                </c:pt>
                <c:pt idx="86">
                  <c:v>197875</c:v>
                </c:pt>
                <c:pt idx="87">
                  <c:v>198061</c:v>
                </c:pt>
                <c:pt idx="88">
                  <c:v>202208</c:v>
                </c:pt>
                <c:pt idx="89">
                  <c:v>203416</c:v>
                </c:pt>
                <c:pt idx="90">
                  <c:v>209727</c:v>
                </c:pt>
                <c:pt idx="91">
                  <c:v>210514</c:v>
                </c:pt>
                <c:pt idx="92">
                  <c:v>212874</c:v>
                </c:pt>
                <c:pt idx="93">
                  <c:v>219819</c:v>
                </c:pt>
                <c:pt idx="94">
                  <c:v>219911</c:v>
                </c:pt>
                <c:pt idx="95">
                  <c:v>220401</c:v>
                </c:pt>
                <c:pt idx="96">
                  <c:v>221720</c:v>
                </c:pt>
                <c:pt idx="97">
                  <c:v>222677</c:v>
                </c:pt>
                <c:pt idx="98">
                  <c:v>223234</c:v>
                </c:pt>
                <c:pt idx="99">
                  <c:v>225300</c:v>
                </c:pt>
                <c:pt idx="100">
                  <c:v>228155</c:v>
                </c:pt>
                <c:pt idx="101">
                  <c:v>230563</c:v>
                </c:pt>
                <c:pt idx="102">
                  <c:v>231879</c:v>
                </c:pt>
                <c:pt idx="103">
                  <c:v>232233</c:v>
                </c:pt>
                <c:pt idx="104">
                  <c:v>234462</c:v>
                </c:pt>
                <c:pt idx="105">
                  <c:v>234864</c:v>
                </c:pt>
                <c:pt idx="106">
                  <c:v>235432</c:v>
                </c:pt>
                <c:pt idx="107">
                  <c:v>236647</c:v>
                </c:pt>
                <c:pt idx="108">
                  <c:v>238144</c:v>
                </c:pt>
                <c:pt idx="109">
                  <c:v>238401</c:v>
                </c:pt>
                <c:pt idx="110">
                  <c:v>240050</c:v>
                </c:pt>
                <c:pt idx="111">
                  <c:v>243692</c:v>
                </c:pt>
                <c:pt idx="112">
                  <c:v>243905</c:v>
                </c:pt>
                <c:pt idx="113">
                  <c:v>245057</c:v>
                </c:pt>
                <c:pt idx="114">
                  <c:v>245221</c:v>
                </c:pt>
                <c:pt idx="115">
                  <c:v>248670</c:v>
                </c:pt>
                <c:pt idx="116">
                  <c:v>253162</c:v>
                </c:pt>
                <c:pt idx="117">
                  <c:v>255178</c:v>
                </c:pt>
                <c:pt idx="118">
                  <c:v>261357</c:v>
                </c:pt>
                <c:pt idx="119">
                  <c:v>266490</c:v>
                </c:pt>
                <c:pt idx="120">
                  <c:v>266518</c:v>
                </c:pt>
                <c:pt idx="121">
                  <c:v>267220</c:v>
                </c:pt>
                <c:pt idx="122">
                  <c:v>267828</c:v>
                </c:pt>
                <c:pt idx="123">
                  <c:v>275476</c:v>
                </c:pt>
                <c:pt idx="124">
                  <c:v>275639</c:v>
                </c:pt>
                <c:pt idx="125">
                  <c:v>276999</c:v>
                </c:pt>
                <c:pt idx="126">
                  <c:v>281262</c:v>
                </c:pt>
                <c:pt idx="127">
                  <c:v>283262</c:v>
                </c:pt>
                <c:pt idx="128">
                  <c:v>283440</c:v>
                </c:pt>
                <c:pt idx="129">
                  <c:v>283704</c:v>
                </c:pt>
                <c:pt idx="130">
                  <c:v>284746</c:v>
                </c:pt>
                <c:pt idx="131">
                  <c:v>284960</c:v>
                </c:pt>
                <c:pt idx="132">
                  <c:v>287139</c:v>
                </c:pt>
                <c:pt idx="133">
                  <c:v>287540</c:v>
                </c:pt>
                <c:pt idx="134">
                  <c:v>287988</c:v>
                </c:pt>
                <c:pt idx="135">
                  <c:v>289754</c:v>
                </c:pt>
                <c:pt idx="136">
                  <c:v>296626</c:v>
                </c:pt>
                <c:pt idx="137">
                  <c:v>296775</c:v>
                </c:pt>
                <c:pt idx="138">
                  <c:v>301760</c:v>
                </c:pt>
                <c:pt idx="139">
                  <c:v>304333</c:v>
                </c:pt>
                <c:pt idx="140">
                  <c:v>311245</c:v>
                </c:pt>
                <c:pt idx="141">
                  <c:v>313983</c:v>
                </c:pt>
                <c:pt idx="142">
                  <c:v>315102</c:v>
                </c:pt>
                <c:pt idx="143">
                  <c:v>318816</c:v>
                </c:pt>
                <c:pt idx="144">
                  <c:v>319091</c:v>
                </c:pt>
                <c:pt idx="145">
                  <c:v>323498</c:v>
                </c:pt>
                <c:pt idx="146">
                  <c:v>324604</c:v>
                </c:pt>
                <c:pt idx="147">
                  <c:v>327820</c:v>
                </c:pt>
                <c:pt idx="148">
                  <c:v>344453</c:v>
                </c:pt>
                <c:pt idx="149">
                  <c:v>352258</c:v>
                </c:pt>
                <c:pt idx="150">
                  <c:v>357938</c:v>
                </c:pt>
                <c:pt idx="151">
                  <c:v>363176</c:v>
                </c:pt>
                <c:pt idx="152">
                  <c:v>364642</c:v>
                </c:pt>
                <c:pt idx="153">
                  <c:v>374953</c:v>
                </c:pt>
                <c:pt idx="154">
                  <c:v>382040</c:v>
                </c:pt>
                <c:pt idx="155">
                  <c:v>384190</c:v>
                </c:pt>
                <c:pt idx="156">
                  <c:v>389981</c:v>
                </c:pt>
                <c:pt idx="157">
                  <c:v>390033</c:v>
                </c:pt>
                <c:pt idx="158">
                  <c:v>391237</c:v>
                </c:pt>
                <c:pt idx="159">
                  <c:v>391315</c:v>
                </c:pt>
                <c:pt idx="160">
                  <c:v>400216</c:v>
                </c:pt>
                <c:pt idx="161">
                  <c:v>401675</c:v>
                </c:pt>
                <c:pt idx="162">
                  <c:v>405335</c:v>
                </c:pt>
                <c:pt idx="163">
                  <c:v>408407</c:v>
                </c:pt>
                <c:pt idx="164">
                  <c:v>408643</c:v>
                </c:pt>
                <c:pt idx="165">
                  <c:v>417967</c:v>
                </c:pt>
                <c:pt idx="166">
                  <c:v>421099</c:v>
                </c:pt>
                <c:pt idx="167">
                  <c:v>421690</c:v>
                </c:pt>
                <c:pt idx="168">
                  <c:v>422285</c:v>
                </c:pt>
                <c:pt idx="169">
                  <c:v>423463</c:v>
                </c:pt>
                <c:pt idx="170">
                  <c:v>424027</c:v>
                </c:pt>
                <c:pt idx="171">
                  <c:v>436094</c:v>
                </c:pt>
                <c:pt idx="172">
                  <c:v>436104</c:v>
                </c:pt>
                <c:pt idx="173">
                  <c:v>436990</c:v>
                </c:pt>
                <c:pt idx="174">
                  <c:v>438643</c:v>
                </c:pt>
                <c:pt idx="175">
                  <c:v>438887</c:v>
                </c:pt>
                <c:pt idx="176">
                  <c:v>441260</c:v>
                </c:pt>
                <c:pt idx="177">
                  <c:v>442694</c:v>
                </c:pt>
                <c:pt idx="178">
                  <c:v>445718</c:v>
                </c:pt>
                <c:pt idx="179">
                  <c:v>448142</c:v>
                </c:pt>
                <c:pt idx="180">
                  <c:v>448768</c:v>
                </c:pt>
                <c:pt idx="181">
                  <c:v>451052</c:v>
                </c:pt>
                <c:pt idx="182">
                  <c:v>468955</c:v>
                </c:pt>
                <c:pt idx="183">
                  <c:v>472158</c:v>
                </c:pt>
                <c:pt idx="184">
                  <c:v>476175</c:v>
                </c:pt>
                <c:pt idx="185">
                  <c:v>480257</c:v>
                </c:pt>
                <c:pt idx="186">
                  <c:v>480889</c:v>
                </c:pt>
                <c:pt idx="187">
                  <c:v>481988</c:v>
                </c:pt>
                <c:pt idx="188">
                  <c:v>481998</c:v>
                </c:pt>
                <c:pt idx="189">
                  <c:v>485962</c:v>
                </c:pt>
                <c:pt idx="190">
                  <c:v>486383</c:v>
                </c:pt>
                <c:pt idx="191">
                  <c:v>488309</c:v>
                </c:pt>
                <c:pt idx="192">
                  <c:v>491649</c:v>
                </c:pt>
                <c:pt idx="193">
                  <c:v>495334</c:v>
                </c:pt>
                <c:pt idx="194">
                  <c:v>499634</c:v>
                </c:pt>
                <c:pt idx="195">
                  <c:v>499940</c:v>
                </c:pt>
                <c:pt idx="196">
                  <c:v>508488</c:v>
                </c:pt>
                <c:pt idx="197">
                  <c:v>509653</c:v>
                </c:pt>
                <c:pt idx="198">
                  <c:v>510276</c:v>
                </c:pt>
                <c:pt idx="199">
                  <c:v>510956</c:v>
                </c:pt>
                <c:pt idx="200">
                  <c:v>514465</c:v>
                </c:pt>
                <c:pt idx="201">
                  <c:v>519807</c:v>
                </c:pt>
                <c:pt idx="202">
                  <c:v>521340</c:v>
                </c:pt>
                <c:pt idx="203">
                  <c:v>525520</c:v>
                </c:pt>
                <c:pt idx="204">
                  <c:v>531075</c:v>
                </c:pt>
                <c:pt idx="205">
                  <c:v>531465</c:v>
                </c:pt>
                <c:pt idx="206">
                  <c:v>538172</c:v>
                </c:pt>
                <c:pt idx="207">
                  <c:v>538366</c:v>
                </c:pt>
                <c:pt idx="208">
                  <c:v>542416</c:v>
                </c:pt>
                <c:pt idx="209">
                  <c:v>547486</c:v>
                </c:pt>
                <c:pt idx="210">
                  <c:v>547780</c:v>
                </c:pt>
                <c:pt idx="211">
                  <c:v>549184</c:v>
                </c:pt>
                <c:pt idx="212">
                  <c:v>551968</c:v>
                </c:pt>
                <c:pt idx="213">
                  <c:v>553639</c:v>
                </c:pt>
                <c:pt idx="214">
                  <c:v>558167</c:v>
                </c:pt>
                <c:pt idx="215">
                  <c:v>558877</c:v>
                </c:pt>
                <c:pt idx="216">
                  <c:v>559355</c:v>
                </c:pt>
                <c:pt idx="217">
                  <c:v>559547</c:v>
                </c:pt>
                <c:pt idx="218">
                  <c:v>569229</c:v>
                </c:pt>
                <c:pt idx="219">
                  <c:v>573695</c:v>
                </c:pt>
                <c:pt idx="220">
                  <c:v>575757</c:v>
                </c:pt>
                <c:pt idx="221">
                  <c:v>575793</c:v>
                </c:pt>
                <c:pt idx="222">
                  <c:v>579443</c:v>
                </c:pt>
                <c:pt idx="223">
                  <c:v>583153</c:v>
                </c:pt>
                <c:pt idx="224">
                  <c:v>586249</c:v>
                </c:pt>
                <c:pt idx="225">
                  <c:v>589849</c:v>
                </c:pt>
                <c:pt idx="226">
                  <c:v>590100</c:v>
                </c:pt>
                <c:pt idx="227">
                  <c:v>594865</c:v>
                </c:pt>
                <c:pt idx="228">
                  <c:v>602412</c:v>
                </c:pt>
                <c:pt idx="229">
                  <c:v>604119</c:v>
                </c:pt>
                <c:pt idx="230">
                  <c:v>605149</c:v>
                </c:pt>
                <c:pt idx="231">
                  <c:v>613656</c:v>
                </c:pt>
                <c:pt idx="232">
                  <c:v>621030</c:v>
                </c:pt>
                <c:pt idx="233">
                  <c:v>624209</c:v>
                </c:pt>
                <c:pt idx="234">
                  <c:v>624296</c:v>
                </c:pt>
                <c:pt idx="235">
                  <c:v>625132</c:v>
                </c:pt>
                <c:pt idx="236">
                  <c:v>636566</c:v>
                </c:pt>
                <c:pt idx="237">
                  <c:v>637400</c:v>
                </c:pt>
                <c:pt idx="238">
                  <c:v>639195</c:v>
                </c:pt>
                <c:pt idx="239">
                  <c:v>641683</c:v>
                </c:pt>
                <c:pt idx="240">
                  <c:v>641780</c:v>
                </c:pt>
                <c:pt idx="241">
                  <c:v>643979</c:v>
                </c:pt>
                <c:pt idx="242">
                  <c:v>646559</c:v>
                </c:pt>
                <c:pt idx="243">
                  <c:v>651830</c:v>
                </c:pt>
                <c:pt idx="244">
                  <c:v>657918</c:v>
                </c:pt>
                <c:pt idx="245">
                  <c:v>659818</c:v>
                </c:pt>
                <c:pt idx="246">
                  <c:v>663115</c:v>
                </c:pt>
                <c:pt idx="247">
                  <c:v>664174</c:v>
                </c:pt>
                <c:pt idx="248">
                  <c:v>664452</c:v>
                </c:pt>
                <c:pt idx="249">
                  <c:v>680712</c:v>
                </c:pt>
                <c:pt idx="250">
                  <c:v>681171</c:v>
                </c:pt>
                <c:pt idx="251">
                  <c:v>682749</c:v>
                </c:pt>
                <c:pt idx="252">
                  <c:v>687255</c:v>
                </c:pt>
                <c:pt idx="253">
                  <c:v>694537</c:v>
                </c:pt>
                <c:pt idx="254">
                  <c:v>698137</c:v>
                </c:pt>
                <c:pt idx="255">
                  <c:v>698412</c:v>
                </c:pt>
                <c:pt idx="256">
                  <c:v>698711</c:v>
                </c:pt>
                <c:pt idx="257">
                  <c:v>698906</c:v>
                </c:pt>
                <c:pt idx="258">
                  <c:v>701287</c:v>
                </c:pt>
                <c:pt idx="259">
                  <c:v>704793</c:v>
                </c:pt>
                <c:pt idx="260">
                  <c:v>705285</c:v>
                </c:pt>
                <c:pt idx="261">
                  <c:v>716293</c:v>
                </c:pt>
                <c:pt idx="262">
                  <c:v>718116</c:v>
                </c:pt>
                <c:pt idx="263">
                  <c:v>719646</c:v>
                </c:pt>
                <c:pt idx="264">
                  <c:v>733838</c:v>
                </c:pt>
                <c:pt idx="265">
                  <c:v>734077</c:v>
                </c:pt>
                <c:pt idx="266">
                  <c:v>734487</c:v>
                </c:pt>
                <c:pt idx="267">
                  <c:v>739566</c:v>
                </c:pt>
                <c:pt idx="268">
                  <c:v>745452</c:v>
                </c:pt>
                <c:pt idx="269">
                  <c:v>751405</c:v>
                </c:pt>
                <c:pt idx="270">
                  <c:v>754893</c:v>
                </c:pt>
                <c:pt idx="271">
                  <c:v>758541</c:v>
                </c:pt>
                <c:pt idx="272">
                  <c:v>765968</c:v>
                </c:pt>
                <c:pt idx="273">
                  <c:v>769137</c:v>
                </c:pt>
                <c:pt idx="274">
                  <c:v>773934</c:v>
                </c:pt>
                <c:pt idx="275">
                  <c:v>775633</c:v>
                </c:pt>
                <c:pt idx="276">
                  <c:v>775932</c:v>
                </c:pt>
                <c:pt idx="277">
                  <c:v>777186</c:v>
                </c:pt>
                <c:pt idx="278">
                  <c:v>778259</c:v>
                </c:pt>
                <c:pt idx="279">
                  <c:v>780377</c:v>
                </c:pt>
                <c:pt idx="280">
                  <c:v>782495</c:v>
                </c:pt>
                <c:pt idx="281">
                  <c:v>783543</c:v>
                </c:pt>
                <c:pt idx="282">
                  <c:v>786816</c:v>
                </c:pt>
                <c:pt idx="283">
                  <c:v>790933</c:v>
                </c:pt>
                <c:pt idx="284">
                  <c:v>795162</c:v>
                </c:pt>
                <c:pt idx="285">
                  <c:v>801279</c:v>
                </c:pt>
                <c:pt idx="286">
                  <c:v>804862</c:v>
                </c:pt>
                <c:pt idx="287">
                  <c:v>807239</c:v>
                </c:pt>
                <c:pt idx="288">
                  <c:v>807474</c:v>
                </c:pt>
                <c:pt idx="289">
                  <c:v>808811</c:v>
                </c:pt>
                <c:pt idx="290">
                  <c:v>811809</c:v>
                </c:pt>
                <c:pt idx="291">
                  <c:v>814060</c:v>
                </c:pt>
                <c:pt idx="292">
                  <c:v>814282</c:v>
                </c:pt>
                <c:pt idx="293">
                  <c:v>820094</c:v>
                </c:pt>
                <c:pt idx="294">
                  <c:v>820137</c:v>
                </c:pt>
                <c:pt idx="295">
                  <c:v>822208</c:v>
                </c:pt>
                <c:pt idx="296">
                  <c:v>825320</c:v>
                </c:pt>
                <c:pt idx="297">
                  <c:v>836474</c:v>
                </c:pt>
                <c:pt idx="298">
                  <c:v>838438</c:v>
                </c:pt>
                <c:pt idx="299">
                  <c:v>839463</c:v>
                </c:pt>
                <c:pt idx="300">
                  <c:v>841051</c:v>
                </c:pt>
                <c:pt idx="301">
                  <c:v>841510</c:v>
                </c:pt>
                <c:pt idx="302">
                  <c:v>841913</c:v>
                </c:pt>
                <c:pt idx="303">
                  <c:v>851371</c:v>
                </c:pt>
                <c:pt idx="304">
                  <c:v>854783</c:v>
                </c:pt>
                <c:pt idx="305">
                  <c:v>855101</c:v>
                </c:pt>
                <c:pt idx="306">
                  <c:v>857918</c:v>
                </c:pt>
                <c:pt idx="307">
                  <c:v>859871</c:v>
                </c:pt>
                <c:pt idx="308">
                  <c:v>862117</c:v>
                </c:pt>
                <c:pt idx="309">
                  <c:v>866929</c:v>
                </c:pt>
                <c:pt idx="310">
                  <c:v>868998</c:v>
                </c:pt>
                <c:pt idx="311">
                  <c:v>869833</c:v>
                </c:pt>
                <c:pt idx="312">
                  <c:v>877121</c:v>
                </c:pt>
                <c:pt idx="313">
                  <c:v>886299</c:v>
                </c:pt>
                <c:pt idx="314">
                  <c:v>889389</c:v>
                </c:pt>
                <c:pt idx="315">
                  <c:v>894933</c:v>
                </c:pt>
                <c:pt idx="316">
                  <c:v>897013</c:v>
                </c:pt>
                <c:pt idx="317">
                  <c:v>900528</c:v>
                </c:pt>
                <c:pt idx="318">
                  <c:v>908759</c:v>
                </c:pt>
                <c:pt idx="319">
                  <c:v>909607</c:v>
                </c:pt>
                <c:pt idx="320">
                  <c:v>911508</c:v>
                </c:pt>
                <c:pt idx="321">
                  <c:v>911630</c:v>
                </c:pt>
                <c:pt idx="322">
                  <c:v>913310</c:v>
                </c:pt>
                <c:pt idx="323">
                  <c:v>923830</c:v>
                </c:pt>
                <c:pt idx="324">
                  <c:v>929518</c:v>
                </c:pt>
                <c:pt idx="325">
                  <c:v>932563</c:v>
                </c:pt>
                <c:pt idx="326">
                  <c:v>937089</c:v>
                </c:pt>
                <c:pt idx="327">
                  <c:v>937472</c:v>
                </c:pt>
                <c:pt idx="328">
                  <c:v>941353</c:v>
                </c:pt>
                <c:pt idx="329">
                  <c:v>943369</c:v>
                </c:pt>
                <c:pt idx="330">
                  <c:v>945941</c:v>
                </c:pt>
                <c:pt idx="331">
                  <c:v>948740</c:v>
                </c:pt>
                <c:pt idx="332">
                  <c:v>950665</c:v>
                </c:pt>
                <c:pt idx="333">
                  <c:v>957088</c:v>
                </c:pt>
                <c:pt idx="334">
                  <c:v>962384</c:v>
                </c:pt>
                <c:pt idx="335">
                  <c:v>971011</c:v>
                </c:pt>
                <c:pt idx="336">
                  <c:v>973904</c:v>
                </c:pt>
                <c:pt idx="337">
                  <c:v>978933</c:v>
                </c:pt>
                <c:pt idx="338">
                  <c:v>980267</c:v>
                </c:pt>
                <c:pt idx="339">
                  <c:v>991430</c:v>
                </c:pt>
                <c:pt idx="340">
                  <c:v>999469</c:v>
                </c:pt>
                <c:pt idx="341">
                  <c:v>1009587</c:v>
                </c:pt>
                <c:pt idx="342">
                  <c:v>1011863</c:v>
                </c:pt>
                <c:pt idx="343">
                  <c:v>1013115</c:v>
                </c:pt>
                <c:pt idx="344">
                  <c:v>1016591</c:v>
                </c:pt>
                <c:pt idx="345">
                  <c:v>1016807</c:v>
                </c:pt>
                <c:pt idx="346">
                  <c:v>1018265</c:v>
                </c:pt>
                <c:pt idx="347">
                  <c:v>1049218</c:v>
                </c:pt>
                <c:pt idx="348">
                  <c:v>1052549</c:v>
                </c:pt>
                <c:pt idx="349">
                  <c:v>1059400</c:v>
                </c:pt>
                <c:pt idx="350">
                  <c:v>1086333</c:v>
                </c:pt>
                <c:pt idx="351">
                  <c:v>1092768</c:v>
                </c:pt>
                <c:pt idx="352">
                  <c:v>1107707</c:v>
                </c:pt>
                <c:pt idx="353">
                  <c:v>1109989</c:v>
                </c:pt>
                <c:pt idx="354">
                  <c:v>1111999</c:v>
                </c:pt>
                <c:pt idx="355">
                  <c:v>1124323</c:v>
                </c:pt>
                <c:pt idx="356">
                  <c:v>1130963</c:v>
                </c:pt>
                <c:pt idx="357">
                  <c:v>1141421</c:v>
                </c:pt>
                <c:pt idx="358">
                  <c:v>1152455</c:v>
                </c:pt>
                <c:pt idx="359">
                  <c:v>1155586</c:v>
                </c:pt>
                <c:pt idx="360">
                  <c:v>1165936</c:v>
                </c:pt>
                <c:pt idx="361">
                  <c:v>1173041</c:v>
                </c:pt>
                <c:pt idx="362">
                  <c:v>1186079</c:v>
                </c:pt>
                <c:pt idx="363">
                  <c:v>1198409</c:v>
                </c:pt>
                <c:pt idx="364">
                  <c:v>1221818</c:v>
                </c:pt>
                <c:pt idx="365">
                  <c:v>1229069</c:v>
                </c:pt>
                <c:pt idx="366">
                  <c:v>1245018</c:v>
                </c:pt>
                <c:pt idx="367">
                  <c:v>1246853</c:v>
                </c:pt>
                <c:pt idx="368">
                  <c:v>1247957</c:v>
                </c:pt>
                <c:pt idx="369">
                  <c:v>1279769</c:v>
                </c:pt>
                <c:pt idx="370">
                  <c:v>1286359</c:v>
                </c:pt>
                <c:pt idx="371">
                  <c:v>1301696</c:v>
                </c:pt>
                <c:pt idx="372">
                  <c:v>1321223</c:v>
                </c:pt>
                <c:pt idx="373">
                  <c:v>1325667</c:v>
                </c:pt>
                <c:pt idx="374">
                  <c:v>1333349</c:v>
                </c:pt>
                <c:pt idx="375">
                  <c:v>1350291</c:v>
                </c:pt>
                <c:pt idx="376">
                  <c:v>1356059</c:v>
                </c:pt>
                <c:pt idx="377">
                  <c:v>1368792</c:v>
                </c:pt>
                <c:pt idx="378">
                  <c:v>1377248</c:v>
                </c:pt>
                <c:pt idx="379">
                  <c:v>1405682</c:v>
                </c:pt>
                <c:pt idx="380">
                  <c:v>1410703</c:v>
                </c:pt>
                <c:pt idx="381">
                  <c:v>1416957</c:v>
                </c:pt>
                <c:pt idx="382">
                  <c:v>1468344</c:v>
                </c:pt>
                <c:pt idx="383">
                  <c:v>1481841</c:v>
                </c:pt>
                <c:pt idx="384">
                  <c:v>1531800</c:v>
                </c:pt>
                <c:pt idx="385">
                  <c:v>1544859</c:v>
                </c:pt>
                <c:pt idx="386">
                  <c:v>1544991</c:v>
                </c:pt>
                <c:pt idx="387">
                  <c:v>1557289</c:v>
                </c:pt>
                <c:pt idx="388">
                  <c:v>1567732</c:v>
                </c:pt>
                <c:pt idx="389">
                  <c:v>1583869</c:v>
                </c:pt>
                <c:pt idx="390">
                  <c:v>1583940</c:v>
                </c:pt>
                <c:pt idx="391">
                  <c:v>1588855</c:v>
                </c:pt>
                <c:pt idx="392">
                  <c:v>1603189</c:v>
                </c:pt>
                <c:pt idx="393">
                  <c:v>1614601</c:v>
                </c:pt>
                <c:pt idx="394">
                  <c:v>1631519</c:v>
                </c:pt>
                <c:pt idx="395">
                  <c:v>1635844</c:v>
                </c:pt>
                <c:pt idx="396">
                  <c:v>1638812</c:v>
                </c:pt>
                <c:pt idx="397">
                  <c:v>1669801</c:v>
                </c:pt>
                <c:pt idx="398">
                  <c:v>1685110</c:v>
                </c:pt>
                <c:pt idx="399">
                  <c:v>1723329</c:v>
                </c:pt>
                <c:pt idx="400">
                  <c:v>1775016</c:v>
                </c:pt>
                <c:pt idx="401">
                  <c:v>1786352</c:v>
                </c:pt>
                <c:pt idx="402">
                  <c:v>1794381</c:v>
                </c:pt>
                <c:pt idx="403">
                  <c:v>1814291</c:v>
                </c:pt>
                <c:pt idx="404">
                  <c:v>1871479</c:v>
                </c:pt>
                <c:pt idx="405">
                  <c:v>1919364</c:v>
                </c:pt>
                <c:pt idx="406">
                  <c:v>1919785</c:v>
                </c:pt>
                <c:pt idx="407">
                  <c:v>1922941</c:v>
                </c:pt>
                <c:pt idx="408">
                  <c:v>1963042</c:v>
                </c:pt>
                <c:pt idx="409">
                  <c:v>1990010</c:v>
                </c:pt>
                <c:pt idx="410">
                  <c:v>2012054</c:v>
                </c:pt>
                <c:pt idx="411">
                  <c:v>2045080</c:v>
                </c:pt>
                <c:pt idx="412">
                  <c:v>2148219</c:v>
                </c:pt>
                <c:pt idx="413">
                  <c:v>2193404</c:v>
                </c:pt>
                <c:pt idx="414">
                  <c:v>2387470</c:v>
                </c:pt>
                <c:pt idx="415">
                  <c:v>2452204</c:v>
                </c:pt>
                <c:pt idx="416">
                  <c:v>2553925</c:v>
                </c:pt>
                <c:pt idx="417">
                  <c:v>2556540</c:v>
                </c:pt>
                <c:pt idx="418">
                  <c:v>2562311</c:v>
                </c:pt>
                <c:pt idx="419">
                  <c:v>2603943</c:v>
                </c:pt>
                <c:pt idx="420">
                  <c:v>2621860</c:v>
                </c:pt>
                <c:pt idx="421">
                  <c:v>2622463</c:v>
                </c:pt>
                <c:pt idx="422">
                  <c:v>2699961</c:v>
                </c:pt>
                <c:pt idx="423">
                  <c:v>2749729</c:v>
                </c:pt>
                <c:pt idx="424">
                  <c:v>2763749</c:v>
                </c:pt>
                <c:pt idx="425">
                  <c:v>2802365</c:v>
                </c:pt>
                <c:pt idx="426">
                  <c:v>2839399</c:v>
                </c:pt>
                <c:pt idx="427">
                  <c:v>2907767</c:v>
                </c:pt>
                <c:pt idx="428">
                  <c:v>2910458</c:v>
                </c:pt>
                <c:pt idx="429">
                  <c:v>3011494</c:v>
                </c:pt>
                <c:pt idx="430">
                  <c:v>3049051</c:v>
                </c:pt>
                <c:pt idx="431">
                  <c:v>3071465</c:v>
                </c:pt>
                <c:pt idx="432">
                  <c:v>3140406</c:v>
                </c:pt>
                <c:pt idx="433">
                  <c:v>3201118</c:v>
                </c:pt>
                <c:pt idx="434">
                  <c:v>3207022</c:v>
                </c:pt>
                <c:pt idx="435">
                  <c:v>3272923</c:v>
                </c:pt>
                <c:pt idx="436">
                  <c:v>3332891</c:v>
                </c:pt>
                <c:pt idx="437">
                  <c:v>3472162</c:v>
                </c:pt>
                <c:pt idx="438">
                  <c:v>3614378</c:v>
                </c:pt>
                <c:pt idx="439">
                  <c:v>3815661</c:v>
                </c:pt>
                <c:pt idx="440">
                  <c:v>3952286</c:v>
                </c:pt>
                <c:pt idx="441">
                  <c:v>3975671</c:v>
                </c:pt>
                <c:pt idx="442">
                  <c:v>4020744</c:v>
                </c:pt>
                <c:pt idx="443">
                  <c:v>4185165</c:v>
                </c:pt>
                <c:pt idx="444">
                  <c:v>4315188</c:v>
                </c:pt>
                <c:pt idx="445">
                  <c:v>4443327</c:v>
                </c:pt>
                <c:pt idx="446">
                  <c:v>4621546</c:v>
                </c:pt>
                <c:pt idx="447">
                  <c:v>4825505</c:v>
                </c:pt>
                <c:pt idx="448">
                  <c:v>5006462</c:v>
                </c:pt>
                <c:pt idx="449">
                  <c:v>5115069</c:v>
                </c:pt>
              </c:strCache>
            </c:strRef>
          </c:cat>
          <c:val>
            <c:numRef>
              <c:f>'Vulnerable Population'!$B$4:$B$454</c:f>
              <c:numCache>
                <c:formatCode>General</c:formatCode>
                <c:ptCount val="450"/>
                <c:pt idx="0">
                  <c:v>53256.262999999999</c:v>
                </c:pt>
                <c:pt idx="1">
                  <c:v>53307.001000000004</c:v>
                </c:pt>
                <c:pt idx="2">
                  <c:v>54259.909999999996</c:v>
                </c:pt>
                <c:pt idx="3">
                  <c:v>54809.243000000002</c:v>
                </c:pt>
                <c:pt idx="4">
                  <c:v>58239.516000000018</c:v>
                </c:pt>
                <c:pt idx="5">
                  <c:v>62485.839999999989</c:v>
                </c:pt>
                <c:pt idx="6">
                  <c:v>63134.807000000001</c:v>
                </c:pt>
                <c:pt idx="7">
                  <c:v>68737.627999999997</c:v>
                </c:pt>
                <c:pt idx="8">
                  <c:v>73029.857000000004</c:v>
                </c:pt>
                <c:pt idx="9">
                  <c:v>75192.447999999989</c:v>
                </c:pt>
                <c:pt idx="10">
                  <c:v>76259.938000000009</c:v>
                </c:pt>
                <c:pt idx="11">
                  <c:v>76423.271999999997</c:v>
                </c:pt>
                <c:pt idx="12">
                  <c:v>78257.342999999993</c:v>
                </c:pt>
                <c:pt idx="13">
                  <c:v>79935</c:v>
                </c:pt>
                <c:pt idx="14">
                  <c:v>80000.306000000011</c:v>
                </c:pt>
                <c:pt idx="15">
                  <c:v>80060.544999999998</c:v>
                </c:pt>
                <c:pt idx="16">
                  <c:v>82471.878999999986</c:v>
                </c:pt>
                <c:pt idx="17">
                  <c:v>83027.618999999992</c:v>
                </c:pt>
                <c:pt idx="18">
                  <c:v>84914.80799999999</c:v>
                </c:pt>
                <c:pt idx="19">
                  <c:v>85495.759000000005</c:v>
                </c:pt>
                <c:pt idx="20">
                  <c:v>89446.776000000013</c:v>
                </c:pt>
                <c:pt idx="21">
                  <c:v>90562.32799999998</c:v>
                </c:pt>
                <c:pt idx="22">
                  <c:v>92400.054000000004</c:v>
                </c:pt>
                <c:pt idx="23">
                  <c:v>92750</c:v>
                </c:pt>
                <c:pt idx="24">
                  <c:v>93382.505999999994</c:v>
                </c:pt>
                <c:pt idx="25">
                  <c:v>95052.504000000015</c:v>
                </c:pt>
                <c:pt idx="26">
                  <c:v>95091.85500000001</c:v>
                </c:pt>
                <c:pt idx="27">
                  <c:v>99758.611999999965</c:v>
                </c:pt>
                <c:pt idx="28">
                  <c:v>101468.09100000001</c:v>
                </c:pt>
                <c:pt idx="29">
                  <c:v>102343.15800000002</c:v>
                </c:pt>
                <c:pt idx="30">
                  <c:v>103954.05299999999</c:v>
                </c:pt>
                <c:pt idx="31">
                  <c:v>104586.02799999999</c:v>
                </c:pt>
                <c:pt idx="32">
                  <c:v>105552.16100000001</c:v>
                </c:pt>
                <c:pt idx="33">
                  <c:v>106637.95799999998</c:v>
                </c:pt>
                <c:pt idx="34">
                  <c:v>106730.21599999999</c:v>
                </c:pt>
                <c:pt idx="35">
                  <c:v>112907.211</c:v>
                </c:pt>
                <c:pt idx="36">
                  <c:v>115576</c:v>
                </c:pt>
                <c:pt idx="37">
                  <c:v>116375.46999999997</c:v>
                </c:pt>
                <c:pt idx="38">
                  <c:v>117120.72</c:v>
                </c:pt>
                <c:pt idx="39">
                  <c:v>118608.046</c:v>
                </c:pt>
                <c:pt idx="40">
                  <c:v>119147.20600000001</c:v>
                </c:pt>
                <c:pt idx="41">
                  <c:v>119535.85999999999</c:v>
                </c:pt>
                <c:pt idx="42">
                  <c:v>120384.09</c:v>
                </c:pt>
                <c:pt idx="43">
                  <c:v>122781.06599999999</c:v>
                </c:pt>
                <c:pt idx="44">
                  <c:v>125166.10300000002</c:v>
                </c:pt>
                <c:pt idx="45">
                  <c:v>126296</c:v>
                </c:pt>
                <c:pt idx="46">
                  <c:v>126582.414</c:v>
                </c:pt>
                <c:pt idx="47">
                  <c:v>130733.015</c:v>
                </c:pt>
                <c:pt idx="48">
                  <c:v>131838.68100000001</c:v>
                </c:pt>
                <c:pt idx="49">
                  <c:v>134086.67199999999</c:v>
                </c:pt>
                <c:pt idx="50">
                  <c:v>135397.79</c:v>
                </c:pt>
                <c:pt idx="51">
                  <c:v>141084.97</c:v>
                </c:pt>
                <c:pt idx="52">
                  <c:v>141579</c:v>
                </c:pt>
                <c:pt idx="53">
                  <c:v>141968.39899999998</c:v>
                </c:pt>
                <c:pt idx="54">
                  <c:v>145949.56299999999</c:v>
                </c:pt>
                <c:pt idx="55">
                  <c:v>146957.82899999997</c:v>
                </c:pt>
                <c:pt idx="56">
                  <c:v>147549.38700000002</c:v>
                </c:pt>
                <c:pt idx="57">
                  <c:v>147585.91800000001</c:v>
                </c:pt>
                <c:pt idx="58">
                  <c:v>149383.14500000002</c:v>
                </c:pt>
                <c:pt idx="59">
                  <c:v>149863.109</c:v>
                </c:pt>
                <c:pt idx="60">
                  <c:v>151001.52800000002</c:v>
                </c:pt>
                <c:pt idx="61">
                  <c:v>152633.95199999999</c:v>
                </c:pt>
                <c:pt idx="62">
                  <c:v>153659.04</c:v>
                </c:pt>
                <c:pt idx="63">
                  <c:v>153831</c:v>
                </c:pt>
                <c:pt idx="64">
                  <c:v>155903.367</c:v>
                </c:pt>
                <c:pt idx="65">
                  <c:v>158893.87600000002</c:v>
                </c:pt>
                <c:pt idx="66">
                  <c:v>160565</c:v>
                </c:pt>
                <c:pt idx="67">
                  <c:v>165583.03999999998</c:v>
                </c:pt>
                <c:pt idx="68">
                  <c:v>169178.11799999999</c:v>
                </c:pt>
                <c:pt idx="69">
                  <c:v>170144</c:v>
                </c:pt>
                <c:pt idx="70">
                  <c:v>170318.71800000005</c:v>
                </c:pt>
                <c:pt idx="71">
                  <c:v>171199.77900000001</c:v>
                </c:pt>
                <c:pt idx="72">
                  <c:v>175138.56800000003</c:v>
                </c:pt>
                <c:pt idx="73">
                  <c:v>176033.11300000001</c:v>
                </c:pt>
                <c:pt idx="74">
                  <c:v>176540.34400000004</c:v>
                </c:pt>
                <c:pt idx="75">
                  <c:v>177165.527</c:v>
                </c:pt>
                <c:pt idx="76">
                  <c:v>180646.57</c:v>
                </c:pt>
                <c:pt idx="77">
                  <c:v>181157.38500000001</c:v>
                </c:pt>
                <c:pt idx="78">
                  <c:v>183158.27100000007</c:v>
                </c:pt>
                <c:pt idx="79">
                  <c:v>184193.99400000001</c:v>
                </c:pt>
                <c:pt idx="80">
                  <c:v>185908.43599999999</c:v>
                </c:pt>
                <c:pt idx="81">
                  <c:v>186227.503</c:v>
                </c:pt>
                <c:pt idx="82">
                  <c:v>186859.56200000001</c:v>
                </c:pt>
                <c:pt idx="83">
                  <c:v>191821.69</c:v>
                </c:pt>
                <c:pt idx="84">
                  <c:v>197109.54500000004</c:v>
                </c:pt>
                <c:pt idx="85">
                  <c:v>197784.867</c:v>
                </c:pt>
                <c:pt idx="86">
                  <c:v>197875.386</c:v>
                </c:pt>
                <c:pt idx="87">
                  <c:v>198061.46900000004</c:v>
                </c:pt>
                <c:pt idx="88">
                  <c:v>202208.253</c:v>
                </c:pt>
                <c:pt idx="89">
                  <c:v>203415.77199999997</c:v>
                </c:pt>
                <c:pt idx="90">
                  <c:v>209726.86400000003</c:v>
                </c:pt>
                <c:pt idx="91">
                  <c:v>210513.98400000003</c:v>
                </c:pt>
                <c:pt idx="92">
                  <c:v>212874.065</c:v>
                </c:pt>
                <c:pt idx="93">
                  <c:v>219819.08499999996</c:v>
                </c:pt>
                <c:pt idx="94">
                  <c:v>219910.652</c:v>
                </c:pt>
                <c:pt idx="95">
                  <c:v>220400.67300000001</c:v>
                </c:pt>
                <c:pt idx="96">
                  <c:v>221719.76500000001</c:v>
                </c:pt>
                <c:pt idx="97">
                  <c:v>222677.00100000008</c:v>
                </c:pt>
                <c:pt idx="98">
                  <c:v>223233.91499999998</c:v>
                </c:pt>
                <c:pt idx="99">
                  <c:v>225300</c:v>
                </c:pt>
                <c:pt idx="100">
                  <c:v>228155.08799999999</c:v>
                </c:pt>
                <c:pt idx="101">
                  <c:v>230563.22200000001</c:v>
                </c:pt>
                <c:pt idx="102">
                  <c:v>231879.217</c:v>
                </c:pt>
                <c:pt idx="103">
                  <c:v>232233.13899999997</c:v>
                </c:pt>
                <c:pt idx="104">
                  <c:v>234462</c:v>
                </c:pt>
                <c:pt idx="105">
                  <c:v>234864.277</c:v>
                </c:pt>
                <c:pt idx="106">
                  <c:v>235431.74599999998</c:v>
                </c:pt>
                <c:pt idx="107">
                  <c:v>236647.35200000001</c:v>
                </c:pt>
                <c:pt idx="108">
                  <c:v>238144</c:v>
                </c:pt>
                <c:pt idx="109">
                  <c:v>238401.038</c:v>
                </c:pt>
                <c:pt idx="110">
                  <c:v>240049.66700000002</c:v>
                </c:pt>
                <c:pt idx="111">
                  <c:v>243691.68300000002</c:v>
                </c:pt>
                <c:pt idx="112">
                  <c:v>243904.57199999999</c:v>
                </c:pt>
                <c:pt idx="113">
                  <c:v>245056.95900000006</c:v>
                </c:pt>
                <c:pt idx="114">
                  <c:v>245220.82600000009</c:v>
                </c:pt>
                <c:pt idx="115">
                  <c:v>248670.01200000005</c:v>
                </c:pt>
                <c:pt idx="116">
                  <c:v>253161.978</c:v>
                </c:pt>
                <c:pt idx="117">
                  <c:v>255178</c:v>
                </c:pt>
                <c:pt idx="118">
                  <c:v>261357.283</c:v>
                </c:pt>
                <c:pt idx="119">
                  <c:v>266490.04799999995</c:v>
                </c:pt>
                <c:pt idx="120">
                  <c:v>266518.14299999998</c:v>
                </c:pt>
                <c:pt idx="121">
                  <c:v>267220</c:v>
                </c:pt>
                <c:pt idx="122">
                  <c:v>267827.85300000006</c:v>
                </c:pt>
                <c:pt idx="123">
                  <c:v>275476.277</c:v>
                </c:pt>
                <c:pt idx="124">
                  <c:v>275638.61</c:v>
                </c:pt>
                <c:pt idx="125">
                  <c:v>276998.614</c:v>
                </c:pt>
                <c:pt idx="126">
                  <c:v>281262.25499999995</c:v>
                </c:pt>
                <c:pt idx="127">
                  <c:v>283262.31300000002</c:v>
                </c:pt>
                <c:pt idx="128">
                  <c:v>283440.31599999999</c:v>
                </c:pt>
                <c:pt idx="129">
                  <c:v>283704.397</c:v>
                </c:pt>
                <c:pt idx="130">
                  <c:v>284746.23</c:v>
                </c:pt>
                <c:pt idx="131">
                  <c:v>284960.43799999997</c:v>
                </c:pt>
                <c:pt idx="132">
                  <c:v>287139.06199999998</c:v>
                </c:pt>
                <c:pt idx="133">
                  <c:v>287539.783</c:v>
                </c:pt>
                <c:pt idx="134">
                  <c:v>287988.467</c:v>
                </c:pt>
                <c:pt idx="135">
                  <c:v>289754.25199999998</c:v>
                </c:pt>
                <c:pt idx="136">
                  <c:v>296625.74300000002</c:v>
                </c:pt>
                <c:pt idx="137">
                  <c:v>296775.47899999999</c:v>
                </c:pt>
                <c:pt idx="138">
                  <c:v>301759.87200000003</c:v>
                </c:pt>
                <c:pt idx="139">
                  <c:v>304333.20100000006</c:v>
                </c:pt>
                <c:pt idx="140">
                  <c:v>311244.967</c:v>
                </c:pt>
                <c:pt idx="141">
                  <c:v>313983</c:v>
                </c:pt>
                <c:pt idx="142">
                  <c:v>315101.92699999997</c:v>
                </c:pt>
                <c:pt idx="143">
                  <c:v>318816</c:v>
                </c:pt>
                <c:pt idx="144">
                  <c:v>319091.33299999998</c:v>
                </c:pt>
                <c:pt idx="145">
                  <c:v>323498</c:v>
                </c:pt>
                <c:pt idx="146">
                  <c:v>324603.81899999996</c:v>
                </c:pt>
                <c:pt idx="147">
                  <c:v>327820.11800000002</c:v>
                </c:pt>
                <c:pt idx="148">
                  <c:v>344453.00499999995</c:v>
                </c:pt>
                <c:pt idx="149">
                  <c:v>352257.93899999995</c:v>
                </c:pt>
                <c:pt idx="150">
                  <c:v>357937.53900000005</c:v>
                </c:pt>
                <c:pt idx="151">
                  <c:v>363176.19700000016</c:v>
                </c:pt>
                <c:pt idx="152">
                  <c:v>364642.16</c:v>
                </c:pt>
                <c:pt idx="153">
                  <c:v>374952.68300000002</c:v>
                </c:pt>
                <c:pt idx="154">
                  <c:v>382039.58200000005</c:v>
                </c:pt>
                <c:pt idx="155">
                  <c:v>384189.75999999995</c:v>
                </c:pt>
                <c:pt idx="156">
                  <c:v>389980.68699999974</c:v>
                </c:pt>
                <c:pt idx="157">
                  <c:v>390033.18599999999</c:v>
                </c:pt>
                <c:pt idx="158">
                  <c:v>391236.94200000004</c:v>
                </c:pt>
                <c:pt idx="159">
                  <c:v>391314.7379999999</c:v>
                </c:pt>
                <c:pt idx="160">
                  <c:v>400216.31</c:v>
                </c:pt>
                <c:pt idx="161">
                  <c:v>401675.24200000003</c:v>
                </c:pt>
                <c:pt idx="162">
                  <c:v>405335</c:v>
                </c:pt>
                <c:pt idx="163">
                  <c:v>408406.7429999999</c:v>
                </c:pt>
                <c:pt idx="164">
                  <c:v>408642.68200000003</c:v>
                </c:pt>
                <c:pt idx="165">
                  <c:v>417967.14099999983</c:v>
                </c:pt>
                <c:pt idx="166">
                  <c:v>421099.26600000006</c:v>
                </c:pt>
                <c:pt idx="167">
                  <c:v>421690</c:v>
                </c:pt>
                <c:pt idx="168">
                  <c:v>422284.65500000003</c:v>
                </c:pt>
                <c:pt idx="169">
                  <c:v>423462.63400000008</c:v>
                </c:pt>
                <c:pt idx="170">
                  <c:v>424026.99400000001</c:v>
                </c:pt>
                <c:pt idx="171">
                  <c:v>436094.21499999997</c:v>
                </c:pt>
                <c:pt idx="172">
                  <c:v>436104.43800000002</c:v>
                </c:pt>
                <c:pt idx="173">
                  <c:v>436989.89300000004</c:v>
                </c:pt>
                <c:pt idx="174">
                  <c:v>438643.245</c:v>
                </c:pt>
                <c:pt idx="175">
                  <c:v>438886.52999999997</c:v>
                </c:pt>
                <c:pt idx="176">
                  <c:v>441260</c:v>
                </c:pt>
                <c:pt idx="177">
                  <c:v>442693.54300000001</c:v>
                </c:pt>
                <c:pt idx="178">
                  <c:v>445718.17900000006</c:v>
                </c:pt>
                <c:pt idx="179">
                  <c:v>448141.68600000005</c:v>
                </c:pt>
                <c:pt idx="180">
                  <c:v>448768.11499999987</c:v>
                </c:pt>
                <c:pt idx="181">
                  <c:v>451051.946</c:v>
                </c:pt>
                <c:pt idx="182">
                  <c:v>468955.49900000007</c:v>
                </c:pt>
                <c:pt idx="183">
                  <c:v>472157.50199999998</c:v>
                </c:pt>
                <c:pt idx="184">
                  <c:v>476175.16599999997</c:v>
                </c:pt>
                <c:pt idx="185">
                  <c:v>480256.73300000001</c:v>
                </c:pt>
                <c:pt idx="186">
                  <c:v>480889.26799999998</c:v>
                </c:pt>
                <c:pt idx="187">
                  <c:v>481988.12</c:v>
                </c:pt>
                <c:pt idx="188">
                  <c:v>481997.61999999994</c:v>
                </c:pt>
                <c:pt idx="189">
                  <c:v>485962</c:v>
                </c:pt>
                <c:pt idx="190">
                  <c:v>486383.49600000016</c:v>
                </c:pt>
                <c:pt idx="191">
                  <c:v>488309.08600000007</c:v>
                </c:pt>
                <c:pt idx="192">
                  <c:v>491649.24899999995</c:v>
                </c:pt>
                <c:pt idx="193">
                  <c:v>495334</c:v>
                </c:pt>
                <c:pt idx="194">
                  <c:v>499633.78200000001</c:v>
                </c:pt>
                <c:pt idx="195">
                  <c:v>499940.05100000004</c:v>
                </c:pt>
                <c:pt idx="196">
                  <c:v>508488.38800000004</c:v>
                </c:pt>
                <c:pt idx="197">
                  <c:v>509652.78300000011</c:v>
                </c:pt>
                <c:pt idx="198">
                  <c:v>510276.24400000001</c:v>
                </c:pt>
                <c:pt idx="199">
                  <c:v>510956.10199999996</c:v>
                </c:pt>
                <c:pt idx="200">
                  <c:v>514464.50200000004</c:v>
                </c:pt>
                <c:pt idx="201">
                  <c:v>519807.23899999994</c:v>
                </c:pt>
                <c:pt idx="202">
                  <c:v>521340.21500000008</c:v>
                </c:pt>
                <c:pt idx="203">
                  <c:v>525519.82299999986</c:v>
                </c:pt>
                <c:pt idx="204">
                  <c:v>531074.98</c:v>
                </c:pt>
                <c:pt idx="205">
                  <c:v>531465.28399999999</c:v>
                </c:pt>
                <c:pt idx="206">
                  <c:v>538171.92200000002</c:v>
                </c:pt>
                <c:pt idx="207">
                  <c:v>538365.92600000009</c:v>
                </c:pt>
                <c:pt idx="208">
                  <c:v>542415.62</c:v>
                </c:pt>
                <c:pt idx="209">
                  <c:v>547486.32799999975</c:v>
                </c:pt>
                <c:pt idx="210">
                  <c:v>547779.82999999996</c:v>
                </c:pt>
                <c:pt idx="211">
                  <c:v>549184.28699999989</c:v>
                </c:pt>
                <c:pt idx="212">
                  <c:v>551967.58299999998</c:v>
                </c:pt>
                <c:pt idx="213">
                  <c:v>553638.56299999997</c:v>
                </c:pt>
                <c:pt idx="214">
                  <c:v>558167.28099999996</c:v>
                </c:pt>
                <c:pt idx="215">
                  <c:v>558877.22100000014</c:v>
                </c:pt>
                <c:pt idx="216">
                  <c:v>559355.3049999997</c:v>
                </c:pt>
                <c:pt idx="217">
                  <c:v>559546.71499999985</c:v>
                </c:pt>
                <c:pt idx="218">
                  <c:v>569229.04399999999</c:v>
                </c:pt>
                <c:pt idx="219">
                  <c:v>573694.60700000008</c:v>
                </c:pt>
                <c:pt idx="220">
                  <c:v>575757</c:v>
                </c:pt>
                <c:pt idx="221">
                  <c:v>575792.90800000005</c:v>
                </c:pt>
                <c:pt idx="222">
                  <c:v>579442.79700000014</c:v>
                </c:pt>
                <c:pt idx="223">
                  <c:v>583152.55699999991</c:v>
                </c:pt>
                <c:pt idx="224">
                  <c:v>586249</c:v>
                </c:pt>
                <c:pt idx="225">
                  <c:v>589849.33700000017</c:v>
                </c:pt>
                <c:pt idx="226">
                  <c:v>590100.23500000022</c:v>
                </c:pt>
                <c:pt idx="227">
                  <c:v>594864.76699999976</c:v>
                </c:pt>
                <c:pt idx="228">
                  <c:v>602412.299</c:v>
                </c:pt>
                <c:pt idx="229">
                  <c:v>604118.67700000014</c:v>
                </c:pt>
                <c:pt idx="230">
                  <c:v>605149.05799999984</c:v>
                </c:pt>
                <c:pt idx="231">
                  <c:v>613656.20099999988</c:v>
                </c:pt>
                <c:pt idx="232">
                  <c:v>621030.34199999983</c:v>
                </c:pt>
                <c:pt idx="233">
                  <c:v>624208.65100000007</c:v>
                </c:pt>
                <c:pt idx="234">
                  <c:v>624296.29399999999</c:v>
                </c:pt>
                <c:pt idx="235">
                  <c:v>625132</c:v>
                </c:pt>
                <c:pt idx="236">
                  <c:v>636565.92599999998</c:v>
                </c:pt>
                <c:pt idx="237">
                  <c:v>637400</c:v>
                </c:pt>
                <c:pt idx="238">
                  <c:v>639194.92399999988</c:v>
                </c:pt>
                <c:pt idx="239">
                  <c:v>641683.07300000009</c:v>
                </c:pt>
                <c:pt idx="240">
                  <c:v>641779.55899999989</c:v>
                </c:pt>
                <c:pt idx="241">
                  <c:v>643979.07000000007</c:v>
                </c:pt>
                <c:pt idx="242">
                  <c:v>646559.19700000016</c:v>
                </c:pt>
                <c:pt idx="243">
                  <c:v>651829.77800000005</c:v>
                </c:pt>
                <c:pt idx="244">
                  <c:v>657917.51099999982</c:v>
                </c:pt>
                <c:pt idx="245">
                  <c:v>659818.40199999989</c:v>
                </c:pt>
                <c:pt idx="246">
                  <c:v>663114.52299999993</c:v>
                </c:pt>
                <c:pt idx="247">
                  <c:v>664174.1109999998</c:v>
                </c:pt>
                <c:pt idx="248">
                  <c:v>664451.92799999996</c:v>
                </c:pt>
                <c:pt idx="249">
                  <c:v>680712.30799999996</c:v>
                </c:pt>
                <c:pt idx="250">
                  <c:v>681170.77500000014</c:v>
                </c:pt>
                <c:pt idx="251">
                  <c:v>682748.93799999985</c:v>
                </c:pt>
                <c:pt idx="252">
                  <c:v>687255.48499999999</c:v>
                </c:pt>
                <c:pt idx="253">
                  <c:v>694537</c:v>
                </c:pt>
                <c:pt idx="254">
                  <c:v>698137.43800000008</c:v>
                </c:pt>
                <c:pt idx="255">
                  <c:v>698412.3890000002</c:v>
                </c:pt>
                <c:pt idx="256">
                  <c:v>698711.18300000008</c:v>
                </c:pt>
                <c:pt idx="257">
                  <c:v>698905.821</c:v>
                </c:pt>
                <c:pt idx="258">
                  <c:v>701286.99300000025</c:v>
                </c:pt>
                <c:pt idx="259">
                  <c:v>704792.78099999996</c:v>
                </c:pt>
                <c:pt idx="260">
                  <c:v>705285.17799999984</c:v>
                </c:pt>
                <c:pt idx="261">
                  <c:v>716292.64900000009</c:v>
                </c:pt>
                <c:pt idx="262">
                  <c:v>718115.64299999981</c:v>
                </c:pt>
                <c:pt idx="263">
                  <c:v>719645.86100000003</c:v>
                </c:pt>
                <c:pt idx="264">
                  <c:v>733838.22599999991</c:v>
                </c:pt>
                <c:pt idx="265">
                  <c:v>734077.25</c:v>
                </c:pt>
                <c:pt idx="266">
                  <c:v>734487.37300000037</c:v>
                </c:pt>
                <c:pt idx="267">
                  <c:v>739565.81500000006</c:v>
                </c:pt>
                <c:pt idx="268">
                  <c:v>745451.95899999992</c:v>
                </c:pt>
                <c:pt idx="269">
                  <c:v>751405</c:v>
                </c:pt>
                <c:pt idx="270">
                  <c:v>754893.37299999991</c:v>
                </c:pt>
                <c:pt idx="271">
                  <c:v>758541.45</c:v>
                </c:pt>
                <c:pt idx="272">
                  <c:v>765967.76</c:v>
                </c:pt>
                <c:pt idx="273">
                  <c:v>769137.40399999986</c:v>
                </c:pt>
                <c:pt idx="274">
                  <c:v>773934</c:v>
                </c:pt>
                <c:pt idx="275">
                  <c:v>775633.30199999991</c:v>
                </c:pt>
                <c:pt idx="276">
                  <c:v>775931.8679999999</c:v>
                </c:pt>
                <c:pt idx="277">
                  <c:v>777185.89800000004</c:v>
                </c:pt>
                <c:pt idx="278">
                  <c:v>778259.40899999999</c:v>
                </c:pt>
                <c:pt idx="279">
                  <c:v>780377</c:v>
                </c:pt>
                <c:pt idx="280">
                  <c:v>782495</c:v>
                </c:pt>
                <c:pt idx="281">
                  <c:v>783543.45000000019</c:v>
                </c:pt>
                <c:pt idx="282">
                  <c:v>786816.49099999981</c:v>
                </c:pt>
                <c:pt idx="283">
                  <c:v>790932.54699999979</c:v>
                </c:pt>
                <c:pt idx="284">
                  <c:v>795161.82999999984</c:v>
                </c:pt>
                <c:pt idx="285">
                  <c:v>801278.52499999991</c:v>
                </c:pt>
                <c:pt idx="286">
                  <c:v>804861.67200000002</c:v>
                </c:pt>
                <c:pt idx="287">
                  <c:v>807239.11499999999</c:v>
                </c:pt>
                <c:pt idx="288">
                  <c:v>807473.54599999986</c:v>
                </c:pt>
                <c:pt idx="289">
                  <c:v>808810.94799999997</c:v>
                </c:pt>
                <c:pt idx="290">
                  <c:v>811808.60500000021</c:v>
                </c:pt>
                <c:pt idx="291">
                  <c:v>814059.98300000001</c:v>
                </c:pt>
                <c:pt idx="292">
                  <c:v>814281.804</c:v>
                </c:pt>
                <c:pt idx="293">
                  <c:v>820093.98400000017</c:v>
                </c:pt>
                <c:pt idx="294">
                  <c:v>820137.07999999984</c:v>
                </c:pt>
                <c:pt idx="295">
                  <c:v>822207.87100000004</c:v>
                </c:pt>
                <c:pt idx="296">
                  <c:v>825319.79400000023</c:v>
                </c:pt>
                <c:pt idx="297">
                  <c:v>836474</c:v>
                </c:pt>
                <c:pt idx="298">
                  <c:v>838437.56699999992</c:v>
                </c:pt>
                <c:pt idx="299">
                  <c:v>839462.97600000002</c:v>
                </c:pt>
                <c:pt idx="300">
                  <c:v>841051.15800000029</c:v>
                </c:pt>
                <c:pt idx="301">
                  <c:v>841510.17599999986</c:v>
                </c:pt>
                <c:pt idx="302">
                  <c:v>841912.96900000004</c:v>
                </c:pt>
                <c:pt idx="303">
                  <c:v>851371.10899999982</c:v>
                </c:pt>
                <c:pt idx="304">
                  <c:v>854782.946</c:v>
                </c:pt>
                <c:pt idx="305">
                  <c:v>855101.16799999983</c:v>
                </c:pt>
                <c:pt idx="306">
                  <c:v>857917.85399999982</c:v>
                </c:pt>
                <c:pt idx="307">
                  <c:v>859870.99200000009</c:v>
                </c:pt>
                <c:pt idx="308">
                  <c:v>862116.53399999999</c:v>
                </c:pt>
                <c:pt idx="309">
                  <c:v>866928.72599999991</c:v>
                </c:pt>
                <c:pt idx="310">
                  <c:v>868998.38300000003</c:v>
                </c:pt>
                <c:pt idx="311">
                  <c:v>869832.59700000007</c:v>
                </c:pt>
                <c:pt idx="312">
                  <c:v>877120.75099999993</c:v>
                </c:pt>
                <c:pt idx="313">
                  <c:v>886298.63300000015</c:v>
                </c:pt>
                <c:pt idx="314">
                  <c:v>889388.50399999972</c:v>
                </c:pt>
                <c:pt idx="315">
                  <c:v>894933.27999999991</c:v>
                </c:pt>
                <c:pt idx="316">
                  <c:v>897013.49</c:v>
                </c:pt>
                <c:pt idx="317">
                  <c:v>900528.42399999988</c:v>
                </c:pt>
                <c:pt idx="318">
                  <c:v>908759</c:v>
                </c:pt>
                <c:pt idx="319">
                  <c:v>909607</c:v>
                </c:pt>
                <c:pt idx="320">
                  <c:v>911507.79999999993</c:v>
                </c:pt>
                <c:pt idx="321">
                  <c:v>911629.66500000004</c:v>
                </c:pt>
                <c:pt idx="322">
                  <c:v>913309.57800000021</c:v>
                </c:pt>
                <c:pt idx="323">
                  <c:v>923829.67399999988</c:v>
                </c:pt>
                <c:pt idx="324">
                  <c:v>929517.84300000011</c:v>
                </c:pt>
                <c:pt idx="325">
                  <c:v>932562.51</c:v>
                </c:pt>
                <c:pt idx="326">
                  <c:v>937088.83899999992</c:v>
                </c:pt>
                <c:pt idx="327">
                  <c:v>937471.75999999978</c:v>
                </c:pt>
                <c:pt idx="328">
                  <c:v>941353.09600000025</c:v>
                </c:pt>
                <c:pt idx="329">
                  <c:v>943368.57900000014</c:v>
                </c:pt>
                <c:pt idx="330">
                  <c:v>945940.62800000003</c:v>
                </c:pt>
                <c:pt idx="331">
                  <c:v>948740.46300000011</c:v>
                </c:pt>
                <c:pt idx="332">
                  <c:v>950665.41700000013</c:v>
                </c:pt>
                <c:pt idx="333">
                  <c:v>957088.32200000004</c:v>
                </c:pt>
                <c:pt idx="334">
                  <c:v>962384.451</c:v>
                </c:pt>
                <c:pt idx="335">
                  <c:v>971011.2</c:v>
                </c:pt>
                <c:pt idx="336">
                  <c:v>973904.46600000001</c:v>
                </c:pt>
                <c:pt idx="337">
                  <c:v>978932.92400000012</c:v>
                </c:pt>
                <c:pt idx="338">
                  <c:v>980267.26600000006</c:v>
                </c:pt>
                <c:pt idx="339">
                  <c:v>991429.71200000017</c:v>
                </c:pt>
                <c:pt idx="340">
                  <c:v>999469</c:v>
                </c:pt>
                <c:pt idx="341">
                  <c:v>1009586.7609999999</c:v>
                </c:pt>
                <c:pt idx="342">
                  <c:v>1011862.6489999999</c:v>
                </c:pt>
                <c:pt idx="343">
                  <c:v>1013114.6460000002</c:v>
                </c:pt>
                <c:pt idx="344">
                  <c:v>1016590.8529999999</c:v>
                </c:pt>
                <c:pt idx="345">
                  <c:v>1016807.2020000002</c:v>
                </c:pt>
                <c:pt idx="346">
                  <c:v>1018265</c:v>
                </c:pt>
                <c:pt idx="347">
                  <c:v>1049218</c:v>
                </c:pt>
                <c:pt idx="348">
                  <c:v>1052549.0860000008</c:v>
                </c:pt>
                <c:pt idx="349">
                  <c:v>1059400</c:v>
                </c:pt>
                <c:pt idx="350">
                  <c:v>1086332.9000000004</c:v>
                </c:pt>
                <c:pt idx="351">
                  <c:v>1092768</c:v>
                </c:pt>
                <c:pt idx="352">
                  <c:v>1107706.7150000001</c:v>
                </c:pt>
                <c:pt idx="353">
                  <c:v>1109988.7190000003</c:v>
                </c:pt>
                <c:pt idx="354">
                  <c:v>1111999.0889999997</c:v>
                </c:pt>
                <c:pt idx="355">
                  <c:v>1124322.544</c:v>
                </c:pt>
                <c:pt idx="356">
                  <c:v>1130962.6170000003</c:v>
                </c:pt>
                <c:pt idx="357">
                  <c:v>1141421.0090000001</c:v>
                </c:pt>
                <c:pt idx="358">
                  <c:v>1152455</c:v>
                </c:pt>
                <c:pt idx="359">
                  <c:v>1155586.2859999998</c:v>
                </c:pt>
                <c:pt idx="360">
                  <c:v>1165935.5090000001</c:v>
                </c:pt>
                <c:pt idx="361">
                  <c:v>1173040.6780000001</c:v>
                </c:pt>
                <c:pt idx="362">
                  <c:v>1186079.281</c:v>
                </c:pt>
                <c:pt idx="363">
                  <c:v>1198409.213</c:v>
                </c:pt>
                <c:pt idx="364">
                  <c:v>1221817.9050000003</c:v>
                </c:pt>
                <c:pt idx="365">
                  <c:v>1229068.909</c:v>
                </c:pt>
                <c:pt idx="366">
                  <c:v>1245018.1380000005</c:v>
                </c:pt>
                <c:pt idx="367">
                  <c:v>1246852.7209999999</c:v>
                </c:pt>
                <c:pt idx="368">
                  <c:v>1247956.8369999998</c:v>
                </c:pt>
                <c:pt idx="369">
                  <c:v>1279769.1930000002</c:v>
                </c:pt>
                <c:pt idx="370">
                  <c:v>1286359.2039999999</c:v>
                </c:pt>
                <c:pt idx="371">
                  <c:v>1301696.476</c:v>
                </c:pt>
                <c:pt idx="372">
                  <c:v>1321223.4079999998</c:v>
                </c:pt>
                <c:pt idx="373">
                  <c:v>1325667.4449999998</c:v>
                </c:pt>
                <c:pt idx="374">
                  <c:v>1333349</c:v>
                </c:pt>
                <c:pt idx="375">
                  <c:v>1350291.0270000007</c:v>
                </c:pt>
                <c:pt idx="376">
                  <c:v>1356059.1359999997</c:v>
                </c:pt>
                <c:pt idx="377">
                  <c:v>1368792</c:v>
                </c:pt>
                <c:pt idx="378">
                  <c:v>1377247.6350000002</c:v>
                </c:pt>
                <c:pt idx="379">
                  <c:v>1405682.3299999998</c:v>
                </c:pt>
                <c:pt idx="380">
                  <c:v>1410702.8079999995</c:v>
                </c:pt>
                <c:pt idx="381">
                  <c:v>1416956.9319999998</c:v>
                </c:pt>
                <c:pt idx="382">
                  <c:v>1468343.5960000004</c:v>
                </c:pt>
                <c:pt idx="383">
                  <c:v>1481841.2290000001</c:v>
                </c:pt>
                <c:pt idx="384">
                  <c:v>1531799.7300000002</c:v>
                </c:pt>
                <c:pt idx="385">
                  <c:v>1544859</c:v>
                </c:pt>
                <c:pt idx="386">
                  <c:v>1544991</c:v>
                </c:pt>
                <c:pt idx="387">
                  <c:v>1557289.4500000002</c:v>
                </c:pt>
                <c:pt idx="388">
                  <c:v>1567731.6030000004</c:v>
                </c:pt>
                <c:pt idx="389">
                  <c:v>1583869.4189999998</c:v>
                </c:pt>
                <c:pt idx="390">
                  <c:v>1583939.8499999996</c:v>
                </c:pt>
                <c:pt idx="391">
                  <c:v>1588855.11</c:v>
                </c:pt>
                <c:pt idx="392">
                  <c:v>1603189.1940000001</c:v>
                </c:pt>
                <c:pt idx="393">
                  <c:v>1614601.2220000001</c:v>
                </c:pt>
                <c:pt idx="394">
                  <c:v>1631519.209</c:v>
                </c:pt>
                <c:pt idx="395">
                  <c:v>1635843.513</c:v>
                </c:pt>
                <c:pt idx="396">
                  <c:v>1638812.4439999999</c:v>
                </c:pt>
                <c:pt idx="397">
                  <c:v>1669800.5399999998</c:v>
                </c:pt>
                <c:pt idx="398">
                  <c:v>1685110.091</c:v>
                </c:pt>
                <c:pt idx="399">
                  <c:v>1723329.1569999994</c:v>
                </c:pt>
                <c:pt idx="400">
                  <c:v>1775015.9630000005</c:v>
                </c:pt>
                <c:pt idx="401">
                  <c:v>1786351.7470000007</c:v>
                </c:pt>
                <c:pt idx="402">
                  <c:v>1794381</c:v>
                </c:pt>
                <c:pt idx="403">
                  <c:v>1814291.459</c:v>
                </c:pt>
                <c:pt idx="404">
                  <c:v>1871479</c:v>
                </c:pt>
                <c:pt idx="405">
                  <c:v>1919363.9900000002</c:v>
                </c:pt>
                <c:pt idx="406">
                  <c:v>1919785.4129999997</c:v>
                </c:pt>
                <c:pt idx="407">
                  <c:v>1922941.3539999996</c:v>
                </c:pt>
                <c:pt idx="408">
                  <c:v>1963042.4459999998</c:v>
                </c:pt>
                <c:pt idx="409">
                  <c:v>1990010.1780000001</c:v>
                </c:pt>
                <c:pt idx="410">
                  <c:v>2012054.3010000004</c:v>
                </c:pt>
                <c:pt idx="411">
                  <c:v>2045079.628</c:v>
                </c:pt>
                <c:pt idx="412">
                  <c:v>2148218.8350000004</c:v>
                </c:pt>
                <c:pt idx="413">
                  <c:v>2193404</c:v>
                </c:pt>
                <c:pt idx="414">
                  <c:v>2387470.1729999986</c:v>
                </c:pt>
                <c:pt idx="415">
                  <c:v>2452203.9919999996</c:v>
                </c:pt>
                <c:pt idx="416">
                  <c:v>2553924.5539999977</c:v>
                </c:pt>
                <c:pt idx="417">
                  <c:v>2556539.7110000001</c:v>
                </c:pt>
                <c:pt idx="418">
                  <c:v>2562311.0999999996</c:v>
                </c:pt>
                <c:pt idx="419">
                  <c:v>2603943.202</c:v>
                </c:pt>
                <c:pt idx="420">
                  <c:v>2621859.8339999989</c:v>
                </c:pt>
                <c:pt idx="421">
                  <c:v>2622463.3299999996</c:v>
                </c:pt>
                <c:pt idx="422">
                  <c:v>2699961.2090000003</c:v>
                </c:pt>
                <c:pt idx="423">
                  <c:v>2749728.7419999996</c:v>
                </c:pt>
                <c:pt idx="424">
                  <c:v>2763748.8110000002</c:v>
                </c:pt>
                <c:pt idx="425">
                  <c:v>2802365.3969999994</c:v>
                </c:pt>
                <c:pt idx="426">
                  <c:v>2839398.5289999996</c:v>
                </c:pt>
                <c:pt idx="427">
                  <c:v>2907767.4979999992</c:v>
                </c:pt>
                <c:pt idx="428">
                  <c:v>2910457.7869999995</c:v>
                </c:pt>
                <c:pt idx="429">
                  <c:v>3011494</c:v>
                </c:pt>
                <c:pt idx="430">
                  <c:v>3049051.0620000013</c:v>
                </c:pt>
                <c:pt idx="431">
                  <c:v>3071464.932</c:v>
                </c:pt>
                <c:pt idx="432">
                  <c:v>3140405.9570000004</c:v>
                </c:pt>
                <c:pt idx="433">
                  <c:v>3201117.8830000004</c:v>
                </c:pt>
                <c:pt idx="434">
                  <c:v>3207022</c:v>
                </c:pt>
                <c:pt idx="435">
                  <c:v>3272923.1380000003</c:v>
                </c:pt>
                <c:pt idx="436">
                  <c:v>3332890.9999999995</c:v>
                </c:pt>
                <c:pt idx="437">
                  <c:v>3472161.7359999996</c:v>
                </c:pt>
                <c:pt idx="438">
                  <c:v>3614377.5620000004</c:v>
                </c:pt>
                <c:pt idx="439">
                  <c:v>3815660.7879999997</c:v>
                </c:pt>
                <c:pt idx="440">
                  <c:v>3952286</c:v>
                </c:pt>
                <c:pt idx="441">
                  <c:v>3975671.41</c:v>
                </c:pt>
                <c:pt idx="442">
                  <c:v>4020743.9559999993</c:v>
                </c:pt>
                <c:pt idx="443">
                  <c:v>4185164.915000001</c:v>
                </c:pt>
                <c:pt idx="444">
                  <c:v>4315187.6220000004</c:v>
                </c:pt>
                <c:pt idx="445">
                  <c:v>4443327.0769999996</c:v>
                </c:pt>
                <c:pt idx="446">
                  <c:v>4621545.6919999998</c:v>
                </c:pt>
                <c:pt idx="447">
                  <c:v>4825504.8500000015</c:v>
                </c:pt>
                <c:pt idx="448">
                  <c:v>5006462.1050000004</c:v>
                </c:pt>
                <c:pt idx="449">
                  <c:v>5115069</c:v>
                </c:pt>
              </c:numCache>
            </c:numRef>
          </c:val>
          <c:extLst>
            <c:ext xmlns:c16="http://schemas.microsoft.com/office/drawing/2014/chart" uri="{C3380CC4-5D6E-409C-BE32-E72D297353CC}">
              <c16:uniqueId val="{00000000-C5A7-4A63-A8CA-3162D2284698}"/>
            </c:ext>
          </c:extLst>
        </c:ser>
        <c:dLbls>
          <c:showLegendKey val="0"/>
          <c:showVal val="0"/>
          <c:showCatName val="0"/>
          <c:showSerName val="0"/>
          <c:showPercent val="0"/>
          <c:showBubbleSize val="0"/>
        </c:dLbls>
        <c:gapWidth val="219"/>
        <c:overlap val="-27"/>
        <c:axId val="1977701776"/>
        <c:axId val="1977719056"/>
      </c:barChart>
      <c:catAx>
        <c:axId val="19777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19056"/>
        <c:crosses val="autoZero"/>
        <c:auto val="1"/>
        <c:lblAlgn val="ctr"/>
        <c:lblOffset val="100"/>
        <c:noMultiLvlLbl val="0"/>
      </c:catAx>
      <c:valAx>
        <c:axId val="19777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0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[Anushma Sharma_Exercise 1.8.xlsx]Vulnerable Population Deaths!PivotTable3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'Vulnerable Population Deaths'!$B$3</c:f>
              <c:strCache>
                <c:ptCount val="1"/>
                <c:pt idx="0">
                  <c:v>Total</c:v>
                </c:pt>
              </c:strCache>
            </c:strRef>
          </c:tx>
          <c:spPr>
            <a:solidFill>
              <a:schemeClr val="accent1"/>
            </a:solidFill>
            <a:ln>
              <a:noFill/>
            </a:ln>
            <a:effectLst/>
          </c:spPr>
          <c:invertIfNegative val="0"/>
          <c:cat>
            <c:strRef>
              <c:f>'Vulnerable Population Deaths'!$A$4:$A$363</c:f>
              <c:strCache>
                <c:ptCount val="359"/>
                <c:pt idx="0">
                  <c:v>0</c:v>
                </c:pt>
                <c:pt idx="1">
                  <c:v>10</c:v>
                </c:pt>
                <c:pt idx="2">
                  <c:v>11</c:v>
                </c:pt>
                <c:pt idx="3">
                  <c:v>12</c:v>
                </c:pt>
                <c:pt idx="4">
                  <c:v>20</c:v>
                </c:pt>
                <c:pt idx="5">
                  <c:v>21</c:v>
                </c:pt>
                <c:pt idx="6">
                  <c:v>22</c:v>
                </c:pt>
                <c:pt idx="7">
                  <c:v>25</c:v>
                </c:pt>
                <c:pt idx="8">
                  <c:v>27</c:v>
                </c:pt>
                <c:pt idx="9">
                  <c:v>30</c:v>
                </c:pt>
                <c:pt idx="10">
                  <c:v>31</c:v>
                </c:pt>
                <c:pt idx="11">
                  <c:v>38</c:v>
                </c:pt>
                <c:pt idx="12">
                  <c:v>39</c:v>
                </c:pt>
                <c:pt idx="13">
                  <c:v>40</c:v>
                </c:pt>
                <c:pt idx="14">
                  <c:v>42</c:v>
                </c:pt>
                <c:pt idx="15">
                  <c:v>45</c:v>
                </c:pt>
                <c:pt idx="16">
                  <c:v>46</c:v>
                </c:pt>
                <c:pt idx="17">
                  <c:v>47</c:v>
                </c:pt>
                <c:pt idx="18">
                  <c:v>49</c:v>
                </c:pt>
                <c:pt idx="19">
                  <c:v>51</c:v>
                </c:pt>
                <c:pt idx="20">
                  <c:v>52</c:v>
                </c:pt>
                <c:pt idx="21">
                  <c:v>53</c:v>
                </c:pt>
                <c:pt idx="22">
                  <c:v>54</c:v>
                </c:pt>
                <c:pt idx="23">
                  <c:v>55</c:v>
                </c:pt>
                <c:pt idx="24">
                  <c:v>56</c:v>
                </c:pt>
                <c:pt idx="25">
                  <c:v>58</c:v>
                </c:pt>
                <c:pt idx="26">
                  <c:v>59</c:v>
                </c:pt>
                <c:pt idx="27">
                  <c:v>61</c:v>
                </c:pt>
                <c:pt idx="28">
                  <c:v>63</c:v>
                </c:pt>
                <c:pt idx="29">
                  <c:v>64</c:v>
                </c:pt>
                <c:pt idx="30">
                  <c:v>67</c:v>
                </c:pt>
                <c:pt idx="31">
                  <c:v>69</c:v>
                </c:pt>
                <c:pt idx="32">
                  <c:v>70</c:v>
                </c:pt>
                <c:pt idx="33">
                  <c:v>71</c:v>
                </c:pt>
                <c:pt idx="34">
                  <c:v>78</c:v>
                </c:pt>
                <c:pt idx="35">
                  <c:v>79</c:v>
                </c:pt>
                <c:pt idx="36">
                  <c:v>80</c:v>
                </c:pt>
                <c:pt idx="37">
                  <c:v>81</c:v>
                </c:pt>
                <c:pt idx="38">
                  <c:v>82</c:v>
                </c:pt>
                <c:pt idx="39">
                  <c:v>95</c:v>
                </c:pt>
                <c:pt idx="40">
                  <c:v>98</c:v>
                </c:pt>
                <c:pt idx="41">
                  <c:v>100</c:v>
                </c:pt>
                <c:pt idx="42">
                  <c:v>101</c:v>
                </c:pt>
                <c:pt idx="43">
                  <c:v>103</c:v>
                </c:pt>
                <c:pt idx="44">
                  <c:v>105</c:v>
                </c:pt>
                <c:pt idx="45">
                  <c:v>106</c:v>
                </c:pt>
                <c:pt idx="46">
                  <c:v>109</c:v>
                </c:pt>
                <c:pt idx="47">
                  <c:v>112</c:v>
                </c:pt>
                <c:pt idx="48">
                  <c:v>113</c:v>
                </c:pt>
                <c:pt idx="49">
                  <c:v>115</c:v>
                </c:pt>
                <c:pt idx="50">
                  <c:v>119</c:v>
                </c:pt>
                <c:pt idx="51">
                  <c:v>120</c:v>
                </c:pt>
                <c:pt idx="52">
                  <c:v>129</c:v>
                </c:pt>
                <c:pt idx="53">
                  <c:v>130</c:v>
                </c:pt>
                <c:pt idx="54">
                  <c:v>132</c:v>
                </c:pt>
                <c:pt idx="55">
                  <c:v>135</c:v>
                </c:pt>
                <c:pt idx="56">
                  <c:v>139</c:v>
                </c:pt>
                <c:pt idx="57">
                  <c:v>140</c:v>
                </c:pt>
                <c:pt idx="58">
                  <c:v>141</c:v>
                </c:pt>
                <c:pt idx="59">
                  <c:v>148</c:v>
                </c:pt>
                <c:pt idx="60">
                  <c:v>157</c:v>
                </c:pt>
                <c:pt idx="61">
                  <c:v>162</c:v>
                </c:pt>
                <c:pt idx="62">
                  <c:v>166</c:v>
                </c:pt>
                <c:pt idx="63">
                  <c:v>168</c:v>
                </c:pt>
                <c:pt idx="64">
                  <c:v>170</c:v>
                </c:pt>
                <c:pt idx="65">
                  <c:v>173</c:v>
                </c:pt>
                <c:pt idx="66">
                  <c:v>176</c:v>
                </c:pt>
                <c:pt idx="67">
                  <c:v>183</c:v>
                </c:pt>
                <c:pt idx="68">
                  <c:v>186</c:v>
                </c:pt>
                <c:pt idx="69">
                  <c:v>187</c:v>
                </c:pt>
                <c:pt idx="70">
                  <c:v>189</c:v>
                </c:pt>
                <c:pt idx="71">
                  <c:v>193</c:v>
                </c:pt>
                <c:pt idx="72">
                  <c:v>207</c:v>
                </c:pt>
                <c:pt idx="73">
                  <c:v>208</c:v>
                </c:pt>
                <c:pt idx="74">
                  <c:v>220</c:v>
                </c:pt>
                <c:pt idx="75">
                  <c:v>230</c:v>
                </c:pt>
                <c:pt idx="76">
                  <c:v>233</c:v>
                </c:pt>
                <c:pt idx="77">
                  <c:v>237</c:v>
                </c:pt>
                <c:pt idx="78">
                  <c:v>240</c:v>
                </c:pt>
                <c:pt idx="79">
                  <c:v>243</c:v>
                </c:pt>
                <c:pt idx="80">
                  <c:v>245</c:v>
                </c:pt>
                <c:pt idx="81">
                  <c:v>248</c:v>
                </c:pt>
                <c:pt idx="82">
                  <c:v>253</c:v>
                </c:pt>
                <c:pt idx="83">
                  <c:v>261</c:v>
                </c:pt>
                <c:pt idx="84">
                  <c:v>263</c:v>
                </c:pt>
                <c:pt idx="85">
                  <c:v>268</c:v>
                </c:pt>
                <c:pt idx="86">
                  <c:v>270</c:v>
                </c:pt>
                <c:pt idx="87">
                  <c:v>271</c:v>
                </c:pt>
                <c:pt idx="88">
                  <c:v>278</c:v>
                </c:pt>
                <c:pt idx="89">
                  <c:v>286</c:v>
                </c:pt>
                <c:pt idx="90">
                  <c:v>293</c:v>
                </c:pt>
                <c:pt idx="91">
                  <c:v>294</c:v>
                </c:pt>
                <c:pt idx="92">
                  <c:v>304</c:v>
                </c:pt>
                <c:pt idx="93">
                  <c:v>314</c:v>
                </c:pt>
                <c:pt idx="94">
                  <c:v>319</c:v>
                </c:pt>
                <c:pt idx="95">
                  <c:v>324</c:v>
                </c:pt>
                <c:pt idx="96">
                  <c:v>327</c:v>
                </c:pt>
                <c:pt idx="97">
                  <c:v>334</c:v>
                </c:pt>
                <c:pt idx="98">
                  <c:v>335</c:v>
                </c:pt>
                <c:pt idx="99">
                  <c:v>344</c:v>
                </c:pt>
                <c:pt idx="100">
                  <c:v>345</c:v>
                </c:pt>
                <c:pt idx="101">
                  <c:v>348</c:v>
                </c:pt>
                <c:pt idx="102">
                  <c:v>362</c:v>
                </c:pt>
                <c:pt idx="103">
                  <c:v>371</c:v>
                </c:pt>
                <c:pt idx="104">
                  <c:v>374</c:v>
                </c:pt>
                <c:pt idx="105">
                  <c:v>375</c:v>
                </c:pt>
                <c:pt idx="106">
                  <c:v>379</c:v>
                </c:pt>
                <c:pt idx="107">
                  <c:v>384</c:v>
                </c:pt>
                <c:pt idx="108">
                  <c:v>385</c:v>
                </c:pt>
                <c:pt idx="109">
                  <c:v>399</c:v>
                </c:pt>
                <c:pt idx="110">
                  <c:v>400</c:v>
                </c:pt>
                <c:pt idx="111">
                  <c:v>402</c:v>
                </c:pt>
                <c:pt idx="112">
                  <c:v>404</c:v>
                </c:pt>
                <c:pt idx="113">
                  <c:v>405</c:v>
                </c:pt>
                <c:pt idx="114">
                  <c:v>408</c:v>
                </c:pt>
                <c:pt idx="115">
                  <c:v>411</c:v>
                </c:pt>
                <c:pt idx="116">
                  <c:v>413</c:v>
                </c:pt>
                <c:pt idx="117">
                  <c:v>420</c:v>
                </c:pt>
                <c:pt idx="118">
                  <c:v>422</c:v>
                </c:pt>
                <c:pt idx="119">
                  <c:v>425</c:v>
                </c:pt>
                <c:pt idx="120">
                  <c:v>427</c:v>
                </c:pt>
                <c:pt idx="121">
                  <c:v>428</c:v>
                </c:pt>
                <c:pt idx="122">
                  <c:v>430</c:v>
                </c:pt>
                <c:pt idx="123">
                  <c:v>434</c:v>
                </c:pt>
                <c:pt idx="124">
                  <c:v>439</c:v>
                </c:pt>
                <c:pt idx="125">
                  <c:v>440</c:v>
                </c:pt>
                <c:pt idx="126">
                  <c:v>449</c:v>
                </c:pt>
                <c:pt idx="127">
                  <c:v>451</c:v>
                </c:pt>
                <c:pt idx="128">
                  <c:v>453</c:v>
                </c:pt>
                <c:pt idx="129">
                  <c:v>458</c:v>
                </c:pt>
                <c:pt idx="130">
                  <c:v>459</c:v>
                </c:pt>
                <c:pt idx="131">
                  <c:v>462</c:v>
                </c:pt>
                <c:pt idx="132">
                  <c:v>467</c:v>
                </c:pt>
                <c:pt idx="133">
                  <c:v>479</c:v>
                </c:pt>
                <c:pt idx="134">
                  <c:v>481</c:v>
                </c:pt>
                <c:pt idx="135">
                  <c:v>483</c:v>
                </c:pt>
                <c:pt idx="136">
                  <c:v>485</c:v>
                </c:pt>
                <c:pt idx="137">
                  <c:v>488</c:v>
                </c:pt>
                <c:pt idx="138">
                  <c:v>490</c:v>
                </c:pt>
                <c:pt idx="139">
                  <c:v>491</c:v>
                </c:pt>
                <c:pt idx="140">
                  <c:v>492</c:v>
                </c:pt>
                <c:pt idx="141">
                  <c:v>497</c:v>
                </c:pt>
                <c:pt idx="142">
                  <c:v>498</c:v>
                </c:pt>
                <c:pt idx="143">
                  <c:v>501</c:v>
                </c:pt>
                <c:pt idx="144">
                  <c:v>504</c:v>
                </c:pt>
                <c:pt idx="145">
                  <c:v>506</c:v>
                </c:pt>
                <c:pt idx="146">
                  <c:v>507</c:v>
                </c:pt>
                <c:pt idx="147">
                  <c:v>509</c:v>
                </c:pt>
                <c:pt idx="148">
                  <c:v>513</c:v>
                </c:pt>
                <c:pt idx="149">
                  <c:v>517</c:v>
                </c:pt>
                <c:pt idx="150">
                  <c:v>521</c:v>
                </c:pt>
                <c:pt idx="151">
                  <c:v>522</c:v>
                </c:pt>
                <c:pt idx="152">
                  <c:v>525</c:v>
                </c:pt>
                <c:pt idx="153">
                  <c:v>527</c:v>
                </c:pt>
                <c:pt idx="154">
                  <c:v>533</c:v>
                </c:pt>
                <c:pt idx="155">
                  <c:v>534</c:v>
                </c:pt>
                <c:pt idx="156">
                  <c:v>536</c:v>
                </c:pt>
                <c:pt idx="157">
                  <c:v>537</c:v>
                </c:pt>
                <c:pt idx="158">
                  <c:v>539</c:v>
                </c:pt>
                <c:pt idx="159">
                  <c:v>540</c:v>
                </c:pt>
                <c:pt idx="160">
                  <c:v>542</c:v>
                </c:pt>
                <c:pt idx="161">
                  <c:v>543</c:v>
                </c:pt>
                <c:pt idx="162">
                  <c:v>546</c:v>
                </c:pt>
                <c:pt idx="163">
                  <c:v>548</c:v>
                </c:pt>
                <c:pt idx="164">
                  <c:v>549</c:v>
                </c:pt>
                <c:pt idx="165">
                  <c:v>553</c:v>
                </c:pt>
                <c:pt idx="166">
                  <c:v>560</c:v>
                </c:pt>
                <c:pt idx="167">
                  <c:v>562</c:v>
                </c:pt>
                <c:pt idx="168">
                  <c:v>563</c:v>
                </c:pt>
                <c:pt idx="169">
                  <c:v>567</c:v>
                </c:pt>
                <c:pt idx="170">
                  <c:v>568</c:v>
                </c:pt>
                <c:pt idx="171">
                  <c:v>569</c:v>
                </c:pt>
                <c:pt idx="172">
                  <c:v>570</c:v>
                </c:pt>
                <c:pt idx="173">
                  <c:v>579</c:v>
                </c:pt>
                <c:pt idx="174">
                  <c:v>583</c:v>
                </c:pt>
                <c:pt idx="175">
                  <c:v>591</c:v>
                </c:pt>
                <c:pt idx="176">
                  <c:v>596</c:v>
                </c:pt>
                <c:pt idx="177">
                  <c:v>600</c:v>
                </c:pt>
                <c:pt idx="178">
                  <c:v>604</c:v>
                </c:pt>
                <c:pt idx="179">
                  <c:v>611</c:v>
                </c:pt>
                <c:pt idx="180">
                  <c:v>618</c:v>
                </c:pt>
                <c:pt idx="181">
                  <c:v>619</c:v>
                </c:pt>
                <c:pt idx="182">
                  <c:v>621</c:v>
                </c:pt>
                <c:pt idx="183">
                  <c:v>628</c:v>
                </c:pt>
                <c:pt idx="184">
                  <c:v>633</c:v>
                </c:pt>
                <c:pt idx="185">
                  <c:v>636</c:v>
                </c:pt>
                <c:pt idx="186">
                  <c:v>649</c:v>
                </c:pt>
                <c:pt idx="187">
                  <c:v>660</c:v>
                </c:pt>
                <c:pt idx="188">
                  <c:v>661</c:v>
                </c:pt>
                <c:pt idx="189">
                  <c:v>666</c:v>
                </c:pt>
                <c:pt idx="190">
                  <c:v>671</c:v>
                </c:pt>
                <c:pt idx="191">
                  <c:v>674</c:v>
                </c:pt>
                <c:pt idx="192">
                  <c:v>691</c:v>
                </c:pt>
                <c:pt idx="193">
                  <c:v>692</c:v>
                </c:pt>
                <c:pt idx="194">
                  <c:v>700</c:v>
                </c:pt>
                <c:pt idx="195">
                  <c:v>707</c:v>
                </c:pt>
                <c:pt idx="196">
                  <c:v>724</c:v>
                </c:pt>
                <c:pt idx="197">
                  <c:v>726</c:v>
                </c:pt>
                <c:pt idx="198">
                  <c:v>734</c:v>
                </c:pt>
                <c:pt idx="199">
                  <c:v>736</c:v>
                </c:pt>
                <c:pt idx="200">
                  <c:v>743</c:v>
                </c:pt>
                <c:pt idx="201">
                  <c:v>749</c:v>
                </c:pt>
                <c:pt idx="202">
                  <c:v>751</c:v>
                </c:pt>
                <c:pt idx="203">
                  <c:v>752</c:v>
                </c:pt>
                <c:pt idx="204">
                  <c:v>754</c:v>
                </c:pt>
                <c:pt idx="205">
                  <c:v>756</c:v>
                </c:pt>
                <c:pt idx="206">
                  <c:v>757</c:v>
                </c:pt>
                <c:pt idx="207">
                  <c:v>767</c:v>
                </c:pt>
                <c:pt idx="208">
                  <c:v>773</c:v>
                </c:pt>
                <c:pt idx="209">
                  <c:v>779</c:v>
                </c:pt>
                <c:pt idx="210">
                  <c:v>785</c:v>
                </c:pt>
                <c:pt idx="211">
                  <c:v>794</c:v>
                </c:pt>
                <c:pt idx="212">
                  <c:v>797</c:v>
                </c:pt>
                <c:pt idx="213">
                  <c:v>805</c:v>
                </c:pt>
                <c:pt idx="214">
                  <c:v>806</c:v>
                </c:pt>
                <c:pt idx="215">
                  <c:v>822</c:v>
                </c:pt>
                <c:pt idx="216">
                  <c:v>833</c:v>
                </c:pt>
                <c:pt idx="217">
                  <c:v>837</c:v>
                </c:pt>
                <c:pt idx="218">
                  <c:v>840</c:v>
                </c:pt>
                <c:pt idx="219">
                  <c:v>847</c:v>
                </c:pt>
                <c:pt idx="220">
                  <c:v>850</c:v>
                </c:pt>
                <c:pt idx="221">
                  <c:v>875</c:v>
                </c:pt>
                <c:pt idx="222">
                  <c:v>882</c:v>
                </c:pt>
                <c:pt idx="223">
                  <c:v>885</c:v>
                </c:pt>
                <c:pt idx="224">
                  <c:v>892</c:v>
                </c:pt>
                <c:pt idx="225">
                  <c:v>900</c:v>
                </c:pt>
                <c:pt idx="226">
                  <c:v>924</c:v>
                </c:pt>
                <c:pt idx="227">
                  <c:v>931</c:v>
                </c:pt>
                <c:pt idx="228">
                  <c:v>940</c:v>
                </c:pt>
                <c:pt idx="229">
                  <c:v>951</c:v>
                </c:pt>
                <c:pt idx="230">
                  <c:v>952</c:v>
                </c:pt>
                <c:pt idx="231">
                  <c:v>956</c:v>
                </c:pt>
                <c:pt idx="232">
                  <c:v>982</c:v>
                </c:pt>
                <c:pt idx="233">
                  <c:v>986</c:v>
                </c:pt>
                <c:pt idx="234">
                  <c:v>989</c:v>
                </c:pt>
                <c:pt idx="235">
                  <c:v>993</c:v>
                </c:pt>
                <c:pt idx="236">
                  <c:v>1001</c:v>
                </c:pt>
                <c:pt idx="237">
                  <c:v>1011</c:v>
                </c:pt>
                <c:pt idx="238">
                  <c:v>1019</c:v>
                </c:pt>
                <c:pt idx="239">
                  <c:v>1021</c:v>
                </c:pt>
                <c:pt idx="240">
                  <c:v>1023</c:v>
                </c:pt>
                <c:pt idx="241">
                  <c:v>1026</c:v>
                </c:pt>
                <c:pt idx="242">
                  <c:v>1027</c:v>
                </c:pt>
                <c:pt idx="243">
                  <c:v>1068</c:v>
                </c:pt>
                <c:pt idx="244">
                  <c:v>1074</c:v>
                </c:pt>
                <c:pt idx="245">
                  <c:v>1087</c:v>
                </c:pt>
                <c:pt idx="246">
                  <c:v>1090</c:v>
                </c:pt>
                <c:pt idx="247">
                  <c:v>1096</c:v>
                </c:pt>
                <c:pt idx="248">
                  <c:v>1097</c:v>
                </c:pt>
                <c:pt idx="249">
                  <c:v>1108</c:v>
                </c:pt>
                <c:pt idx="250">
                  <c:v>1117</c:v>
                </c:pt>
                <c:pt idx="251">
                  <c:v>1121</c:v>
                </c:pt>
                <c:pt idx="252">
                  <c:v>1124</c:v>
                </c:pt>
                <c:pt idx="253">
                  <c:v>1130</c:v>
                </c:pt>
                <c:pt idx="254">
                  <c:v>1133</c:v>
                </c:pt>
                <c:pt idx="255">
                  <c:v>1146</c:v>
                </c:pt>
                <c:pt idx="256">
                  <c:v>1149</c:v>
                </c:pt>
                <c:pt idx="257">
                  <c:v>1151</c:v>
                </c:pt>
                <c:pt idx="258">
                  <c:v>1159</c:v>
                </c:pt>
                <c:pt idx="259">
                  <c:v>1160</c:v>
                </c:pt>
                <c:pt idx="260">
                  <c:v>1161</c:v>
                </c:pt>
                <c:pt idx="261">
                  <c:v>1172</c:v>
                </c:pt>
                <c:pt idx="262">
                  <c:v>1173</c:v>
                </c:pt>
                <c:pt idx="263">
                  <c:v>1178</c:v>
                </c:pt>
                <c:pt idx="264">
                  <c:v>1192</c:v>
                </c:pt>
                <c:pt idx="265">
                  <c:v>1196</c:v>
                </c:pt>
                <c:pt idx="266">
                  <c:v>1197</c:v>
                </c:pt>
                <c:pt idx="267">
                  <c:v>1204</c:v>
                </c:pt>
                <c:pt idx="268">
                  <c:v>1206</c:v>
                </c:pt>
                <c:pt idx="269">
                  <c:v>1212</c:v>
                </c:pt>
                <c:pt idx="270">
                  <c:v>1225</c:v>
                </c:pt>
                <c:pt idx="271">
                  <c:v>1226</c:v>
                </c:pt>
                <c:pt idx="272">
                  <c:v>1229</c:v>
                </c:pt>
                <c:pt idx="273">
                  <c:v>1244</c:v>
                </c:pt>
                <c:pt idx="274">
                  <c:v>1248</c:v>
                </c:pt>
                <c:pt idx="275">
                  <c:v>1255</c:v>
                </c:pt>
                <c:pt idx="276">
                  <c:v>1269</c:v>
                </c:pt>
                <c:pt idx="277">
                  <c:v>1293</c:v>
                </c:pt>
                <c:pt idx="278">
                  <c:v>1297</c:v>
                </c:pt>
                <c:pt idx="279">
                  <c:v>1321</c:v>
                </c:pt>
                <c:pt idx="280">
                  <c:v>1330</c:v>
                </c:pt>
                <c:pt idx="281">
                  <c:v>1344</c:v>
                </c:pt>
                <c:pt idx="282">
                  <c:v>1354</c:v>
                </c:pt>
                <c:pt idx="283">
                  <c:v>1366</c:v>
                </c:pt>
                <c:pt idx="284">
                  <c:v>1383</c:v>
                </c:pt>
                <c:pt idx="285">
                  <c:v>1432</c:v>
                </c:pt>
                <c:pt idx="286">
                  <c:v>1436</c:v>
                </c:pt>
                <c:pt idx="287">
                  <c:v>1438</c:v>
                </c:pt>
                <c:pt idx="288">
                  <c:v>1460</c:v>
                </c:pt>
                <c:pt idx="289">
                  <c:v>1495</c:v>
                </c:pt>
                <c:pt idx="290">
                  <c:v>1528</c:v>
                </c:pt>
                <c:pt idx="291">
                  <c:v>1550</c:v>
                </c:pt>
                <c:pt idx="292">
                  <c:v>1553</c:v>
                </c:pt>
                <c:pt idx="293">
                  <c:v>1586</c:v>
                </c:pt>
                <c:pt idx="294">
                  <c:v>1597</c:v>
                </c:pt>
                <c:pt idx="295">
                  <c:v>1607</c:v>
                </c:pt>
                <c:pt idx="296">
                  <c:v>1640</c:v>
                </c:pt>
                <c:pt idx="297">
                  <c:v>1669</c:v>
                </c:pt>
                <c:pt idx="298">
                  <c:v>1690</c:v>
                </c:pt>
                <c:pt idx="299">
                  <c:v>1773</c:v>
                </c:pt>
                <c:pt idx="300">
                  <c:v>1778</c:v>
                </c:pt>
                <c:pt idx="301">
                  <c:v>1799</c:v>
                </c:pt>
                <c:pt idx="302">
                  <c:v>1861</c:v>
                </c:pt>
                <c:pt idx="303">
                  <c:v>1881</c:v>
                </c:pt>
                <c:pt idx="304">
                  <c:v>1888</c:v>
                </c:pt>
                <c:pt idx="305">
                  <c:v>1892</c:v>
                </c:pt>
                <c:pt idx="306">
                  <c:v>1904</c:v>
                </c:pt>
                <c:pt idx="307">
                  <c:v>1912</c:v>
                </c:pt>
                <c:pt idx="308">
                  <c:v>1983</c:v>
                </c:pt>
                <c:pt idx="309">
                  <c:v>1985</c:v>
                </c:pt>
                <c:pt idx="310">
                  <c:v>1997</c:v>
                </c:pt>
                <c:pt idx="311">
                  <c:v>2005</c:v>
                </c:pt>
                <c:pt idx="312">
                  <c:v>2006</c:v>
                </c:pt>
                <c:pt idx="313">
                  <c:v>2025</c:v>
                </c:pt>
                <c:pt idx="314">
                  <c:v>2026</c:v>
                </c:pt>
                <c:pt idx="315">
                  <c:v>2034</c:v>
                </c:pt>
                <c:pt idx="316">
                  <c:v>2047</c:v>
                </c:pt>
                <c:pt idx="317">
                  <c:v>2049</c:v>
                </c:pt>
                <c:pt idx="318">
                  <c:v>2093</c:v>
                </c:pt>
                <c:pt idx="319">
                  <c:v>2112</c:v>
                </c:pt>
                <c:pt idx="320">
                  <c:v>2122</c:v>
                </c:pt>
                <c:pt idx="321">
                  <c:v>2125</c:v>
                </c:pt>
                <c:pt idx="322">
                  <c:v>2136</c:v>
                </c:pt>
                <c:pt idx="323">
                  <c:v>2143</c:v>
                </c:pt>
                <c:pt idx="324">
                  <c:v>2163</c:v>
                </c:pt>
                <c:pt idx="325">
                  <c:v>2171</c:v>
                </c:pt>
                <c:pt idx="326">
                  <c:v>2188</c:v>
                </c:pt>
                <c:pt idx="327">
                  <c:v>2260</c:v>
                </c:pt>
                <c:pt idx="328">
                  <c:v>2271</c:v>
                </c:pt>
                <c:pt idx="329">
                  <c:v>2290</c:v>
                </c:pt>
                <c:pt idx="330">
                  <c:v>2393</c:v>
                </c:pt>
                <c:pt idx="331">
                  <c:v>2426</c:v>
                </c:pt>
                <c:pt idx="332">
                  <c:v>2435</c:v>
                </c:pt>
                <c:pt idx="333">
                  <c:v>2473</c:v>
                </c:pt>
                <c:pt idx="334">
                  <c:v>2512</c:v>
                </c:pt>
                <c:pt idx="335">
                  <c:v>2536</c:v>
                </c:pt>
                <c:pt idx="336">
                  <c:v>2552</c:v>
                </c:pt>
                <c:pt idx="337">
                  <c:v>2554</c:v>
                </c:pt>
                <c:pt idx="338">
                  <c:v>2560</c:v>
                </c:pt>
                <c:pt idx="339">
                  <c:v>2575</c:v>
                </c:pt>
                <c:pt idx="340">
                  <c:v>2608</c:v>
                </c:pt>
                <c:pt idx="341">
                  <c:v>3869</c:v>
                </c:pt>
                <c:pt idx="342">
                  <c:v>3878</c:v>
                </c:pt>
                <c:pt idx="343">
                  <c:v>3903</c:v>
                </c:pt>
                <c:pt idx="344">
                  <c:v>3955</c:v>
                </c:pt>
                <c:pt idx="345">
                  <c:v>4030</c:v>
                </c:pt>
                <c:pt idx="346">
                  <c:v>4065</c:v>
                </c:pt>
                <c:pt idx="347">
                  <c:v>4282</c:v>
                </c:pt>
                <c:pt idx="348">
                  <c:v>4296</c:v>
                </c:pt>
                <c:pt idx="349">
                  <c:v>4298</c:v>
                </c:pt>
                <c:pt idx="350">
                  <c:v>4888</c:v>
                </c:pt>
                <c:pt idx="351">
                  <c:v>5085</c:v>
                </c:pt>
                <c:pt idx="352">
                  <c:v>5119</c:v>
                </c:pt>
                <c:pt idx="353">
                  <c:v>5197</c:v>
                </c:pt>
                <c:pt idx="354">
                  <c:v>5229</c:v>
                </c:pt>
                <c:pt idx="355">
                  <c:v>5338</c:v>
                </c:pt>
                <c:pt idx="356">
                  <c:v>5423</c:v>
                </c:pt>
                <c:pt idx="357">
                  <c:v>5510</c:v>
                </c:pt>
                <c:pt idx="358">
                  <c:v>5694</c:v>
                </c:pt>
              </c:strCache>
            </c:strRef>
          </c:cat>
          <c:val>
            <c:numRef>
              <c:f>'Vulnerable Population Deaths'!$B$4:$B$363</c:f>
              <c:numCache>
                <c:formatCode>General</c:formatCode>
                <c:ptCount val="359"/>
                <c:pt idx="0">
                  <c:v>0</c:v>
                </c:pt>
                <c:pt idx="1">
                  <c:v>70</c:v>
                </c:pt>
                <c:pt idx="2">
                  <c:v>11</c:v>
                </c:pt>
                <c:pt idx="3">
                  <c:v>12</c:v>
                </c:pt>
                <c:pt idx="4">
                  <c:v>20</c:v>
                </c:pt>
                <c:pt idx="5">
                  <c:v>84</c:v>
                </c:pt>
                <c:pt idx="6">
                  <c:v>44</c:v>
                </c:pt>
                <c:pt idx="7">
                  <c:v>25</c:v>
                </c:pt>
                <c:pt idx="8">
                  <c:v>54</c:v>
                </c:pt>
                <c:pt idx="9">
                  <c:v>30</c:v>
                </c:pt>
                <c:pt idx="10">
                  <c:v>62</c:v>
                </c:pt>
                <c:pt idx="11">
                  <c:v>38</c:v>
                </c:pt>
                <c:pt idx="12">
                  <c:v>39</c:v>
                </c:pt>
                <c:pt idx="13">
                  <c:v>40</c:v>
                </c:pt>
                <c:pt idx="14">
                  <c:v>42</c:v>
                </c:pt>
                <c:pt idx="15">
                  <c:v>45</c:v>
                </c:pt>
                <c:pt idx="16">
                  <c:v>92</c:v>
                </c:pt>
                <c:pt idx="17">
                  <c:v>47</c:v>
                </c:pt>
                <c:pt idx="18">
                  <c:v>49</c:v>
                </c:pt>
                <c:pt idx="19">
                  <c:v>51</c:v>
                </c:pt>
                <c:pt idx="20">
                  <c:v>52</c:v>
                </c:pt>
                <c:pt idx="21">
                  <c:v>53</c:v>
                </c:pt>
                <c:pt idx="22">
                  <c:v>54</c:v>
                </c:pt>
                <c:pt idx="23">
                  <c:v>55</c:v>
                </c:pt>
                <c:pt idx="24">
                  <c:v>112</c:v>
                </c:pt>
                <c:pt idx="25">
                  <c:v>58</c:v>
                </c:pt>
                <c:pt idx="26">
                  <c:v>59</c:v>
                </c:pt>
                <c:pt idx="27">
                  <c:v>122</c:v>
                </c:pt>
                <c:pt idx="28">
                  <c:v>63</c:v>
                </c:pt>
                <c:pt idx="29">
                  <c:v>64</c:v>
                </c:pt>
                <c:pt idx="30">
                  <c:v>67</c:v>
                </c:pt>
                <c:pt idx="31">
                  <c:v>69</c:v>
                </c:pt>
                <c:pt idx="32">
                  <c:v>210</c:v>
                </c:pt>
                <c:pt idx="33">
                  <c:v>142</c:v>
                </c:pt>
                <c:pt idx="34">
                  <c:v>78</c:v>
                </c:pt>
                <c:pt idx="35">
                  <c:v>79</c:v>
                </c:pt>
                <c:pt idx="36">
                  <c:v>160</c:v>
                </c:pt>
                <c:pt idx="37">
                  <c:v>81</c:v>
                </c:pt>
                <c:pt idx="38">
                  <c:v>164</c:v>
                </c:pt>
                <c:pt idx="39">
                  <c:v>95</c:v>
                </c:pt>
                <c:pt idx="40">
                  <c:v>196</c:v>
                </c:pt>
                <c:pt idx="41">
                  <c:v>100</c:v>
                </c:pt>
                <c:pt idx="42">
                  <c:v>101</c:v>
                </c:pt>
                <c:pt idx="43">
                  <c:v>103</c:v>
                </c:pt>
                <c:pt idx="44">
                  <c:v>315</c:v>
                </c:pt>
                <c:pt idx="45">
                  <c:v>106</c:v>
                </c:pt>
                <c:pt idx="46">
                  <c:v>109</c:v>
                </c:pt>
                <c:pt idx="47">
                  <c:v>112</c:v>
                </c:pt>
                <c:pt idx="48">
                  <c:v>113</c:v>
                </c:pt>
                <c:pt idx="49">
                  <c:v>115</c:v>
                </c:pt>
                <c:pt idx="50">
                  <c:v>119</c:v>
                </c:pt>
                <c:pt idx="51">
                  <c:v>240</c:v>
                </c:pt>
                <c:pt idx="52">
                  <c:v>129</c:v>
                </c:pt>
                <c:pt idx="53">
                  <c:v>260</c:v>
                </c:pt>
                <c:pt idx="54">
                  <c:v>132</c:v>
                </c:pt>
                <c:pt idx="55">
                  <c:v>135</c:v>
                </c:pt>
                <c:pt idx="56">
                  <c:v>139</c:v>
                </c:pt>
                <c:pt idx="57">
                  <c:v>140</c:v>
                </c:pt>
                <c:pt idx="58">
                  <c:v>141</c:v>
                </c:pt>
                <c:pt idx="59">
                  <c:v>148</c:v>
                </c:pt>
                <c:pt idx="60">
                  <c:v>157</c:v>
                </c:pt>
                <c:pt idx="61">
                  <c:v>162</c:v>
                </c:pt>
                <c:pt idx="62">
                  <c:v>166</c:v>
                </c:pt>
                <c:pt idx="63">
                  <c:v>168</c:v>
                </c:pt>
                <c:pt idx="64">
                  <c:v>340</c:v>
                </c:pt>
                <c:pt idx="65">
                  <c:v>173</c:v>
                </c:pt>
                <c:pt idx="66">
                  <c:v>176</c:v>
                </c:pt>
                <c:pt idx="67">
                  <c:v>183</c:v>
                </c:pt>
                <c:pt idx="68">
                  <c:v>186</c:v>
                </c:pt>
                <c:pt idx="69">
                  <c:v>374</c:v>
                </c:pt>
                <c:pt idx="70">
                  <c:v>189</c:v>
                </c:pt>
                <c:pt idx="71">
                  <c:v>193</c:v>
                </c:pt>
                <c:pt idx="72">
                  <c:v>207</c:v>
                </c:pt>
                <c:pt idx="73">
                  <c:v>416</c:v>
                </c:pt>
                <c:pt idx="74">
                  <c:v>220</c:v>
                </c:pt>
                <c:pt idx="75">
                  <c:v>230</c:v>
                </c:pt>
                <c:pt idx="76">
                  <c:v>233</c:v>
                </c:pt>
                <c:pt idx="77">
                  <c:v>237</c:v>
                </c:pt>
                <c:pt idx="78">
                  <c:v>480</c:v>
                </c:pt>
                <c:pt idx="79">
                  <c:v>243</c:v>
                </c:pt>
                <c:pt idx="80">
                  <c:v>245</c:v>
                </c:pt>
                <c:pt idx="81">
                  <c:v>248</c:v>
                </c:pt>
                <c:pt idx="82">
                  <c:v>253</c:v>
                </c:pt>
                <c:pt idx="83">
                  <c:v>261</c:v>
                </c:pt>
                <c:pt idx="84">
                  <c:v>263</c:v>
                </c:pt>
                <c:pt idx="85">
                  <c:v>536</c:v>
                </c:pt>
                <c:pt idx="86">
                  <c:v>270</c:v>
                </c:pt>
                <c:pt idx="87">
                  <c:v>271</c:v>
                </c:pt>
                <c:pt idx="88">
                  <c:v>278</c:v>
                </c:pt>
                <c:pt idx="89">
                  <c:v>286</c:v>
                </c:pt>
                <c:pt idx="90">
                  <c:v>293</c:v>
                </c:pt>
                <c:pt idx="91">
                  <c:v>588</c:v>
                </c:pt>
                <c:pt idx="92">
                  <c:v>304</c:v>
                </c:pt>
                <c:pt idx="93">
                  <c:v>314</c:v>
                </c:pt>
                <c:pt idx="94">
                  <c:v>638</c:v>
                </c:pt>
                <c:pt idx="95">
                  <c:v>324</c:v>
                </c:pt>
                <c:pt idx="96">
                  <c:v>327</c:v>
                </c:pt>
                <c:pt idx="97">
                  <c:v>334</c:v>
                </c:pt>
                <c:pt idx="98">
                  <c:v>335</c:v>
                </c:pt>
                <c:pt idx="99">
                  <c:v>344</c:v>
                </c:pt>
                <c:pt idx="100">
                  <c:v>345</c:v>
                </c:pt>
                <c:pt idx="101">
                  <c:v>348</c:v>
                </c:pt>
                <c:pt idx="102">
                  <c:v>362</c:v>
                </c:pt>
                <c:pt idx="103">
                  <c:v>371</c:v>
                </c:pt>
                <c:pt idx="104">
                  <c:v>374</c:v>
                </c:pt>
                <c:pt idx="105">
                  <c:v>750</c:v>
                </c:pt>
                <c:pt idx="106">
                  <c:v>379</c:v>
                </c:pt>
                <c:pt idx="107">
                  <c:v>384</c:v>
                </c:pt>
                <c:pt idx="108">
                  <c:v>770</c:v>
                </c:pt>
                <c:pt idx="109">
                  <c:v>399</c:v>
                </c:pt>
                <c:pt idx="110">
                  <c:v>400</c:v>
                </c:pt>
                <c:pt idx="111">
                  <c:v>402</c:v>
                </c:pt>
                <c:pt idx="112">
                  <c:v>808</c:v>
                </c:pt>
                <c:pt idx="113">
                  <c:v>405</c:v>
                </c:pt>
                <c:pt idx="114">
                  <c:v>816</c:v>
                </c:pt>
                <c:pt idx="115">
                  <c:v>411</c:v>
                </c:pt>
                <c:pt idx="116">
                  <c:v>413</c:v>
                </c:pt>
                <c:pt idx="117">
                  <c:v>420</c:v>
                </c:pt>
                <c:pt idx="118">
                  <c:v>422</c:v>
                </c:pt>
                <c:pt idx="119">
                  <c:v>425</c:v>
                </c:pt>
                <c:pt idx="120">
                  <c:v>427</c:v>
                </c:pt>
                <c:pt idx="121">
                  <c:v>428</c:v>
                </c:pt>
                <c:pt idx="122">
                  <c:v>430</c:v>
                </c:pt>
                <c:pt idx="123">
                  <c:v>434</c:v>
                </c:pt>
                <c:pt idx="124">
                  <c:v>1317</c:v>
                </c:pt>
                <c:pt idx="125">
                  <c:v>440</c:v>
                </c:pt>
                <c:pt idx="126">
                  <c:v>449</c:v>
                </c:pt>
                <c:pt idx="127">
                  <c:v>451</c:v>
                </c:pt>
                <c:pt idx="128">
                  <c:v>453</c:v>
                </c:pt>
                <c:pt idx="129">
                  <c:v>458</c:v>
                </c:pt>
                <c:pt idx="130">
                  <c:v>459</c:v>
                </c:pt>
                <c:pt idx="131">
                  <c:v>462</c:v>
                </c:pt>
                <c:pt idx="132">
                  <c:v>467</c:v>
                </c:pt>
                <c:pt idx="133">
                  <c:v>479</c:v>
                </c:pt>
                <c:pt idx="134">
                  <c:v>481</c:v>
                </c:pt>
                <c:pt idx="135">
                  <c:v>483</c:v>
                </c:pt>
                <c:pt idx="136">
                  <c:v>485</c:v>
                </c:pt>
                <c:pt idx="137">
                  <c:v>488</c:v>
                </c:pt>
                <c:pt idx="138">
                  <c:v>490</c:v>
                </c:pt>
                <c:pt idx="139">
                  <c:v>491</c:v>
                </c:pt>
                <c:pt idx="140">
                  <c:v>984</c:v>
                </c:pt>
                <c:pt idx="141">
                  <c:v>1491</c:v>
                </c:pt>
                <c:pt idx="142">
                  <c:v>498</c:v>
                </c:pt>
                <c:pt idx="143">
                  <c:v>501</c:v>
                </c:pt>
                <c:pt idx="144">
                  <c:v>504</c:v>
                </c:pt>
                <c:pt idx="145">
                  <c:v>1012</c:v>
                </c:pt>
                <c:pt idx="146">
                  <c:v>507</c:v>
                </c:pt>
                <c:pt idx="147">
                  <c:v>1018</c:v>
                </c:pt>
                <c:pt idx="148">
                  <c:v>513</c:v>
                </c:pt>
                <c:pt idx="149">
                  <c:v>517</c:v>
                </c:pt>
                <c:pt idx="150">
                  <c:v>1042</c:v>
                </c:pt>
                <c:pt idx="151">
                  <c:v>522</c:v>
                </c:pt>
                <c:pt idx="152">
                  <c:v>525</c:v>
                </c:pt>
                <c:pt idx="153">
                  <c:v>527</c:v>
                </c:pt>
                <c:pt idx="154">
                  <c:v>533</c:v>
                </c:pt>
                <c:pt idx="155">
                  <c:v>534</c:v>
                </c:pt>
                <c:pt idx="156">
                  <c:v>536</c:v>
                </c:pt>
                <c:pt idx="157">
                  <c:v>537</c:v>
                </c:pt>
                <c:pt idx="158">
                  <c:v>539</c:v>
                </c:pt>
                <c:pt idx="159">
                  <c:v>1080</c:v>
                </c:pt>
                <c:pt idx="160">
                  <c:v>542</c:v>
                </c:pt>
                <c:pt idx="161">
                  <c:v>543</c:v>
                </c:pt>
                <c:pt idx="162">
                  <c:v>546</c:v>
                </c:pt>
                <c:pt idx="163">
                  <c:v>548</c:v>
                </c:pt>
                <c:pt idx="164">
                  <c:v>549</c:v>
                </c:pt>
                <c:pt idx="165">
                  <c:v>553</c:v>
                </c:pt>
                <c:pt idx="166">
                  <c:v>1120</c:v>
                </c:pt>
                <c:pt idx="167">
                  <c:v>562</c:v>
                </c:pt>
                <c:pt idx="168">
                  <c:v>563</c:v>
                </c:pt>
                <c:pt idx="169">
                  <c:v>1701</c:v>
                </c:pt>
                <c:pt idx="170">
                  <c:v>568</c:v>
                </c:pt>
                <c:pt idx="171">
                  <c:v>569</c:v>
                </c:pt>
                <c:pt idx="172">
                  <c:v>570</c:v>
                </c:pt>
                <c:pt idx="173">
                  <c:v>579</c:v>
                </c:pt>
                <c:pt idx="174">
                  <c:v>583</c:v>
                </c:pt>
                <c:pt idx="175">
                  <c:v>591</c:v>
                </c:pt>
                <c:pt idx="176">
                  <c:v>1192</c:v>
                </c:pt>
                <c:pt idx="177">
                  <c:v>600</c:v>
                </c:pt>
                <c:pt idx="178">
                  <c:v>604</c:v>
                </c:pt>
                <c:pt idx="179">
                  <c:v>611</c:v>
                </c:pt>
                <c:pt idx="180">
                  <c:v>618</c:v>
                </c:pt>
                <c:pt idx="181">
                  <c:v>619</c:v>
                </c:pt>
                <c:pt idx="182">
                  <c:v>621</c:v>
                </c:pt>
                <c:pt idx="183">
                  <c:v>628</c:v>
                </c:pt>
                <c:pt idx="184">
                  <c:v>633</c:v>
                </c:pt>
                <c:pt idx="185">
                  <c:v>636</c:v>
                </c:pt>
                <c:pt idx="186">
                  <c:v>649</c:v>
                </c:pt>
                <c:pt idx="187">
                  <c:v>660</c:v>
                </c:pt>
                <c:pt idx="188">
                  <c:v>661</c:v>
                </c:pt>
                <c:pt idx="189">
                  <c:v>666</c:v>
                </c:pt>
                <c:pt idx="190">
                  <c:v>671</c:v>
                </c:pt>
                <c:pt idx="191">
                  <c:v>1348</c:v>
                </c:pt>
                <c:pt idx="192">
                  <c:v>1382</c:v>
                </c:pt>
                <c:pt idx="193">
                  <c:v>692</c:v>
                </c:pt>
                <c:pt idx="194">
                  <c:v>700</c:v>
                </c:pt>
                <c:pt idx="195">
                  <c:v>707</c:v>
                </c:pt>
                <c:pt idx="196">
                  <c:v>724</c:v>
                </c:pt>
                <c:pt idx="197">
                  <c:v>1452</c:v>
                </c:pt>
                <c:pt idx="198">
                  <c:v>734</c:v>
                </c:pt>
                <c:pt idx="199">
                  <c:v>1472</c:v>
                </c:pt>
                <c:pt idx="200">
                  <c:v>743</c:v>
                </c:pt>
                <c:pt idx="201">
                  <c:v>749</c:v>
                </c:pt>
                <c:pt idx="202">
                  <c:v>751</c:v>
                </c:pt>
                <c:pt idx="203">
                  <c:v>752</c:v>
                </c:pt>
                <c:pt idx="204">
                  <c:v>754</c:v>
                </c:pt>
                <c:pt idx="205">
                  <c:v>756</c:v>
                </c:pt>
                <c:pt idx="206">
                  <c:v>757</c:v>
                </c:pt>
                <c:pt idx="207">
                  <c:v>767</c:v>
                </c:pt>
                <c:pt idx="208">
                  <c:v>1546</c:v>
                </c:pt>
                <c:pt idx="209">
                  <c:v>1558</c:v>
                </c:pt>
                <c:pt idx="210">
                  <c:v>1570</c:v>
                </c:pt>
                <c:pt idx="211">
                  <c:v>794</c:v>
                </c:pt>
                <c:pt idx="212">
                  <c:v>1594</c:v>
                </c:pt>
                <c:pt idx="213">
                  <c:v>805</c:v>
                </c:pt>
                <c:pt idx="214">
                  <c:v>1612</c:v>
                </c:pt>
                <c:pt idx="215">
                  <c:v>822</c:v>
                </c:pt>
                <c:pt idx="216">
                  <c:v>833</c:v>
                </c:pt>
                <c:pt idx="217">
                  <c:v>837</c:v>
                </c:pt>
                <c:pt idx="218">
                  <c:v>840</c:v>
                </c:pt>
                <c:pt idx="219">
                  <c:v>847</c:v>
                </c:pt>
                <c:pt idx="220">
                  <c:v>850</c:v>
                </c:pt>
                <c:pt idx="221">
                  <c:v>875</c:v>
                </c:pt>
                <c:pt idx="222">
                  <c:v>882</c:v>
                </c:pt>
                <c:pt idx="223">
                  <c:v>885</c:v>
                </c:pt>
                <c:pt idx="224">
                  <c:v>892</c:v>
                </c:pt>
                <c:pt idx="225">
                  <c:v>900</c:v>
                </c:pt>
                <c:pt idx="226">
                  <c:v>924</c:v>
                </c:pt>
                <c:pt idx="227">
                  <c:v>931</c:v>
                </c:pt>
                <c:pt idx="228">
                  <c:v>1880</c:v>
                </c:pt>
                <c:pt idx="229">
                  <c:v>951</c:v>
                </c:pt>
                <c:pt idx="230">
                  <c:v>952</c:v>
                </c:pt>
                <c:pt idx="231">
                  <c:v>956</c:v>
                </c:pt>
                <c:pt idx="232">
                  <c:v>982</c:v>
                </c:pt>
                <c:pt idx="233">
                  <c:v>986</c:v>
                </c:pt>
                <c:pt idx="234">
                  <c:v>989</c:v>
                </c:pt>
                <c:pt idx="235">
                  <c:v>993</c:v>
                </c:pt>
                <c:pt idx="236">
                  <c:v>1001</c:v>
                </c:pt>
                <c:pt idx="237">
                  <c:v>1011</c:v>
                </c:pt>
                <c:pt idx="238">
                  <c:v>1019</c:v>
                </c:pt>
                <c:pt idx="239">
                  <c:v>1021</c:v>
                </c:pt>
                <c:pt idx="240">
                  <c:v>1023</c:v>
                </c:pt>
                <c:pt idx="241">
                  <c:v>1026</c:v>
                </c:pt>
                <c:pt idx="242">
                  <c:v>1027</c:v>
                </c:pt>
                <c:pt idx="243">
                  <c:v>1068</c:v>
                </c:pt>
                <c:pt idx="244">
                  <c:v>1074</c:v>
                </c:pt>
                <c:pt idx="245">
                  <c:v>1087</c:v>
                </c:pt>
                <c:pt idx="246">
                  <c:v>1090</c:v>
                </c:pt>
                <c:pt idx="247">
                  <c:v>2192</c:v>
                </c:pt>
                <c:pt idx="248">
                  <c:v>1097</c:v>
                </c:pt>
                <c:pt idx="249">
                  <c:v>2216</c:v>
                </c:pt>
                <c:pt idx="250">
                  <c:v>2234</c:v>
                </c:pt>
                <c:pt idx="251">
                  <c:v>1121</c:v>
                </c:pt>
                <c:pt idx="252">
                  <c:v>1124</c:v>
                </c:pt>
                <c:pt idx="253">
                  <c:v>1130</c:v>
                </c:pt>
                <c:pt idx="254">
                  <c:v>1133</c:v>
                </c:pt>
                <c:pt idx="255">
                  <c:v>1146</c:v>
                </c:pt>
                <c:pt idx="256">
                  <c:v>1149</c:v>
                </c:pt>
                <c:pt idx="257">
                  <c:v>1151</c:v>
                </c:pt>
                <c:pt idx="258">
                  <c:v>1159</c:v>
                </c:pt>
                <c:pt idx="259">
                  <c:v>1160</c:v>
                </c:pt>
                <c:pt idx="260">
                  <c:v>1161</c:v>
                </c:pt>
                <c:pt idx="261">
                  <c:v>1172</c:v>
                </c:pt>
                <c:pt idx="262">
                  <c:v>1173</c:v>
                </c:pt>
                <c:pt idx="263">
                  <c:v>1178</c:v>
                </c:pt>
                <c:pt idx="264">
                  <c:v>1192</c:v>
                </c:pt>
                <c:pt idx="265">
                  <c:v>1196</c:v>
                </c:pt>
                <c:pt idx="266">
                  <c:v>1197</c:v>
                </c:pt>
                <c:pt idx="267">
                  <c:v>1204</c:v>
                </c:pt>
                <c:pt idx="268">
                  <c:v>1206</c:v>
                </c:pt>
                <c:pt idx="269">
                  <c:v>1212</c:v>
                </c:pt>
                <c:pt idx="270">
                  <c:v>1225</c:v>
                </c:pt>
                <c:pt idx="271">
                  <c:v>1226</c:v>
                </c:pt>
                <c:pt idx="272">
                  <c:v>1229</c:v>
                </c:pt>
                <c:pt idx="273">
                  <c:v>1244</c:v>
                </c:pt>
                <c:pt idx="274">
                  <c:v>1248</c:v>
                </c:pt>
                <c:pt idx="275">
                  <c:v>1255</c:v>
                </c:pt>
                <c:pt idx="276">
                  <c:v>1269</c:v>
                </c:pt>
                <c:pt idx="277">
                  <c:v>1293</c:v>
                </c:pt>
                <c:pt idx="278">
                  <c:v>1297</c:v>
                </c:pt>
                <c:pt idx="279">
                  <c:v>1321</c:v>
                </c:pt>
                <c:pt idx="280">
                  <c:v>1330</c:v>
                </c:pt>
                <c:pt idx="281">
                  <c:v>1344</c:v>
                </c:pt>
                <c:pt idx="282">
                  <c:v>1354</c:v>
                </c:pt>
                <c:pt idx="283">
                  <c:v>1366</c:v>
                </c:pt>
                <c:pt idx="284">
                  <c:v>1383</c:v>
                </c:pt>
                <c:pt idx="285">
                  <c:v>1432</c:v>
                </c:pt>
                <c:pt idx="286">
                  <c:v>1436</c:v>
                </c:pt>
                <c:pt idx="287">
                  <c:v>1438</c:v>
                </c:pt>
                <c:pt idx="288">
                  <c:v>1460</c:v>
                </c:pt>
                <c:pt idx="289">
                  <c:v>1495</c:v>
                </c:pt>
                <c:pt idx="290">
                  <c:v>1528</c:v>
                </c:pt>
                <c:pt idx="291">
                  <c:v>1550</c:v>
                </c:pt>
                <c:pt idx="292">
                  <c:v>1553</c:v>
                </c:pt>
                <c:pt idx="293">
                  <c:v>3172</c:v>
                </c:pt>
                <c:pt idx="294">
                  <c:v>1597</c:v>
                </c:pt>
                <c:pt idx="295">
                  <c:v>1607</c:v>
                </c:pt>
                <c:pt idx="296">
                  <c:v>1640</c:v>
                </c:pt>
                <c:pt idx="297">
                  <c:v>1669</c:v>
                </c:pt>
                <c:pt idx="298">
                  <c:v>1690</c:v>
                </c:pt>
                <c:pt idx="299">
                  <c:v>1773</c:v>
                </c:pt>
                <c:pt idx="300">
                  <c:v>1778</c:v>
                </c:pt>
                <c:pt idx="301">
                  <c:v>1799</c:v>
                </c:pt>
                <c:pt idx="302">
                  <c:v>1861</c:v>
                </c:pt>
                <c:pt idx="303">
                  <c:v>1881</c:v>
                </c:pt>
                <c:pt idx="304">
                  <c:v>1888</c:v>
                </c:pt>
                <c:pt idx="305">
                  <c:v>1892</c:v>
                </c:pt>
                <c:pt idx="306">
                  <c:v>1904</c:v>
                </c:pt>
                <c:pt idx="307">
                  <c:v>1912</c:v>
                </c:pt>
                <c:pt idx="308">
                  <c:v>1983</c:v>
                </c:pt>
                <c:pt idx="309">
                  <c:v>1985</c:v>
                </c:pt>
                <c:pt idx="310">
                  <c:v>1997</c:v>
                </c:pt>
                <c:pt idx="311">
                  <c:v>2005</c:v>
                </c:pt>
                <c:pt idx="312">
                  <c:v>2006</c:v>
                </c:pt>
                <c:pt idx="313">
                  <c:v>2025</c:v>
                </c:pt>
                <c:pt idx="314">
                  <c:v>2026</c:v>
                </c:pt>
                <c:pt idx="315">
                  <c:v>2034</c:v>
                </c:pt>
                <c:pt idx="316">
                  <c:v>2047</c:v>
                </c:pt>
                <c:pt idx="317">
                  <c:v>2049</c:v>
                </c:pt>
                <c:pt idx="318">
                  <c:v>2093</c:v>
                </c:pt>
                <c:pt idx="319">
                  <c:v>2112</c:v>
                </c:pt>
                <c:pt idx="320">
                  <c:v>2122</c:v>
                </c:pt>
                <c:pt idx="321">
                  <c:v>2125</c:v>
                </c:pt>
                <c:pt idx="322">
                  <c:v>2136</c:v>
                </c:pt>
                <c:pt idx="323">
                  <c:v>2143</c:v>
                </c:pt>
                <c:pt idx="324">
                  <c:v>2163</c:v>
                </c:pt>
                <c:pt idx="325">
                  <c:v>2171</c:v>
                </c:pt>
                <c:pt idx="326">
                  <c:v>2188</c:v>
                </c:pt>
                <c:pt idx="327">
                  <c:v>4520</c:v>
                </c:pt>
                <c:pt idx="328">
                  <c:v>2271</c:v>
                </c:pt>
                <c:pt idx="329">
                  <c:v>2290</c:v>
                </c:pt>
                <c:pt idx="330">
                  <c:v>2393</c:v>
                </c:pt>
                <c:pt idx="331">
                  <c:v>2426</c:v>
                </c:pt>
                <c:pt idx="332">
                  <c:v>4870</c:v>
                </c:pt>
                <c:pt idx="333">
                  <c:v>2473</c:v>
                </c:pt>
                <c:pt idx="334">
                  <c:v>2512</c:v>
                </c:pt>
                <c:pt idx="335">
                  <c:v>2536</c:v>
                </c:pt>
                <c:pt idx="336">
                  <c:v>2552</c:v>
                </c:pt>
                <c:pt idx="337">
                  <c:v>2554</c:v>
                </c:pt>
                <c:pt idx="338">
                  <c:v>2560</c:v>
                </c:pt>
                <c:pt idx="339">
                  <c:v>2575</c:v>
                </c:pt>
                <c:pt idx="340">
                  <c:v>2608</c:v>
                </c:pt>
                <c:pt idx="341">
                  <c:v>3869</c:v>
                </c:pt>
                <c:pt idx="342">
                  <c:v>3878</c:v>
                </c:pt>
                <c:pt idx="343">
                  <c:v>3903</c:v>
                </c:pt>
                <c:pt idx="344">
                  <c:v>3955</c:v>
                </c:pt>
                <c:pt idx="345">
                  <c:v>4030</c:v>
                </c:pt>
                <c:pt idx="346">
                  <c:v>4065</c:v>
                </c:pt>
                <c:pt idx="347">
                  <c:v>4282</c:v>
                </c:pt>
                <c:pt idx="348">
                  <c:v>4296</c:v>
                </c:pt>
                <c:pt idx="349">
                  <c:v>4298</c:v>
                </c:pt>
                <c:pt idx="350">
                  <c:v>4888</c:v>
                </c:pt>
                <c:pt idx="351">
                  <c:v>5085</c:v>
                </c:pt>
                <c:pt idx="352">
                  <c:v>5119</c:v>
                </c:pt>
                <c:pt idx="353">
                  <c:v>5197</c:v>
                </c:pt>
                <c:pt idx="354">
                  <c:v>5229</c:v>
                </c:pt>
                <c:pt idx="355">
                  <c:v>5338</c:v>
                </c:pt>
                <c:pt idx="356">
                  <c:v>5423</c:v>
                </c:pt>
                <c:pt idx="357">
                  <c:v>5510</c:v>
                </c:pt>
                <c:pt idx="358">
                  <c:v>5694</c:v>
                </c:pt>
              </c:numCache>
            </c:numRef>
          </c:val>
          <c:extLst>
            <c:ext xmlns:c16="http://schemas.microsoft.com/office/drawing/2014/chart" uri="{C3380CC4-5D6E-409C-BE32-E72D297353CC}">
              <c16:uniqueId val="{00000000-FBB7-43FD-A5AD-5F6BD2FCD510}"/>
            </c:ext>
          </c:extLst>
        </c:ser>
        <c:dLbls>
          <c:showLegendKey val="0"/>
          <c:showVal val="0"/>
          <c:showCatName val="0"/>
          <c:showSerName val="0"/>
          <c:showPercent val="0"/>
          <c:showBubbleSize val="0"/>
        </c:dLbls>
        <c:gapWidth val="219"/>
        <c:overlap val="-27"/>
        <c:axId val="1977718576"/>
        <c:axId val="1977714256"/>
      </c:barChart>
      <c:catAx>
        <c:axId val="197771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14256"/>
        <c:crosses val="autoZero"/>
        <c:auto val="1"/>
        <c:lblAlgn val="ctr"/>
        <c:lblOffset val="100"/>
        <c:noMultiLvlLbl val="0"/>
      </c:catAx>
      <c:valAx>
        <c:axId val="19777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243840</xdr:colOff>
      <xdr:row>2</xdr:row>
      <xdr:rowOff>0</xdr:rowOff>
    </xdr:from>
    <xdr:to>
      <xdr:col>20</xdr:col>
      <xdr:colOff>15240</xdr:colOff>
      <xdr:row>27</xdr:row>
      <xdr:rowOff>114300</xdr:rowOff>
    </xdr:to>
    <xdr:graphicFrame macro="">
      <xdr:nvGraphicFramePr>
        <xdr:cNvPr id="4" name="Chart 3">
          <a:extLst>
            <a:ext uri="{FF2B5EF4-FFF2-40B4-BE49-F238E27FC236}">
              <a16:creationId xmlns:a16="http://schemas.microsoft.com/office/drawing/2014/main" id="{672CA4EC-0DC0-AA63-4F71-F87A6843D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335280</xdr:colOff>
      <xdr:row>2</xdr:row>
      <xdr:rowOff>0</xdr:rowOff>
    </xdr:from>
    <xdr:to>
      <xdr:col>20</xdr:col>
      <xdr:colOff>198120</xdr:colOff>
      <xdr:row>27</xdr:row>
      <xdr:rowOff>106680</xdr:rowOff>
    </xdr:to>
    <xdr:graphicFrame macro="">
      <xdr:nvGraphicFramePr>
        <xdr:cNvPr id="2" name="Chart 1">
          <a:extLst>
            <a:ext uri="{FF2B5EF4-FFF2-40B4-BE49-F238E27FC236}">
              <a16:creationId xmlns:a16="http://schemas.microsoft.com/office/drawing/2014/main" id="{778E63A4-2EB8-95AF-A4A6-BF4A4F7F3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 refreshedDate="45432.038698958335" createdVersion="8" refreshedVersion="8" minRefreshableVersion="3" recordCount="450" xr:uid="{E3ABDE1A-587F-45A8-8EC0-5B2042FCB61C}">
  <cacheSource type="worksheet">
    <worksheetSource ref="A3:K453" sheet="Integrated Data Updated"/>
  </cacheSource>
  <cacheFields count="11">
    <cacheField name="State - Year" numFmtId="0">
      <sharedItems/>
    </cacheField>
    <cacheField name="65-74 years" numFmtId="0">
      <sharedItems containsSemiMixedTypes="0" containsString="0" containsNumber="1" containsInteger="1" minValue="0" maxValue="930"/>
    </cacheField>
    <cacheField name="75-84 years" numFmtId="0">
      <sharedItems containsSemiMixedTypes="0" containsString="0" containsNumber="1" containsInteger="1" minValue="0" maxValue="1633"/>
    </cacheField>
    <cacheField name="85+ years" numFmtId="0">
      <sharedItems containsSemiMixedTypes="0" containsString="0" containsNumber="1" containsInteger="1" minValue="0" maxValue="3264"/>
    </cacheField>
    <cacheField name="Grand Total" numFmtId="0">
      <sharedItems containsSemiMixedTypes="0" containsString="0" containsNumber="1" containsInteger="1" minValue="0" maxValue="6387"/>
    </cacheField>
    <cacheField name="Total 65+ years deaths" numFmtId="0">
      <sharedItems containsSemiMixedTypes="0" containsString="0" containsNumber="1" containsInteger="1" minValue="0" maxValue="5694" count="359">
        <n v="700"/>
        <n v="754"/>
        <n v="756"/>
        <n v="736"/>
        <n v="767"/>
        <n v="773"/>
        <n v="875"/>
        <n v="757"/>
        <n v="940"/>
        <n v="0"/>
        <n v="779"/>
        <n v="560"/>
        <n v="522"/>
        <n v="507"/>
        <n v="583"/>
        <n v="553"/>
        <n v="596"/>
        <n v="649"/>
        <n v="666"/>
        <n v="498"/>
        <n v="462"/>
        <n v="563"/>
        <n v="536"/>
        <n v="619"/>
        <n v="485"/>
        <n v="521"/>
        <n v="491"/>
        <n v="549"/>
        <n v="5197"/>
        <n v="5229"/>
        <n v="5338"/>
        <n v="5119"/>
        <n v="5694"/>
        <n v="4888"/>
        <n v="5423"/>
        <n v="5085"/>
        <n v="5510"/>
        <n v="411"/>
        <n v="385"/>
        <n v="408"/>
        <n v="375"/>
        <n v="427"/>
        <n v="440"/>
        <n v="319"/>
        <n v="334"/>
        <n v="546"/>
        <n v="459"/>
        <n v="534"/>
        <n v="430"/>
        <n v="467"/>
        <n v="497"/>
        <n v="548"/>
        <n v="399"/>
        <n v="527"/>
        <n v="10"/>
        <n v="21"/>
        <n v="31"/>
        <n v="52"/>
        <n v="1861"/>
        <n v="1904"/>
        <n v="2034"/>
        <n v="1985"/>
        <n v="2136"/>
        <n v="2143"/>
        <n v="2271"/>
        <n v="2260"/>
        <n v="2554"/>
        <n v="1161"/>
        <n v="1172"/>
        <n v="1173"/>
        <n v="1108"/>
        <n v="1151"/>
        <n v="1133"/>
        <n v="1159"/>
        <n v="1068"/>
        <n v="1117"/>
        <n v="105"/>
        <n v="141"/>
        <n v="193"/>
        <n v="270"/>
        <n v="286"/>
        <n v="405"/>
        <n v="348"/>
        <n v="458"/>
        <n v="78"/>
        <n v="61"/>
        <n v="46"/>
        <n v="106"/>
        <n v="56"/>
        <n v="82"/>
        <n v="42"/>
        <n v="2006"/>
        <n v="1912"/>
        <n v="2049"/>
        <n v="1983"/>
        <n v="2122"/>
        <n v="2125"/>
        <n v="1997"/>
        <n v="1799"/>
        <n v="2026"/>
        <n v="931"/>
        <n v="951"/>
        <n v="785"/>
        <n v="751"/>
        <n v="892"/>
        <n v="805"/>
        <n v="850"/>
        <n v="749"/>
        <n v="882"/>
        <n v="506"/>
        <n v="434"/>
        <n v="513"/>
        <n v="621"/>
        <n v="420"/>
        <n v="451"/>
        <n v="362"/>
        <n v="413"/>
        <n v="449"/>
        <n v="402"/>
        <n v="481"/>
        <n v="492"/>
        <n v="537"/>
        <n v="453"/>
        <n v="384"/>
        <n v="404"/>
        <n v="794"/>
        <n v="734"/>
        <n v="743"/>
        <n v="691"/>
        <n v="724"/>
        <n v="661"/>
        <n v="707"/>
        <n v="618"/>
        <n v="600"/>
        <n v="636"/>
        <n v="568"/>
        <n v="543"/>
        <n v="509"/>
        <n v="570"/>
        <n v="81"/>
        <n v="100"/>
        <n v="148"/>
        <n v="51"/>
        <n v="170"/>
        <n v="80"/>
        <n v="130"/>
        <n v="692"/>
        <n v="726"/>
        <n v="847"/>
        <n v="752"/>
        <n v="900"/>
        <n v="797"/>
        <n v="993"/>
        <n v="833"/>
        <n v="822"/>
        <n v="1160"/>
        <n v="1121"/>
        <n v="1244"/>
        <n v="1197"/>
        <n v="1383"/>
        <n v="1178"/>
        <n v="1366"/>
        <n v="1096"/>
        <n v="1297"/>
        <n v="1293"/>
        <n v="1269"/>
        <n v="1460"/>
        <n v="1330"/>
        <n v="1586"/>
        <n v="1553"/>
        <n v="1607"/>
        <n v="1354"/>
        <n v="1495"/>
        <n v="439"/>
        <n v="501"/>
        <n v="517"/>
        <n v="567"/>
        <n v="425"/>
        <n v="562"/>
        <n v="344"/>
        <n v="371"/>
        <n v="525"/>
        <n v="628"/>
        <n v="611"/>
        <n v="986"/>
        <n v="1001"/>
        <n v="1019"/>
        <n v="1130"/>
        <n v="1090"/>
        <n v="1149"/>
        <n v="956"/>
        <n v="1097"/>
        <n v="27"/>
        <n v="53"/>
        <n v="39"/>
        <n v="71"/>
        <n v="58"/>
        <n v="11"/>
        <n v="54"/>
        <n v="139"/>
        <n v="189"/>
        <n v="168"/>
        <n v="208"/>
        <n v="187"/>
        <n v="243"/>
        <n v="271"/>
        <n v="233"/>
        <n v="240"/>
        <n v="314"/>
        <n v="253"/>
        <n v="488"/>
        <n v="422"/>
        <n v="327"/>
        <n v="49"/>
        <n v="63"/>
        <n v="113"/>
        <n v="98"/>
        <n v="59"/>
        <n v="140"/>
        <n v="45"/>
        <n v="1074"/>
        <n v="924"/>
        <n v="989"/>
        <n v="952"/>
        <n v="1146"/>
        <n v="1026"/>
        <n v="1225"/>
        <n v="1021"/>
        <n v="1124"/>
        <n v="112"/>
        <n v="132"/>
        <n v="162"/>
        <n v="103"/>
        <n v="166"/>
        <n v="129"/>
        <n v="115"/>
        <n v="119"/>
        <n v="120"/>
        <n v="3878"/>
        <n v="4065"/>
        <n v="4296"/>
        <n v="3869"/>
        <n v="4282"/>
        <n v="4030"/>
        <n v="4298"/>
        <n v="3903"/>
        <n v="3955"/>
        <n v="1432"/>
        <n v="1436"/>
        <n v="1344"/>
        <n v="1597"/>
        <n v="1528"/>
        <n v="1778"/>
        <n v="1550"/>
        <n v="1690"/>
        <n v="25"/>
        <n v="64"/>
        <n v="38"/>
        <n v="1640"/>
        <n v="1669"/>
        <n v="1892"/>
        <n v="1881"/>
        <n v="2005"/>
        <n v="2025"/>
        <n v="2093"/>
        <n v="1773"/>
        <n v="1888"/>
        <n v="633"/>
        <n v="579"/>
        <n v="660"/>
        <n v="374"/>
        <n v="483"/>
        <n v="540"/>
        <n v="335"/>
        <n v="428"/>
        <n v="304"/>
        <n v="261"/>
        <n v="237"/>
        <n v="220"/>
        <n v="293"/>
        <n v="268"/>
        <n v="245"/>
        <n v="379"/>
        <n v="2188"/>
        <n v="2047"/>
        <n v="2426"/>
        <n v="2112"/>
        <n v="2536"/>
        <n v="2163"/>
        <n v="2560"/>
        <n v="2171"/>
        <n v="2393"/>
        <n v="70"/>
        <n v="95"/>
        <n v="101"/>
        <n v="135"/>
        <n v="79"/>
        <n v="591"/>
        <n v="533"/>
        <n v="542"/>
        <n v="504"/>
        <n v="674"/>
        <n v="479"/>
        <n v="539"/>
        <n v="30"/>
        <n v="47"/>
        <n v="40"/>
        <n v="67"/>
        <n v="69"/>
        <n v="55"/>
        <n v="1087"/>
        <n v="1192"/>
        <n v="1196"/>
        <n v="1255"/>
        <n v="1248"/>
        <n v="1438"/>
        <n v="1212"/>
        <n v="1321"/>
        <n v="2512"/>
        <n v="2435"/>
        <n v="2473"/>
        <n v="2608"/>
        <n v="2552"/>
        <n v="2575"/>
        <n v="2290"/>
        <n v="173"/>
        <n v="176"/>
        <n v="157"/>
        <n v="230"/>
        <n v="186"/>
        <n v="183"/>
        <n v="109"/>
        <n v="20"/>
        <n v="1011"/>
        <n v="1023"/>
        <n v="1204"/>
        <n v="1226"/>
        <n v="1229"/>
        <n v="1206"/>
        <n v="982"/>
        <n v="1027"/>
        <n v="490"/>
        <n v="400"/>
        <n v="569"/>
        <n v="671"/>
        <n v="604"/>
        <n v="837"/>
        <n v="278"/>
        <n v="294"/>
        <n v="248"/>
        <n v="324"/>
        <n v="263"/>
        <n v="345"/>
        <n v="207"/>
        <n v="806"/>
        <n v="840"/>
        <n v="885"/>
        <n v="22"/>
        <n v="12"/>
      </sharedItems>
    </cacheField>
    <cacheField name="65-74 years2" numFmtId="1">
      <sharedItems containsSemiMixedTypes="0" containsString="0" containsNumber="1" minValue="33323.114999999998" maxValue="2930983"/>
    </cacheField>
    <cacheField name="75-84 years2" numFmtId="1">
      <sharedItems containsSemiMixedTypes="0" containsString="0" containsNumber="1" minValue="14680.168" maxValue="1498514"/>
    </cacheField>
    <cacheField name="85+ years2" numFmtId="1">
      <sharedItems containsSemiMixedTypes="0" containsString="0" containsNumber="1" minValue="4467.2799999999988" maxValue="685572"/>
    </cacheField>
    <cacheField name="Grand Total2" numFmtId="0">
      <sharedItems containsSemiMixedTypes="0" containsString="0" containsNumber="1" containsInteger="1" minValue="508585" maxValue="38841344"/>
    </cacheField>
    <cacheField name="Total 65+ years Population" numFmtId="1">
      <sharedItems containsSemiMixedTypes="0" containsString="0" containsNumber="1" minValue="53256.262999999999" maxValue="5115069" count="450">
        <n v="636565.92599999998"/>
        <n v="657917.51099999982"/>
        <n v="698905.821"/>
        <n v="681170.77500000014"/>
        <n v="698711.18300000008"/>
        <n v="664451.92799999996"/>
        <n v="704792.78099999996"/>
        <n v="765967.76"/>
        <n v="751405"/>
        <n v="54809.243000000002"/>
        <n v="54259.909999999996"/>
        <n v="53307.001000000004"/>
        <n v="53256.262999999999"/>
        <n v="63134.807000000001"/>
        <n v="58239.516000000018"/>
        <n v="68737.627999999997"/>
        <n v="76259.938000000009"/>
        <n v="79935"/>
        <n v="814059.98300000001"/>
        <n v="838437.56699999992"/>
        <n v="859870.99200000009"/>
        <n v="894933.27999999991"/>
        <n v="932562.51"/>
        <n v="971011.2"/>
        <n v="1009586.7609999999"/>
        <n v="1011862.6489999999"/>
        <n v="1092768"/>
        <n v="400216.31"/>
        <n v="436104.43800000002"/>
        <n v="424026.99400000001"/>
        <n v="448768.11499999987"/>
        <n v="445718.17900000006"/>
        <n v="436094.21499999997"/>
        <n v="481988.12"/>
        <n v="480256.73300000001"/>
        <n v="495334"/>
        <n v="3975671.41"/>
        <n v="4020743.9559999993"/>
        <n v="4185164.915000001"/>
        <n v="4315187.6220000004"/>
        <n v="4443327.0769999996"/>
        <n v="4621545.6919999998"/>
        <n v="4825504.8500000015"/>
        <n v="5006462.1050000004"/>
        <n v="5115069"/>
        <n v="499940.05100000004"/>
        <n v="521340.21500000008"/>
        <n v="549184.28699999989"/>
        <n v="559546.71499999985"/>
        <n v="594864.76699999976"/>
        <n v="624296.29399999999"/>
        <n v="734487.37300000037"/>
        <n v="682748.93799999985"/>
        <n v="782495"/>
        <n v="476175.16599999997"/>
        <n v="491649.24899999995"/>
        <n v="499633.78200000001"/>
        <n v="510276.24400000001"/>
        <n v="519807.23899999994"/>
        <n v="531465.28399999999"/>
        <n v="542415.62"/>
        <n v="553638.56299999997"/>
        <n v="575757"/>
        <n v="119147.20600000001"/>
        <n v="122781.06599999999"/>
        <n v="126582.414"/>
        <n v="130733.015"/>
        <n v="135397.79"/>
        <n v="141084.97"/>
        <n v="147549.38700000002"/>
        <n v="153659.04"/>
        <n v="160565"/>
        <n v="3071464.932"/>
        <n v="3140405.9570000004"/>
        <n v="3201117.8830000004"/>
        <n v="3272923.1380000003"/>
        <n v="3332890.9999999995"/>
        <n v="3472161.7359999996"/>
        <n v="3614377.5620000004"/>
        <n v="3815660.7879999997"/>
        <n v="3952286"/>
        <n v="978932.92400000012"/>
        <n v="991429.71200000017"/>
        <n v="1013114.6460000002"/>
        <n v="1086332.9000000004"/>
        <n v="1130962.6170000003"/>
        <n v="1124322.544"/>
        <n v="1246852.7209999999"/>
        <n v="1245018.1380000005"/>
        <n v="1333349"/>
        <n v="180646.57"/>
        <n v="185908.43599999999"/>
        <n v="191821.69"/>
        <n v="197109.54500000004"/>
        <n v="202208.253"/>
        <n v="212874.065"/>
        <n v="219910.652"/>
        <n v="228155.08799999999"/>
        <n v="238144"/>
        <n v="176540.34400000004"/>
        <n v="183158.27100000007"/>
        <n v="198061.46900000004"/>
        <n v="197875.386"/>
        <n v="222677.00100000008"/>
        <n v="223233.91499999998"/>
        <n v="235431.74599999998"/>
        <n v="221719.76500000001"/>
        <n v="234462"/>
        <n v="1567731.6030000004"/>
        <n v="1588855.11"/>
        <n v="1583939.8499999996"/>
        <n v="1631519.209"/>
        <n v="1638812.4439999999"/>
        <n v="1669800.5399999998"/>
        <n v="1775015.9630000005"/>
        <n v="1786351.7470000007"/>
        <n v="1871479"/>
        <n v="807239.11499999999"/>
        <n v="825319.79400000023"/>
        <n v="801278.52499999991"/>
        <n v="857917.85399999982"/>
        <n v="869832.59700000007"/>
        <n v="866928.72599999991"/>
        <n v="911629.66500000004"/>
        <n v="957088.32200000004"/>
        <n v="999469"/>
        <n v="436989.89300000004"/>
        <n v="442693.54300000001"/>
        <n v="438643.245"/>
        <n v="468955.49900000007"/>
        <n v="448141.68600000005"/>
        <n v="451051.946"/>
        <n v="514464.50200000004"/>
        <n v="486383.49600000016"/>
        <n v="485962"/>
        <n v="363176.19700000016"/>
        <n v="357937.53900000005"/>
        <n v="384189.75999999995"/>
        <n v="390033.18599999999"/>
        <n v="391314.7379999999"/>
        <n v="401675.24200000003"/>
        <n v="421099.26600000006"/>
        <n v="417967.14099999983"/>
        <n v="441260"/>
        <n v="559355.3049999997"/>
        <n v="547779.82999999996"/>
        <n v="573694.60700000008"/>
        <n v="590100.23500000022"/>
        <n v="605149.05799999984"/>
        <n v="621030.34199999983"/>
        <n v="701286.99300000025"/>
        <n v="687255.48499999999"/>
        <n v="694537"/>
        <n v="538365.92600000009"/>
        <n v="547486.32799999975"/>
        <n v="558877.22100000014"/>
        <n v="589849.33700000017"/>
        <n v="569229.04399999999"/>
        <n v="624208.65100000007"/>
        <n v="613656.20099999988"/>
        <n v="718115.64299999981"/>
        <n v="625132"/>
        <n v="197784.867"/>
        <n v="203415.77199999997"/>
        <n v="219819.08499999996"/>
        <n v="209726.86400000003"/>
        <n v="220400.67300000001"/>
        <n v="230563.22200000001"/>
        <n v="234864.277"/>
        <n v="243904.57199999999"/>
        <n v="255178"/>
        <n v="663114.52299999993"/>
        <n v="680712.30799999996"/>
        <n v="698137.43800000008"/>
        <n v="716292.64900000009"/>
        <n v="734077.25"/>
        <n v="769137.40399999986"/>
        <n v="790932.54699999979"/>
        <n v="808810.94799999997"/>
        <n v="836474"/>
        <n v="868998.38300000003"/>
        <n v="877120.75099999993"/>
        <n v="897013.49"/>
        <n v="911507.79999999993"/>
        <n v="937471.75999999978"/>
        <n v="962384.451"/>
        <n v="980267.26600000006"/>
        <n v="1016590.8529999999"/>
        <n v="1049218"/>
        <n v="1286359.2039999999"/>
        <n v="1325667.4449999998"/>
        <n v="1356059.1359999997"/>
        <n v="1377247.6350000002"/>
        <n v="1416956.9319999998"/>
        <n v="1481841.2290000001"/>
        <n v="1468343.5960000004"/>
        <n v="1531799.7300000002"/>
        <n v="1544991"/>
        <n v="641683.07300000009"/>
        <n v="664174.1109999998"/>
        <n v="651829.77800000005"/>
        <n v="646559.19700000016"/>
        <n v="795161.82999999984"/>
        <n v="719645.86100000003"/>
        <n v="754893.37299999991"/>
        <n v="775633.30199999991"/>
        <n v="773934"/>
        <n v="374952.68300000002"/>
        <n v="352257.93899999995"/>
        <n v="382039.58200000005"/>
        <n v="389980.68699999974"/>
        <n v="408406.7429999999"/>
        <n v="423462.63400000008"/>
        <n v="408642.68200000003"/>
        <n v="438886.52999999997"/>
        <n v="405335"/>
        <n v="777185.89800000004"/>
        <n v="807473.54599999986"/>
        <n v="811808.60500000021"/>
        <n v="841510.17599999986"/>
        <n v="820137.07999999984"/>
        <n v="923829.67399999988"/>
        <n v="886298.63300000015"/>
        <n v="945940.62800000003"/>
        <n v="909607"/>
        <n v="131838.68100000001"/>
        <n v="134086.67199999999"/>
        <n v="145949.56299999999"/>
        <n v="146957.82899999997"/>
        <n v="147585.91800000001"/>
        <n v="141968.39899999998"/>
        <n v="175138.56800000003"/>
        <n v="171199.77900000001"/>
        <n v="153831"/>
        <n v="232233.13899999997"/>
        <n v="240049.66700000002"/>
        <n v="245220.82600000009"/>
        <n v="238401.038"/>
        <n v="245056.95900000006"/>
        <n v="261357.283"/>
        <n v="276998.614"/>
        <n v="283440.31599999999"/>
        <n v="267220"/>
        <n v="287539.783"/>
        <n v="301759.87200000003"/>
        <n v="315101.92699999997"/>
        <n v="327820.11800000002"/>
        <n v="344453.00499999995"/>
        <n v="364642.16"/>
        <n v="391236.94200000004"/>
        <n v="422284.65500000003"/>
        <n v="421690"/>
        <n v="169178.11799999999"/>
        <n v="170318.71800000005"/>
        <n v="176033.11300000001"/>
        <n v="181157.38500000001"/>
        <n v="186859.56200000001"/>
        <n v="186227.503"/>
        <n v="184193.99400000001"/>
        <n v="210513.98400000003"/>
        <n v="225300"/>
        <n v="1141421.0090000001"/>
        <n v="1155586.2859999998"/>
        <n v="1173040.6780000001"/>
        <n v="1198409.213"/>
        <n v="1221817.9050000003"/>
        <n v="1247956.8369999998"/>
        <n v="1279769.1930000002"/>
        <n v="1301696.476"/>
        <n v="1368792"/>
        <n v="248670.01200000005"/>
        <n v="267827.85300000006"/>
        <n v="266518.14299999998"/>
        <n v="266490.04799999995"/>
        <n v="283262.31300000002"/>
        <n v="283704.397"/>
        <n v="281262.25499999995"/>
        <n v="311244.967"/>
        <n v="318816"/>
        <n v="2562311.0999999996"/>
        <n v="2556539.7110000001"/>
        <n v="2603943.202"/>
        <n v="2622463.3299999996"/>
        <n v="2699961.2090000003"/>
        <n v="2763748.8110000002"/>
        <n v="2802365.3969999994"/>
        <n v="2907767.4979999992"/>
        <n v="3011494"/>
        <n v="1111999.0889999997"/>
        <n v="1165935.5090000001"/>
        <n v="1186079.281"/>
        <n v="1229068.909"/>
        <n v="1321223.4079999998"/>
        <n v="1405682.3299999998"/>
        <n v="1350291.0270000007"/>
        <n v="1410702.8079999995"/>
        <n v="1544859"/>
        <n v="90562.32799999998"/>
        <n v="84914.80799999999"/>
        <n v="125166.10300000002"/>
        <n v="103954.05299999999"/>
        <n v="106637.95799999998"/>
        <n v="101468.09100000001"/>
        <n v="105552.16100000001"/>
        <n v="92400.054000000004"/>
        <n v="126296"/>
        <n v="1557289.4500000002"/>
        <n v="1583869.4189999998"/>
        <n v="1603189.1940000001"/>
        <n v="1635843.513"/>
        <n v="1614601.2220000001"/>
        <n v="1723329.1569999994"/>
        <n v="1685110.091"/>
        <n v="1814291.459"/>
        <n v="1794381"/>
        <n v="480889.26799999998"/>
        <n v="481997.61999999994"/>
        <n v="472157.50199999998"/>
        <n v="510956.10199999996"/>
        <n v="525519.82299999986"/>
        <n v="538171.92200000002"/>
        <n v="602412.299"/>
        <n v="551967.58299999998"/>
        <n v="586249"/>
        <n v="488309.08600000007"/>
        <n v="508488.38800000004"/>
        <n v="509652.78300000011"/>
        <n v="531074.98"/>
        <n v="558167.28099999996"/>
        <n v="583152.55699999991"/>
        <n v="579442.79700000014"/>
        <n v="643979.07000000007"/>
        <n v="637400"/>
        <n v="1919363.9900000002"/>
        <n v="1919785.4129999997"/>
        <n v="1922941.3539999996"/>
        <n v="1963042.4459999998"/>
        <n v="1990010.1780000001"/>
        <n v="2012054.3010000004"/>
        <n v="2045079.628"/>
        <n v="2148218.8350000004"/>
        <n v="2193404"/>
        <n v="149383.14500000002"/>
        <n v="149863.109"/>
        <n v="151001.52800000002"/>
        <n v="152633.95199999999"/>
        <n v="155903.367"/>
        <n v="158893.87600000002"/>
        <n v="177165.527"/>
        <n v="165583.03999999998"/>
        <n v="170144"/>
        <n v="575792.90800000005"/>
        <n v="639194.92399999988"/>
        <n v="604118.67700000014"/>
        <n v="641779.55899999989"/>
        <n v="659818.40199999989"/>
        <n v="698412.3890000002"/>
        <n v="705285.17799999984"/>
        <n v="786816.49099999981"/>
        <n v="780377"/>
        <n v="112907.211"/>
        <n v="104586.02799999999"/>
        <n v="119535.85999999999"/>
        <n v="118608.046"/>
        <n v="116375.46999999997"/>
        <n v="106730.21599999999"/>
        <n v="102343.15800000002"/>
        <n v="117120.72"/>
        <n v="141579"/>
        <n v="783543.45000000019"/>
        <n v="820093.98400000017"/>
        <n v="841051.15800000029"/>
        <n v="855101.16799999983"/>
        <n v="851371.10899999982"/>
        <n v="941353.09600000025"/>
        <n v="943368.57900000014"/>
        <n v="948740.46300000011"/>
        <n v="1059400"/>
        <n v="2387470.1729999986"/>
        <n v="2452203.9919999996"/>
        <n v="2553924.5539999977"/>
        <n v="2621859.8339999989"/>
        <n v="2749728.7419999996"/>
        <n v="2839398.5289999996"/>
        <n v="2910457.7869999995"/>
        <n v="3049051.0620000013"/>
        <n v="3207022"/>
        <n v="231879.217"/>
        <n v="236647.35200000001"/>
        <n v="243691.68300000002"/>
        <n v="253161.978"/>
        <n v="287139.06199999998"/>
        <n v="275476.277"/>
        <n v="287988.467"/>
        <n v="296775.47899999999"/>
        <n v="313983"/>
        <n v="85495.759000000005"/>
        <n v="80000.306000000011"/>
        <n v="99758.611999999965"/>
        <n v="95091.85500000001"/>
        <n v="83027.618999999992"/>
        <n v="78257.342999999993"/>
        <n v="120384.09"/>
        <n v="95052.504000000015"/>
        <n v="115576"/>
        <n v="900528.42399999988"/>
        <n v="889388.50399999972"/>
        <n v="950665.41700000013"/>
        <n v="929517.84300000011"/>
        <n v="1016807.2020000002"/>
        <n v="1052549.0860000008"/>
        <n v="1107706.7150000001"/>
        <n v="1109988.7190000003"/>
        <n v="1152455"/>
        <n v="758541.45"/>
        <n v="775931.8679999999"/>
        <n v="804861.67200000002"/>
        <n v="841912.96900000004"/>
        <n v="862116.53399999999"/>
        <n v="913309.57800000021"/>
        <n v="937088.83899999992"/>
        <n v="973904.46600000001"/>
        <n v="1018265"/>
        <n v="275638.61"/>
        <n v="296625.74300000002"/>
        <n v="289754.25199999998"/>
        <n v="284746.23"/>
        <n v="304333.20100000006"/>
        <n v="324603.81899999996"/>
        <n v="284960.43799999997"/>
        <n v="319091.33299999998"/>
        <n v="323498"/>
        <n v="739565.81500000006"/>
        <n v="745451.95899999992"/>
        <n v="733838.22599999991"/>
        <n v="822207.87100000004"/>
        <n v="778259.40899999999"/>
        <n v="814281.804"/>
        <n v="839462.97600000002"/>
        <n v="854782.946"/>
        <n v="908759"/>
        <n v="62485.839999999989"/>
        <n v="75192.447999999989"/>
        <n v="76423.271999999997"/>
        <n v="93382.505999999994"/>
        <n v="73029.857000000004"/>
        <n v="89446.776000000013"/>
        <n v="82471.878999999986"/>
        <n v="80060.544999999998"/>
        <n v="927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s v="Alabama, 2009"/>
    <n v="83"/>
    <n v="261"/>
    <n v="356"/>
    <n v="755"/>
    <x v="0"/>
    <n v="341648.00099999999"/>
    <n v="217111.679"/>
    <n v="77806.246000000014"/>
    <n v="4713550"/>
    <x v="0"/>
  </r>
  <r>
    <s v="Alabama, 2010"/>
    <n v="143"/>
    <n v="263"/>
    <n v="348"/>
    <n v="809"/>
    <x v="1"/>
    <n v="366249.07199999981"/>
    <n v="214827.42199999999"/>
    <n v="76841.016999999978"/>
    <n v="4862140"/>
    <x v="1"/>
  </r>
  <r>
    <s v="Alabama, 2011"/>
    <n v="116"/>
    <n v="292"/>
    <n v="348"/>
    <n v="776"/>
    <x v="2"/>
    <n v="390500.00599999994"/>
    <n v="226963.753"/>
    <n v="81442.062000000005"/>
    <n v="5081072"/>
    <x v="2"/>
  </r>
  <r>
    <s v="Alabama, 2012"/>
    <n v="108"/>
    <n v="270"/>
    <n v="358"/>
    <n v="761"/>
    <x v="3"/>
    <n v="384670.60800000007"/>
    <n v="216927.48000000007"/>
    <n v="79572.686999999991"/>
    <n v="4866478"/>
    <x v="3"/>
  </r>
  <r>
    <s v="Alabama, 2013"/>
    <n v="103"/>
    <n v="283"/>
    <n v="381"/>
    <n v="861"/>
    <x v="4"/>
    <n v="396294.59200000006"/>
    <n v="220396.19699999999"/>
    <n v="82020.393999999986"/>
    <n v="4876320"/>
    <x v="4"/>
  </r>
  <r>
    <s v="Alabama, 2014"/>
    <n v="167"/>
    <n v="261"/>
    <n v="345"/>
    <n v="887"/>
    <x v="5"/>
    <n v="380790.53500000003"/>
    <n v="206634.05299999999"/>
    <n v="77027.340000000011"/>
    <n v="4622427"/>
    <x v="5"/>
  </r>
  <r>
    <s v="Alabama, 2015"/>
    <n v="186"/>
    <n v="308"/>
    <n v="381"/>
    <n v="977"/>
    <x v="6"/>
    <n v="408052.16699999996"/>
    <n v="216651.45399999997"/>
    <n v="80089.160000000018"/>
    <n v="4727058"/>
    <x v="6"/>
  </r>
  <r>
    <s v="Alabama, 2016"/>
    <n v="191"/>
    <n v="277"/>
    <n v="289"/>
    <n v="875"/>
    <x v="7"/>
    <n v="447754.11099999998"/>
    <n v="232425.34900000007"/>
    <n v="85788.299999999974"/>
    <n v="4939554"/>
    <x v="7"/>
  </r>
  <r>
    <s v="Alabama, 2017"/>
    <n v="227"/>
    <n v="338"/>
    <n v="375"/>
    <n v="1044"/>
    <x v="8"/>
    <n v="443258"/>
    <n v="225993"/>
    <n v="82154"/>
    <n v="4761712"/>
    <x v="8"/>
  </r>
  <r>
    <s v="Alaska, 2009"/>
    <n v="0"/>
    <n v="0"/>
    <n v="0"/>
    <n v="0"/>
    <x v="9"/>
    <n v="33475.446000000004"/>
    <n v="16093.718000000003"/>
    <n v="5240.0789999999997"/>
    <n v="734628"/>
    <x v="9"/>
  </r>
  <r>
    <s v="Alaska, 2010"/>
    <n v="0"/>
    <n v="0"/>
    <n v="0"/>
    <n v="0"/>
    <x v="9"/>
    <n v="33808.065000000002"/>
    <n v="15441.694999999994"/>
    <n v="5010.1500000000005"/>
    <n v="702506"/>
    <x v="10"/>
  </r>
  <r>
    <s v="Alaska, 2011"/>
    <n v="0"/>
    <n v="0"/>
    <n v="0"/>
    <n v="0"/>
    <x v="9"/>
    <n v="33438.928000000007"/>
    <n v="15400.793"/>
    <n v="4467.2799999999988"/>
    <n v="677432"/>
    <x v="11"/>
  </r>
  <r>
    <s v="Alaska, 2012"/>
    <n v="0"/>
    <n v="0"/>
    <n v="0"/>
    <n v="0"/>
    <x v="9"/>
    <n v="34090.461000000003"/>
    <n v="14680.168"/>
    <n v="4485.6340000000009"/>
    <n v="675805"/>
    <x v="12"/>
  </r>
  <r>
    <s v="Alaska, 2013"/>
    <n v="0"/>
    <n v="0"/>
    <n v="0"/>
    <n v="0"/>
    <x v="9"/>
    <n v="40322.754999999997"/>
    <n v="17175.344000000001"/>
    <n v="5636.7080000000005"/>
    <n v="724271"/>
    <x v="13"/>
  </r>
  <r>
    <s v="Alaska, 2014"/>
    <n v="0"/>
    <n v="0"/>
    <n v="0"/>
    <n v="0"/>
    <x v="9"/>
    <n v="37158.247000000018"/>
    <n v="15515.553000000002"/>
    <n v="5565.7160000000013"/>
    <n v="647536"/>
    <x v="14"/>
  </r>
  <r>
    <s v="Alaska, 2015"/>
    <n v="0"/>
    <n v="0"/>
    <n v="0"/>
    <n v="0"/>
    <x v="9"/>
    <n v="44175.777999999991"/>
    <n v="18066.054"/>
    <n v="6495.7960000000012"/>
    <n v="705215"/>
    <x v="15"/>
  </r>
  <r>
    <s v="Alaska, 2016"/>
    <n v="0"/>
    <n v="0"/>
    <n v="0"/>
    <n v="0"/>
    <x v="9"/>
    <n v="49566.242000000006"/>
    <n v="19227.582000000002"/>
    <n v="7466.1139999999987"/>
    <n v="728682"/>
    <x v="16"/>
  </r>
  <r>
    <s v="Alaska, 2017"/>
    <n v="0"/>
    <n v="0"/>
    <n v="0"/>
    <n v="0"/>
    <x v="9"/>
    <n v="52637"/>
    <n v="20247"/>
    <n v="7051"/>
    <n v="731616"/>
    <x v="17"/>
  </r>
  <r>
    <s v="Arizona, 2009"/>
    <n v="151"/>
    <n v="278"/>
    <n v="350"/>
    <n v="848"/>
    <x v="10"/>
    <n v="422658.01999999996"/>
    <n v="294833.44300000003"/>
    <n v="96568.51999999999"/>
    <n v="6324865"/>
    <x v="18"/>
  </r>
  <r>
    <s v="Arizona, 2010"/>
    <n v="57"/>
    <n v="208"/>
    <n v="295"/>
    <n v="586"/>
    <x v="11"/>
    <n v="463952.11099999998"/>
    <n v="279255.54599999997"/>
    <n v="95229.909999999989"/>
    <n v="6287420"/>
    <x v="19"/>
  </r>
  <r>
    <s v="Arizona, 2011"/>
    <n v="65"/>
    <n v="188"/>
    <n v="269"/>
    <n v="532"/>
    <x v="12"/>
    <n v="479824.01000000007"/>
    <n v="282415.424"/>
    <n v="97631.558000000005"/>
    <n v="6304046"/>
    <x v="20"/>
  </r>
  <r>
    <s v="Arizona, 2012"/>
    <n v="35"/>
    <n v="199"/>
    <n v="273"/>
    <n v="518"/>
    <x v="13"/>
    <n v="504676.92300000001"/>
    <n v="285554.89899999998"/>
    <n v="104701.458"/>
    <n v="6462829"/>
    <x v="21"/>
  </r>
  <r>
    <s v="Arizona, 2013"/>
    <n v="48"/>
    <n v="187"/>
    <n v="348"/>
    <n v="593"/>
    <x v="14"/>
    <n v="531488.652"/>
    <n v="293287.13300000003"/>
    <n v="107786.72500000001"/>
    <n v="6518081"/>
    <x v="22"/>
  </r>
  <r>
    <s v="Arizona, 2014"/>
    <n v="109"/>
    <n v="174"/>
    <n v="270"/>
    <n v="611"/>
    <x v="15"/>
    <n v="556746.95499999996"/>
    <n v="300493.87800000003"/>
    <n v="113770.36700000001"/>
    <n v="6552388"/>
    <x v="23"/>
  </r>
  <r>
    <s v="Arizona, 2015"/>
    <n v="72"/>
    <n v="203"/>
    <n v="321"/>
    <n v="608"/>
    <x v="16"/>
    <n v="581227.27800000005"/>
    <n v="309296.212"/>
    <n v="119063.27099999999"/>
    <n v="6522731"/>
    <x v="24"/>
  </r>
  <r>
    <s v="Arizona, 2016"/>
    <n v="137"/>
    <n v="213"/>
    <n v="299"/>
    <n v="742"/>
    <x v="17"/>
    <n v="587133.42099999986"/>
    <n v="308298.37099999998"/>
    <n v="116430.857"/>
    <n v="6545958"/>
    <x v="25"/>
  </r>
  <r>
    <s v="Arizona, 2017"/>
    <n v="124"/>
    <n v="203"/>
    <n v="339"/>
    <n v="696"/>
    <x v="18"/>
    <n v="637694"/>
    <n v="331749"/>
    <n v="123325"/>
    <n v="6742401"/>
    <x v="26"/>
  </r>
  <r>
    <s v="Arkansas, 2009"/>
    <n v="12"/>
    <n v="198"/>
    <n v="288"/>
    <n v="508"/>
    <x v="19"/>
    <n v="211225.89"/>
    <n v="137599.99900000001"/>
    <n v="51390.42099999998"/>
    <n v="2843554"/>
    <x v="27"/>
  </r>
  <r>
    <s v="Arkansas, 2010"/>
    <n v="26"/>
    <n v="173"/>
    <n v="263"/>
    <n v="462"/>
    <x v="20"/>
    <n v="240599.25100000002"/>
    <n v="142096.35199999998"/>
    <n v="53408.835000000006"/>
    <n v="3041661"/>
    <x v="28"/>
  </r>
  <r>
    <s v="Arkansas, 2011"/>
    <n v="33"/>
    <n v="187"/>
    <n v="343"/>
    <n v="574"/>
    <x v="21"/>
    <n v="234666.11500000002"/>
    <n v="137703.33599999998"/>
    <n v="51657.542999999998"/>
    <n v="2971204"/>
    <x v="29"/>
  </r>
  <r>
    <s v="Arkansas, 2012"/>
    <n v="35"/>
    <n v="148"/>
    <n v="353"/>
    <n v="546"/>
    <x v="22"/>
    <n v="251004.82699999999"/>
    <n v="144373.21399999992"/>
    <n v="53390.073999999993"/>
    <n v="3063186"/>
    <x v="30"/>
  </r>
  <r>
    <s v="Arkansas, 2013"/>
    <n v="105"/>
    <n v="179"/>
    <n v="335"/>
    <n v="619"/>
    <x v="23"/>
    <n v="250170.57299999997"/>
    <n v="141744.07000000004"/>
    <n v="53803.536"/>
    <n v="3039533"/>
    <x v="31"/>
  </r>
  <r>
    <s v="Arkansas, 2014"/>
    <n v="55"/>
    <n v="170"/>
    <n v="260"/>
    <n v="528"/>
    <x v="24"/>
    <n v="248650.27500000002"/>
    <n v="136221.62299999996"/>
    <n v="51222.317000000003"/>
    <n v="2953381"/>
    <x v="32"/>
  </r>
  <r>
    <s v="Arkansas, 2015"/>
    <n v="75"/>
    <n v="178"/>
    <n v="268"/>
    <n v="521"/>
    <x v="25"/>
    <n v="276435.07699999993"/>
    <n v="148365.69300000003"/>
    <n v="57187.350000000013"/>
    <n v="3099972"/>
    <x v="33"/>
  </r>
  <r>
    <s v="Arkansas, 2016"/>
    <n v="88"/>
    <n v="164"/>
    <n v="239"/>
    <n v="491"/>
    <x v="26"/>
    <n v="277137.89199999999"/>
    <n v="145816.55200000003"/>
    <n v="57302.288999999982"/>
    <n v="3082240"/>
    <x v="34"/>
  </r>
  <r>
    <s v="Arkansas, 2017"/>
    <n v="89"/>
    <n v="220"/>
    <n v="240"/>
    <n v="560"/>
    <x v="27"/>
    <n v="289374"/>
    <n v="148419"/>
    <n v="57541"/>
    <n v="3144162"/>
    <x v="35"/>
  </r>
  <r>
    <s v="California, 2009"/>
    <n v="708"/>
    <n v="1633"/>
    <n v="2856"/>
    <n v="6261"/>
    <x v="28"/>
    <n v="2054746.4149999998"/>
    <n v="1376966.0410000004"/>
    <n v="543958.95400000003"/>
    <n v="36329077"/>
    <x v="36"/>
  </r>
  <r>
    <s v="California, 2010"/>
    <n v="695"/>
    <n v="1579"/>
    <n v="2955"/>
    <n v="5732"/>
    <x v="29"/>
    <n v="2113248.1669999994"/>
    <n v="1351939.3490000002"/>
    <n v="555556.43999999971"/>
    <n v="36388689"/>
    <x v="37"/>
  </r>
  <r>
    <s v="California, 2011"/>
    <n v="671"/>
    <n v="1617"/>
    <n v="3050"/>
    <n v="6046"/>
    <x v="30"/>
    <n v="2221492.0700000008"/>
    <n v="1381366.4650000003"/>
    <n v="582306.38"/>
    <n v="36986746"/>
    <x v="38"/>
  </r>
  <r>
    <s v="California, 2012"/>
    <n v="738"/>
    <n v="1443"/>
    <n v="2938"/>
    <n v="5682"/>
    <x v="31"/>
    <n v="2307167.7280000006"/>
    <n v="1393418.5709999995"/>
    <n v="614601.32299999997"/>
    <n v="37341855"/>
    <x v="39"/>
  </r>
  <r>
    <s v="California, 2013"/>
    <n v="828"/>
    <n v="1602"/>
    <n v="3264"/>
    <n v="6387"/>
    <x v="32"/>
    <n v="2422926.571"/>
    <n v="1392902.209"/>
    <n v="627498.29699999979"/>
    <n v="37606937"/>
    <x v="40"/>
  </r>
  <r>
    <s v="California, 2014"/>
    <n v="800"/>
    <n v="1450"/>
    <n v="2638"/>
    <n v="5836"/>
    <x v="33"/>
    <n v="2551854.8160000006"/>
    <n v="1417003.8309999993"/>
    <n v="652687.04499999981"/>
    <n v="38107157"/>
    <x v="41"/>
  </r>
  <r>
    <s v="California, 2015"/>
    <n v="869"/>
    <n v="1537"/>
    <n v="3017"/>
    <n v="6043"/>
    <x v="34"/>
    <n v="2704567.6330000008"/>
    <n v="1454993.4750000003"/>
    <n v="665943.7420000002"/>
    <n v="38692954"/>
    <x v="42"/>
  </r>
  <r>
    <s v="California, 2016"/>
    <n v="921"/>
    <n v="1439"/>
    <n v="2725"/>
    <n v="5818"/>
    <x v="35"/>
    <n v="2837645.6860000012"/>
    <n v="1489475.1889999998"/>
    <n v="679341.22999999986"/>
    <n v="38841344"/>
    <x v="43"/>
  </r>
  <r>
    <s v="California, 2017"/>
    <n v="930"/>
    <n v="1595"/>
    <n v="2985"/>
    <n v="6197"/>
    <x v="36"/>
    <n v="2930983"/>
    <n v="1498514"/>
    <n v="685572"/>
    <n v="38760119"/>
    <x v="44"/>
  </r>
  <r>
    <s v="Colorado, 2009"/>
    <n v="10"/>
    <n v="135"/>
    <n v="266"/>
    <n v="450"/>
    <x v="37"/>
    <n v="271109.02100000007"/>
    <n v="165377.90499999997"/>
    <n v="63453.125000000015"/>
    <n v="4868211"/>
    <x v="45"/>
  </r>
  <r>
    <s v="Colorado, 2010"/>
    <n v="0"/>
    <n v="125"/>
    <n v="260"/>
    <n v="385"/>
    <x v="38"/>
    <n v="285350.03700000013"/>
    <n v="168567.77599999995"/>
    <n v="67422.401999999987"/>
    <n v="4913915"/>
    <x v="46"/>
  </r>
  <r>
    <s v="Colorado, 2011"/>
    <n v="20"/>
    <n v="116"/>
    <n v="272"/>
    <n v="408"/>
    <x v="39"/>
    <n v="305320.66499999998"/>
    <n v="173396.42299999986"/>
    <n v="70467.198999999993"/>
    <n v="5053317"/>
    <x v="47"/>
  </r>
  <r>
    <s v="Colorado, 2012"/>
    <n v="10"/>
    <n v="111"/>
    <n v="254"/>
    <n v="375"/>
    <x v="40"/>
    <n v="316002.33599999995"/>
    <n v="171605.11999999997"/>
    <n v="71939.259000000005"/>
    <n v="5005219"/>
    <x v="48"/>
  </r>
  <r>
    <s v="Colorado, 2013"/>
    <n v="11"/>
    <n v="84"/>
    <n v="280"/>
    <n v="397"/>
    <x v="40"/>
    <n v="343268.37999999983"/>
    <n v="177608.52800000002"/>
    <n v="73987.858999999997"/>
    <n v="5177271"/>
    <x v="49"/>
  </r>
  <r>
    <s v="Colorado, 2014"/>
    <n v="33"/>
    <n v="108"/>
    <n v="286"/>
    <n v="460"/>
    <x v="41"/>
    <n v="364386.022"/>
    <n v="182117.53"/>
    <n v="77792.742000000027"/>
    <n v="5270658"/>
    <x v="50"/>
  </r>
  <r>
    <s v="Colorado, 2015"/>
    <n v="21"/>
    <n v="117"/>
    <n v="302"/>
    <n v="440"/>
    <x v="42"/>
    <n v="433053.18500000023"/>
    <n v="213526.79700000005"/>
    <n v="87907.391000000003"/>
    <n v="5872653"/>
    <x v="51"/>
  </r>
  <r>
    <s v="Colorado, 2016"/>
    <n v="25"/>
    <n v="74"/>
    <n v="220"/>
    <n v="331"/>
    <x v="43"/>
    <n v="410941.78600000002"/>
    <n v="193023.81999999995"/>
    <n v="78783.331999999995"/>
    <n v="5359693"/>
    <x v="52"/>
  </r>
  <r>
    <s v="Colorado, 2017"/>
    <n v="33"/>
    <n v="65"/>
    <n v="236"/>
    <n v="376"/>
    <x v="44"/>
    <n v="468222"/>
    <n v="220490"/>
    <n v="93783"/>
    <n v="5915370"/>
    <x v="53"/>
  </r>
  <r>
    <s v="Connecticut, 2009"/>
    <n v="12"/>
    <n v="170"/>
    <n v="364"/>
    <n v="546"/>
    <x v="45"/>
    <n v="233949.85399999999"/>
    <n v="164920.69399999999"/>
    <n v="77304.618000000002"/>
    <n v="3494487"/>
    <x v="54"/>
  </r>
  <r>
    <s v="Connecticut, 2010"/>
    <n v="20"/>
    <n v="100"/>
    <n v="339"/>
    <n v="459"/>
    <x v="46"/>
    <n v="239997.74699999997"/>
    <n v="171018.71299999999"/>
    <n v="80632.789000000004"/>
    <n v="3545837"/>
    <x v="55"/>
  </r>
  <r>
    <s v="Connecticut, 2011"/>
    <n v="0"/>
    <n v="119"/>
    <n v="415"/>
    <n v="534"/>
    <x v="47"/>
    <n v="248604.04199999999"/>
    <n v="166614.00900000002"/>
    <n v="84415.731"/>
    <n v="3558172"/>
    <x v="56"/>
  </r>
  <r>
    <s v="Connecticut, 2012"/>
    <n v="0"/>
    <n v="113"/>
    <n v="317"/>
    <n v="430"/>
    <x v="48"/>
    <n v="258418.13399999999"/>
    <n v="167108.36599999998"/>
    <n v="84749.743999999992"/>
    <n v="3572213"/>
    <x v="57"/>
  </r>
  <r>
    <s v="Connecticut, 2013"/>
    <n v="11"/>
    <n v="79"/>
    <n v="377"/>
    <n v="467"/>
    <x v="49"/>
    <n v="269149.79800000001"/>
    <n v="163767.89499999999"/>
    <n v="86889.545999999988"/>
    <n v="3583561"/>
    <x v="58"/>
  </r>
  <r>
    <s v="Connecticut, 2014"/>
    <n v="30"/>
    <n v="103"/>
    <n v="364"/>
    <n v="497"/>
    <x v="50"/>
    <n v="281209.196"/>
    <n v="163445.33199999999"/>
    <n v="86810.755999999994"/>
    <n v="3592053"/>
    <x v="59"/>
  </r>
  <r>
    <s v="Connecticut, 2015"/>
    <n v="14"/>
    <n v="137"/>
    <n v="397"/>
    <n v="548"/>
    <x v="51"/>
    <n v="292294.24699999997"/>
    <n v="162165.48300000004"/>
    <n v="87955.889999999985"/>
    <n v="3593222"/>
    <x v="60"/>
  </r>
  <r>
    <s v="Connecticut, 2016"/>
    <n v="0"/>
    <n v="92"/>
    <n v="307"/>
    <n v="399"/>
    <x v="52"/>
    <n v="303525.87199999997"/>
    <n v="162787.73599999998"/>
    <n v="87324.955000000002"/>
    <n v="3588570"/>
    <x v="61"/>
  </r>
  <r>
    <s v="Connecticut, 2017"/>
    <n v="33"/>
    <n v="105"/>
    <n v="389"/>
    <n v="537"/>
    <x v="53"/>
    <n v="318515"/>
    <n v="167133"/>
    <n v="90109"/>
    <n v="3594478"/>
    <x v="62"/>
  </r>
  <r>
    <s v="Delaware, 2009"/>
    <n v="0"/>
    <n v="0"/>
    <n v="0"/>
    <n v="0"/>
    <x v="9"/>
    <n v="63093.334000000003"/>
    <n v="40563.036000000007"/>
    <n v="15490.835999999999"/>
    <n v="863832"/>
    <x v="63"/>
  </r>
  <r>
    <s v="Delaware, 2010"/>
    <n v="0"/>
    <n v="0"/>
    <n v="10"/>
    <n v="10"/>
    <x v="54"/>
    <n v="67709.213999999993"/>
    <n v="39449.731999999996"/>
    <n v="15622.119999999999"/>
    <n v="881278"/>
    <x v="64"/>
  </r>
  <r>
    <s v="Delaware, 2011"/>
    <n v="0"/>
    <n v="0"/>
    <n v="0"/>
    <n v="0"/>
    <x v="9"/>
    <n v="70359.245999999999"/>
    <n v="40071.9"/>
    <n v="16151.268"/>
    <n v="890856"/>
    <x v="65"/>
  </r>
  <r>
    <s v="Delaware, 2012"/>
    <n v="0"/>
    <n v="0"/>
    <n v="21"/>
    <n v="21"/>
    <x v="55"/>
    <n v="73350.815000000002"/>
    <n v="41219.457000000002"/>
    <n v="16162.742999999999"/>
    <n v="900131"/>
    <x v="66"/>
  </r>
  <r>
    <s v="Delaware, 2013"/>
    <n v="0"/>
    <n v="0"/>
    <n v="10"/>
    <n v="10"/>
    <x v="54"/>
    <n v="77609.5"/>
    <n v="41069.712"/>
    <n v="16718.577999999998"/>
    <n v="908446"/>
    <x v="67"/>
  </r>
  <r>
    <s v="Delaware, 2014"/>
    <n v="0"/>
    <n v="11"/>
    <n v="20"/>
    <n v="31"/>
    <x v="56"/>
    <n v="81244.688999999998"/>
    <n v="42241.995999999999"/>
    <n v="17598.285"/>
    <n v="917060"/>
    <x v="68"/>
  </r>
  <r>
    <s v="Delaware, 2015"/>
    <n v="10"/>
    <n v="0"/>
    <n v="42"/>
    <n v="52"/>
    <x v="57"/>
    <n v="85953.712"/>
    <n v="43807.407000000007"/>
    <n v="17788.268"/>
    <n v="926454"/>
    <x v="69"/>
  </r>
  <r>
    <s v="Delaware, 2016"/>
    <n v="0"/>
    <n v="0"/>
    <n v="0"/>
    <n v="0"/>
    <x v="9"/>
    <n v="90855.747000000003"/>
    <n v="44843.163"/>
    <n v="17960.129999999997"/>
    <n v="934695"/>
    <x v="70"/>
  </r>
  <r>
    <s v="Delaware, 2017"/>
    <n v="0"/>
    <n v="10"/>
    <n v="0"/>
    <n v="10"/>
    <x v="54"/>
    <n v="95605"/>
    <n v="46641"/>
    <n v="18319"/>
    <n v="943732"/>
    <x v="71"/>
  </r>
  <r>
    <s v="Florida, 2009"/>
    <n v="284"/>
    <n v="604"/>
    <n v="973"/>
    <n v="2254"/>
    <x v="58"/>
    <n v="1478978.5720000002"/>
    <n v="1165060.9329999997"/>
    <n v="427425.42700000003"/>
    <n v="18222420"/>
    <x v="72"/>
  </r>
  <r>
    <s v="Florida, 2010"/>
    <n v="294"/>
    <n v="648"/>
    <n v="962"/>
    <n v="2104"/>
    <x v="59"/>
    <n v="1637561.4230000002"/>
    <n v="1089156.9950000001"/>
    <n v="413687.53900000005"/>
    <n v="18549507"/>
    <x v="73"/>
  </r>
  <r>
    <s v="Florida, 2011"/>
    <n v="327"/>
    <n v="629"/>
    <n v="1078"/>
    <n v="2311"/>
    <x v="60"/>
    <n v="1677543.2919999999"/>
    <n v="1093333.7030000002"/>
    <n v="430240.88800000015"/>
    <n v="18633958"/>
    <x v="74"/>
  </r>
  <r>
    <s v="Florida, 2012"/>
    <n v="324"/>
    <n v="606"/>
    <n v="1055"/>
    <n v="2196"/>
    <x v="61"/>
    <n v="1732394.8089999999"/>
    <n v="1095270.8570000001"/>
    <n v="445257.47200000007"/>
    <n v="18696017"/>
    <x v="75"/>
  </r>
  <r>
    <s v="Florida, 2013"/>
    <n v="374"/>
    <n v="609"/>
    <n v="1153"/>
    <n v="2542"/>
    <x v="62"/>
    <n v="1780374.5109999997"/>
    <n v="1093985.9009999998"/>
    <n v="458530.58799999987"/>
    <n v="18828013"/>
    <x v="76"/>
  </r>
  <r>
    <s v="Florida, 2014"/>
    <n v="388"/>
    <n v="671"/>
    <n v="1084"/>
    <n v="2594"/>
    <x v="63"/>
    <n v="1871177.4499999997"/>
    <n v="1124170.5029999998"/>
    <n v="476813.78299999994"/>
    <n v="19202176"/>
    <x v="77"/>
  </r>
  <r>
    <s v="Florida, 2015"/>
    <n v="441"/>
    <n v="733"/>
    <n v="1097"/>
    <n v="2551"/>
    <x v="64"/>
    <n v="1961767.3490000004"/>
    <n v="1157635.5219999996"/>
    <n v="494974.69099999999"/>
    <n v="19358086"/>
    <x v="78"/>
  </r>
  <r>
    <s v="Florida, 2016"/>
    <n v="471"/>
    <n v="701"/>
    <n v="1088"/>
    <n v="2672"/>
    <x v="65"/>
    <n v="2094603.5249999999"/>
    <n v="1203592.6179999998"/>
    <n v="517464.64500000008"/>
    <n v="20031616"/>
    <x v="79"/>
  </r>
  <r>
    <s v="Florida, 2017"/>
    <n v="516"/>
    <n v="744"/>
    <n v="1294"/>
    <n v="2905"/>
    <x v="66"/>
    <n v="2184197"/>
    <n v="1241746"/>
    <n v="526343"/>
    <n v="20438732"/>
    <x v="80"/>
  </r>
  <r>
    <s v="Georgia, 2009"/>
    <n v="189"/>
    <n v="410"/>
    <n v="562"/>
    <n v="1318"/>
    <x v="67"/>
    <n v="547344.3330000001"/>
    <n v="315195.20999999996"/>
    <n v="116393.38099999999"/>
    <n v="9713030"/>
    <x v="81"/>
  </r>
  <r>
    <s v="Georgia, 2010"/>
    <n v="223"/>
    <n v="392"/>
    <n v="557"/>
    <n v="1285"/>
    <x v="68"/>
    <n v="571854.83100000012"/>
    <n v="307713.27800000011"/>
    <n v="111861.603"/>
    <n v="9598767"/>
    <x v="82"/>
  </r>
  <r>
    <s v="Georgia, 2011"/>
    <n v="253"/>
    <n v="376"/>
    <n v="544"/>
    <n v="1315"/>
    <x v="69"/>
    <n v="588939.09500000009"/>
    <n v="310828.94800000009"/>
    <n v="113346.60299999996"/>
    <n v="9627433"/>
    <x v="83"/>
  </r>
  <r>
    <s v="Georgia, 2012"/>
    <n v="156"/>
    <n v="419"/>
    <n v="533"/>
    <n v="1230"/>
    <x v="70"/>
    <n v="636876.42900000047"/>
    <n v="327595.29299999983"/>
    <n v="121861.17800000003"/>
    <n v="9955103"/>
    <x v="84"/>
  </r>
  <r>
    <s v="Georgia, 2013"/>
    <n v="222"/>
    <n v="398"/>
    <n v="531"/>
    <n v="1323"/>
    <x v="71"/>
    <n v="670954.59800000023"/>
    <n v="335349.01900000009"/>
    <n v="124659.00000000007"/>
    <n v="10022337"/>
    <x v="85"/>
  </r>
  <r>
    <s v="Georgia, 2014"/>
    <n v="257"/>
    <n v="348"/>
    <n v="528"/>
    <n v="1381"/>
    <x v="72"/>
    <n v="673031.41200000013"/>
    <n v="329927.53299999988"/>
    <n v="121363.59899999996"/>
    <n v="9817046"/>
    <x v="86"/>
  </r>
  <r>
    <s v="Georgia, 2015"/>
    <n v="241"/>
    <n v="419"/>
    <n v="499"/>
    <n v="1332"/>
    <x v="73"/>
    <n v="753918.33599999989"/>
    <n v="362474.38200000004"/>
    <n v="130460.00300000003"/>
    <n v="10307372"/>
    <x v="87"/>
  </r>
  <r>
    <s v="Georgia, 2016"/>
    <n v="266"/>
    <n v="351"/>
    <n v="451"/>
    <n v="1270"/>
    <x v="74"/>
    <n v="759477.07200000051"/>
    <n v="355823.61499999982"/>
    <n v="129717.45100000007"/>
    <n v="10082058"/>
    <x v="88"/>
  </r>
  <r>
    <s v="Georgia, 2017"/>
    <n v="274"/>
    <n v="391"/>
    <n v="452"/>
    <n v="1286"/>
    <x v="75"/>
    <n v="819673"/>
    <n v="379593"/>
    <n v="134083"/>
    <n v="10346352"/>
    <x v="89"/>
  </r>
  <r>
    <s v="Hawaii, 2009"/>
    <n v="0"/>
    <n v="0"/>
    <n v="105"/>
    <n v="105"/>
    <x v="76"/>
    <n v="86906.005000000005"/>
    <n v="67847.144"/>
    <n v="25893.421000000002"/>
    <n v="1280241"/>
    <x v="90"/>
  </r>
  <r>
    <s v="Hawaii, 2010"/>
    <n v="0"/>
    <n v="22"/>
    <n v="119"/>
    <n v="141"/>
    <x v="77"/>
    <n v="93984.443999999989"/>
    <n v="64883.703000000001"/>
    <n v="27040.289000000001"/>
    <n v="1333591"/>
    <x v="91"/>
  </r>
  <r>
    <s v="Hawaii, 2011"/>
    <n v="0"/>
    <n v="11"/>
    <n v="182"/>
    <n v="193"/>
    <x v="78"/>
    <n v="97991.892000000007"/>
    <n v="65051.873999999996"/>
    <n v="28777.923999999999"/>
    <n v="1346554"/>
    <x v="92"/>
  </r>
  <r>
    <s v="Hawaii, 2012"/>
    <n v="0"/>
    <n v="31"/>
    <n v="239"/>
    <n v="270"/>
    <x v="79"/>
    <n v="102127.91000000002"/>
    <n v="63200.142000000007"/>
    <n v="31781.493000000002"/>
    <n v="1362730"/>
    <x v="93"/>
  </r>
  <r>
    <s v="Hawaii, 2013"/>
    <n v="0"/>
    <n v="67"/>
    <n v="252"/>
    <n v="319"/>
    <x v="43"/>
    <n v="106876.09300000001"/>
    <n v="62754.050999999999"/>
    <n v="32578.109000000004"/>
    <n v="1376298"/>
    <x v="94"/>
  </r>
  <r>
    <s v="Hawaii, 2014"/>
    <n v="0"/>
    <n v="62"/>
    <n v="224"/>
    <n v="286"/>
    <x v="80"/>
    <n v="112912.48300000001"/>
    <n v="64472.092000000004"/>
    <n v="35489.490000000005"/>
    <n v="1391072"/>
    <x v="95"/>
  </r>
  <r>
    <s v="Hawaii, 2015"/>
    <n v="0"/>
    <n v="79"/>
    <n v="326"/>
    <n v="405"/>
    <x v="81"/>
    <n v="119782.58900000001"/>
    <n v="63347.564000000006"/>
    <n v="36780.498999999996"/>
    <n v="1406214"/>
    <x v="96"/>
  </r>
  <r>
    <s v="Hawaii, 2016"/>
    <n v="0"/>
    <n v="45"/>
    <n v="303"/>
    <n v="348"/>
    <x v="82"/>
    <n v="126288.821"/>
    <n v="63877.96699999999"/>
    <n v="37988.300000000003"/>
    <n v="1413673"/>
    <x v="97"/>
  </r>
  <r>
    <s v="Hawaii, 2017"/>
    <n v="0"/>
    <n v="76"/>
    <n v="382"/>
    <n v="458"/>
    <x v="83"/>
    <n v="133689"/>
    <n v="66602"/>
    <n v="37853"/>
    <n v="1421732"/>
    <x v="98"/>
  </r>
  <r>
    <s v="Idaho, 2009"/>
    <n v="0"/>
    <n v="0"/>
    <n v="10"/>
    <n v="10"/>
    <x v="54"/>
    <n v="94100.931000000026"/>
    <n v="58708.122000000018"/>
    <n v="23731.290999999997"/>
    <n v="1498101"/>
    <x v="99"/>
  </r>
  <r>
    <s v="Idaho, 2010"/>
    <n v="0"/>
    <n v="10"/>
    <n v="68"/>
    <n v="78"/>
    <x v="84"/>
    <n v="100706.37500000004"/>
    <n v="58472.378000000004"/>
    <n v="23979.518000000004"/>
    <n v="1535086"/>
    <x v="100"/>
  </r>
  <r>
    <s v="Idaho, 2011"/>
    <n v="0"/>
    <n v="0"/>
    <n v="61"/>
    <n v="61"/>
    <x v="85"/>
    <n v="109783.45600000001"/>
    <n v="62874.728000000025"/>
    <n v="25403.285"/>
    <n v="1587086"/>
    <x v="101"/>
  </r>
  <r>
    <s v="Idaho, 2012"/>
    <n v="0"/>
    <n v="0"/>
    <n v="46"/>
    <n v="46"/>
    <x v="86"/>
    <n v="111777.64800000002"/>
    <n v="61361.46"/>
    <n v="24736.277999999998"/>
    <n v="1570747"/>
    <x v="102"/>
  </r>
  <r>
    <s v="Idaho, 2013"/>
    <n v="0"/>
    <n v="12"/>
    <n v="94"/>
    <n v="106"/>
    <x v="87"/>
    <n v="127454.47100000008"/>
    <n v="67936.468000000008"/>
    <n v="27286.062000000009"/>
    <n v="1704449"/>
    <x v="103"/>
  </r>
  <r>
    <s v="Idaho, 2014"/>
    <n v="0"/>
    <n v="0"/>
    <n v="56"/>
    <n v="56"/>
    <x v="88"/>
    <n v="128949.448"/>
    <n v="67509.631999999983"/>
    <n v="26774.835000000006"/>
    <n v="1650525"/>
    <x v="104"/>
  </r>
  <r>
    <s v="Idaho, 2015"/>
    <n v="0"/>
    <n v="13"/>
    <n v="69"/>
    <n v="82"/>
    <x v="89"/>
    <n v="136951.065"/>
    <n v="70093.112999999983"/>
    <n v="28387.567999999996"/>
    <n v="1705292"/>
    <x v="105"/>
  </r>
  <r>
    <s v="Idaho, 2016"/>
    <n v="0"/>
    <n v="0"/>
    <n v="42"/>
    <n v="42"/>
    <x v="90"/>
    <n v="131599.65100000004"/>
    <n v="64682.336999999985"/>
    <n v="25437.776999999998"/>
    <n v="1554682"/>
    <x v="106"/>
  </r>
  <r>
    <s v="Idaho, 2017"/>
    <n v="0"/>
    <n v="26"/>
    <n v="79"/>
    <n v="105"/>
    <x v="76"/>
    <n v="140110"/>
    <n v="67751"/>
    <n v="26601"/>
    <n v="1576319"/>
    <x v="107"/>
  </r>
  <r>
    <s v="Illinois, 2009"/>
    <n v="263"/>
    <n v="589"/>
    <n v="1154"/>
    <n v="2268"/>
    <x v="91"/>
    <n v="804823.98000000033"/>
    <n v="539871.78899999987"/>
    <n v="223035.83400000003"/>
    <n v="12892496"/>
    <x v="108"/>
  </r>
  <r>
    <s v="Illinois, 2010"/>
    <n v="247"/>
    <n v="597"/>
    <n v="1068"/>
    <n v="2080"/>
    <x v="92"/>
    <n v="825436.33800000022"/>
    <n v="534431.69700000004"/>
    <n v="228987.07499999995"/>
    <n v="12896183"/>
    <x v="109"/>
  </r>
  <r>
    <s v="Illinois, 2011"/>
    <n v="256"/>
    <n v="625"/>
    <n v="1168"/>
    <n v="2291"/>
    <x v="93"/>
    <n v="830555.33499999985"/>
    <n v="525188.15099999995"/>
    <n v="228196.36399999991"/>
    <n v="12741975"/>
    <x v="110"/>
  </r>
  <r>
    <s v="Illinois, 2012"/>
    <n v="292"/>
    <n v="559"/>
    <n v="1132"/>
    <n v="2201"/>
    <x v="94"/>
    <n v="863296.20400000003"/>
    <n v="531834.76800000004"/>
    <n v="236388.23699999999"/>
    <n v="12856518"/>
    <x v="111"/>
  </r>
  <r>
    <s v="Illinois, 2013"/>
    <n v="315"/>
    <n v="600"/>
    <n v="1207"/>
    <n v="2307"/>
    <x v="95"/>
    <n v="884396.28399999987"/>
    <n v="515918.90700000006"/>
    <n v="238497.253"/>
    <n v="12791075"/>
    <x v="112"/>
  </r>
  <r>
    <s v="Illinois, 2014"/>
    <n v="333"/>
    <n v="577"/>
    <n v="1215"/>
    <n v="2354"/>
    <x v="96"/>
    <n v="914954.05"/>
    <n v="515544.80899999978"/>
    <n v="239301.68100000007"/>
    <n v="12811495"/>
    <x v="113"/>
  </r>
  <r>
    <s v="Illinois, 2015"/>
    <n v="315"/>
    <n v="541"/>
    <n v="1141"/>
    <n v="2211"/>
    <x v="97"/>
    <n v="984161.16100000043"/>
    <n v="544044.48399999994"/>
    <n v="246810.31799999997"/>
    <n v="13220780"/>
    <x v="114"/>
  </r>
  <r>
    <s v="Illinois, 2016"/>
    <n v="333"/>
    <n v="519"/>
    <n v="947"/>
    <n v="2041"/>
    <x v="98"/>
    <n v="1004440.1870000004"/>
    <n v="535155.03800000018"/>
    <n v="246756.52200000003"/>
    <n v="12858632"/>
    <x v="115"/>
  </r>
  <r>
    <s v="Illinois, 2017"/>
    <n v="370"/>
    <n v="587"/>
    <n v="1069"/>
    <n v="2251"/>
    <x v="99"/>
    <n v="1062651"/>
    <n v="556719"/>
    <n v="252109"/>
    <n v="13030989"/>
    <x v="116"/>
  </r>
  <r>
    <s v="Indiana, 2009"/>
    <n v="98"/>
    <n v="296"/>
    <n v="537"/>
    <n v="976"/>
    <x v="100"/>
    <n v="416763.57300000003"/>
    <n v="280877.46899999987"/>
    <n v="109598.07300000003"/>
    <n v="6401961"/>
    <x v="117"/>
  </r>
  <r>
    <s v="Indiana, 2010"/>
    <n v="91"/>
    <n v="311"/>
    <n v="549"/>
    <n v="1004"/>
    <x v="101"/>
    <n v="434372.40200000018"/>
    <n v="281983.99"/>
    <n v="108963.40199999996"/>
    <n v="6481765"/>
    <x v="118"/>
  </r>
  <r>
    <s v="Indiana, 2011"/>
    <n v="77"/>
    <n v="250"/>
    <n v="458"/>
    <n v="797"/>
    <x v="102"/>
    <n v="425792.96900000004"/>
    <n v="268978.83299999987"/>
    <n v="106506.72300000001"/>
    <n v="6258004"/>
    <x v="119"/>
  </r>
  <r>
    <s v="Indiana, 2012"/>
    <n v="35"/>
    <n v="244"/>
    <n v="472"/>
    <n v="751"/>
    <x v="103"/>
    <n v="462373.93999999983"/>
    <n v="281626.21399999998"/>
    <n v="113917.7"/>
    <n v="6524394"/>
    <x v="120"/>
  </r>
  <r>
    <s v="Indiana, 2013"/>
    <n v="95"/>
    <n v="265"/>
    <n v="532"/>
    <n v="947"/>
    <x v="104"/>
    <n v="475461.81999999995"/>
    <n v="276490.31200000009"/>
    <n v="117880.46500000007"/>
    <n v="6566223"/>
    <x v="121"/>
  </r>
  <r>
    <s v="Indiana, 2014"/>
    <n v="100"/>
    <n v="250"/>
    <n v="455"/>
    <n v="882"/>
    <x v="105"/>
    <n v="479407.09299999988"/>
    <n v="269532.28200000001"/>
    <n v="117989.35100000002"/>
    <n v="6372916"/>
    <x v="122"/>
  </r>
  <r>
    <s v="Indiana, 2015"/>
    <n v="97"/>
    <n v="273"/>
    <n v="480"/>
    <n v="863"/>
    <x v="106"/>
    <n v="514590.47200000001"/>
    <n v="276055.10800000007"/>
    <n v="120984.08499999999"/>
    <n v="6539401"/>
    <x v="123"/>
  </r>
  <r>
    <s v="Indiana, 2016"/>
    <n v="133"/>
    <n v="229"/>
    <n v="387"/>
    <n v="812"/>
    <x v="107"/>
    <n v="544931.18799999997"/>
    <n v="286426.09500000015"/>
    <n v="125731.03899999999"/>
    <n v="6685870"/>
    <x v="124"/>
  </r>
  <r>
    <s v="Indiana, 2017"/>
    <n v="150"/>
    <n v="276"/>
    <n v="456"/>
    <n v="939"/>
    <x v="108"/>
    <n v="575878"/>
    <n v="292902"/>
    <n v="130689"/>
    <n v="6761818"/>
    <x v="125"/>
  </r>
  <r>
    <s v="Iowa, 2009"/>
    <n v="16"/>
    <n v="148"/>
    <n v="342"/>
    <n v="528"/>
    <x v="109"/>
    <n v="209369.71100000004"/>
    <n v="156828.28199999998"/>
    <n v="70791.900000000009"/>
    <n v="2972825"/>
    <x v="126"/>
  </r>
  <r>
    <s v="Iowa, 2010"/>
    <n v="10"/>
    <n v="105"/>
    <n v="319"/>
    <n v="434"/>
    <x v="110"/>
    <n v="216771.86199999999"/>
    <n v="155978.04400000002"/>
    <n v="69943.637000000002"/>
    <n v="2995769"/>
    <x v="127"/>
  </r>
  <r>
    <s v="Iowa, 2011"/>
    <n v="0"/>
    <n v="109"/>
    <n v="388"/>
    <n v="497"/>
    <x v="50"/>
    <n v="217030.66299999997"/>
    <n v="152107.80100000001"/>
    <n v="69504.781000000017"/>
    <n v="2980619"/>
    <x v="128"/>
  </r>
  <r>
    <s v="Iowa, 2012"/>
    <n v="0"/>
    <n v="102"/>
    <n v="411"/>
    <n v="513"/>
    <x v="111"/>
    <n v="235372.25000000003"/>
    <n v="159132.44300000006"/>
    <n v="74450.805999999997"/>
    <n v="3164320"/>
    <x v="129"/>
  </r>
  <r>
    <s v="Iowa, 2013"/>
    <n v="15"/>
    <n v="154"/>
    <n v="452"/>
    <n v="621"/>
    <x v="112"/>
    <n v="228196.97600000005"/>
    <n v="148200.29199999999"/>
    <n v="71744.418000000005"/>
    <n v="3011954"/>
    <x v="130"/>
  </r>
  <r>
    <s v="Iowa, 2014"/>
    <n v="0"/>
    <n v="87"/>
    <n v="333"/>
    <n v="420"/>
    <x v="113"/>
    <n v="234746.86"/>
    <n v="146262.36800000002"/>
    <n v="70042.717999999979"/>
    <n v="2996688"/>
    <x v="131"/>
  </r>
  <r>
    <s v="Iowa, 2015"/>
    <n v="13"/>
    <n v="85"/>
    <n v="353"/>
    <n v="462"/>
    <x v="114"/>
    <n v="272776.14100000006"/>
    <n v="162675.72099999996"/>
    <n v="79012.639999999999"/>
    <n v="3310134"/>
    <x v="132"/>
  </r>
  <r>
    <s v="Iowa, 2016"/>
    <n v="0"/>
    <n v="68"/>
    <n v="294"/>
    <n v="362"/>
    <x v="115"/>
    <n v="264480.0450000001"/>
    <n v="149108.43900000004"/>
    <n v="72795.012000000017"/>
    <n v="3128608"/>
    <x v="133"/>
  </r>
  <r>
    <s v="Iowa, 2017"/>
    <n v="25"/>
    <n v="61"/>
    <n v="327"/>
    <n v="413"/>
    <x v="116"/>
    <n v="267489"/>
    <n v="147532"/>
    <n v="70941"/>
    <n v="3049856"/>
    <x v="134"/>
  </r>
  <r>
    <s v="Kansas, 2009"/>
    <n v="0"/>
    <n v="127"/>
    <n v="322"/>
    <n v="449"/>
    <x v="117"/>
    <n v="177198.84900000013"/>
    <n v="127583.26800000003"/>
    <n v="58394.079999999987"/>
    <n v="2793990"/>
    <x v="135"/>
  </r>
  <r>
    <s v="Kansas, 2010"/>
    <n v="0"/>
    <n v="99"/>
    <n v="303"/>
    <n v="402"/>
    <x v="118"/>
    <n v="177286.66800000001"/>
    <n v="124214.10199999998"/>
    <n v="56436.769000000008"/>
    <n v="2740733"/>
    <x v="136"/>
  </r>
  <r>
    <s v="Kansas, 2011"/>
    <n v="0"/>
    <n v="107"/>
    <n v="374"/>
    <n v="481"/>
    <x v="119"/>
    <n v="193854.83599999995"/>
    <n v="130898.808"/>
    <n v="59436.115999999995"/>
    <n v="2931206"/>
    <x v="137"/>
  </r>
  <r>
    <s v="Kansas, 2012"/>
    <n v="0"/>
    <n v="144"/>
    <n v="348"/>
    <n v="492"/>
    <x v="120"/>
    <n v="199266.71799999994"/>
    <n v="129872.90300000003"/>
    <n v="60893.565000000024"/>
    <n v="2925322"/>
    <x v="138"/>
  </r>
  <r>
    <s v="Kansas, 2013"/>
    <n v="13"/>
    <n v="121"/>
    <n v="403"/>
    <n v="548"/>
    <x v="121"/>
    <n v="204743.9879999999"/>
    <n v="126134.50700000001"/>
    <n v="60436.242999999988"/>
    <n v="2873594"/>
    <x v="139"/>
  </r>
  <r>
    <s v="Kansas, 2014"/>
    <n v="21"/>
    <n v="125"/>
    <n v="307"/>
    <n v="465"/>
    <x v="122"/>
    <n v="212372.14700000006"/>
    <n v="128891.50899999998"/>
    <n v="60411.58600000001"/>
    <n v="2905975"/>
    <x v="140"/>
  </r>
  <r>
    <s v="Kansas, 2015"/>
    <n v="28"/>
    <n v="109"/>
    <n v="360"/>
    <n v="497"/>
    <x v="50"/>
    <n v="228016.27699999997"/>
    <n v="131256.19200000004"/>
    <n v="61826.797000000006"/>
    <n v="2985149"/>
    <x v="141"/>
  </r>
  <r>
    <s v="Kansas, 2016"/>
    <n v="34"/>
    <n v="78"/>
    <n v="272"/>
    <n v="384"/>
    <x v="123"/>
    <n v="229051.86999999988"/>
    <n v="128392.54599999994"/>
    <n v="60522.724999999999"/>
    <n v="2919733"/>
    <x v="142"/>
  </r>
  <r>
    <s v="Kansas, 2017"/>
    <n v="34"/>
    <n v="90"/>
    <n v="280"/>
    <n v="404"/>
    <x v="124"/>
    <n v="245295"/>
    <n v="132767"/>
    <n v="63198"/>
    <n v="2961871"/>
    <x v="143"/>
  </r>
  <r>
    <s v="Kentucky, 2009"/>
    <n v="128"/>
    <n v="268"/>
    <n v="398"/>
    <n v="828"/>
    <x v="125"/>
    <n v="302695.00699999975"/>
    <n v="187921.89999999988"/>
    <n v="68738.39800000003"/>
    <n v="4318288"/>
    <x v="144"/>
  </r>
  <r>
    <s v="Kentucky, 2010"/>
    <n v="61"/>
    <n v="266"/>
    <n v="407"/>
    <n v="745"/>
    <x v="126"/>
    <n v="301594.59999999998"/>
    <n v="178447"/>
    <n v="67738.23"/>
    <n v="4178330"/>
    <x v="145"/>
  </r>
  <r>
    <s v="Kentucky, 2011"/>
    <n v="101"/>
    <n v="256"/>
    <n v="386"/>
    <n v="800"/>
    <x v="127"/>
    <n v="319607.02600000001"/>
    <n v="182548.33100000001"/>
    <n v="71539.250000000015"/>
    <n v="4295103"/>
    <x v="146"/>
  </r>
  <r>
    <s v="Kentucky, 2012"/>
    <n v="90"/>
    <n v="244"/>
    <n v="357"/>
    <n v="714"/>
    <x v="128"/>
    <n v="333015.33100000012"/>
    <n v="184957.26200000008"/>
    <n v="72127.641999999993"/>
    <n v="4353333"/>
    <x v="147"/>
  </r>
  <r>
    <s v="Kentucky, 2013"/>
    <n v="135"/>
    <n v="224"/>
    <n v="377"/>
    <n v="757"/>
    <x v="3"/>
    <n v="344312.55599999987"/>
    <n v="187049.63199999998"/>
    <n v="73786.870000000039"/>
    <n v="4383424"/>
    <x v="148"/>
  </r>
  <r>
    <s v="Kentucky, 2014"/>
    <n v="154"/>
    <n v="257"/>
    <n v="374"/>
    <n v="860"/>
    <x v="102"/>
    <n v="356500.4099999998"/>
    <n v="189014.674"/>
    <n v="75515.257999999987"/>
    <n v="4391453"/>
    <x v="149"/>
  </r>
  <r>
    <s v="Kentucky, 2015"/>
    <n v="161"/>
    <n v="228"/>
    <n v="390"/>
    <n v="835"/>
    <x v="10"/>
    <n v="407760.81000000023"/>
    <n v="209375.111"/>
    <n v="84151.072000000015"/>
    <n v="4777819"/>
    <x v="150"/>
  </r>
  <r>
    <s v="Kentucky, 2016"/>
    <n v="160"/>
    <n v="213"/>
    <n v="318"/>
    <n v="744"/>
    <x v="128"/>
    <n v="401652.02900000004"/>
    <n v="203674.41899999994"/>
    <n v="81929.037000000026"/>
    <n v="4572329"/>
    <x v="151"/>
  </r>
  <r>
    <s v="Kentucky, 2017"/>
    <n v="126"/>
    <n v="270"/>
    <n v="328"/>
    <n v="763"/>
    <x v="129"/>
    <n v="408860"/>
    <n v="204285"/>
    <n v="81392"/>
    <n v="4501623"/>
    <x v="152"/>
  </r>
  <r>
    <s v="Louisiana, 2009"/>
    <n v="73"/>
    <n v="243"/>
    <n v="345"/>
    <n v="661"/>
    <x v="130"/>
    <n v="288046.58800000005"/>
    <n v="184258.13600000003"/>
    <n v="66061.202000000005"/>
    <n v="4437074"/>
    <x v="153"/>
  </r>
  <r>
    <s v="Louisiana, 2010"/>
    <n v="122"/>
    <n v="247"/>
    <n v="338"/>
    <n v="718"/>
    <x v="131"/>
    <n v="302058.58199999982"/>
    <n v="180695.00499999992"/>
    <n v="64732.740999999995"/>
    <n v="4490871"/>
    <x v="154"/>
  </r>
  <r>
    <s v="Louisiana, 2011"/>
    <n v="35"/>
    <n v="242"/>
    <n v="341"/>
    <n v="656"/>
    <x v="132"/>
    <n v="309800.55700000003"/>
    <n v="181977.31500000009"/>
    <n v="67099.348999999987"/>
    <n v="4539451"/>
    <x v="155"/>
  </r>
  <r>
    <s v="Louisiana, 2012"/>
    <n v="78"/>
    <n v="209"/>
    <n v="313"/>
    <n v="612"/>
    <x v="133"/>
    <n v="330837.16600000008"/>
    <n v="188348.26800000001"/>
    <n v="70663.903000000006"/>
    <n v="4722489"/>
    <x v="156"/>
  </r>
  <r>
    <s v="Louisiana, 2013"/>
    <n v="107"/>
    <n v="185"/>
    <n v="344"/>
    <n v="730"/>
    <x v="134"/>
    <n v="321902.55899999995"/>
    <n v="179778.56600000002"/>
    <n v="67547.919000000009"/>
    <n v="4472031"/>
    <x v="157"/>
  </r>
  <r>
    <s v="Louisiana, 2014"/>
    <n v="114"/>
    <n v="162"/>
    <n v="292"/>
    <n v="665"/>
    <x v="135"/>
    <n v="356156.15700000012"/>
    <n v="193540.44900000005"/>
    <n v="74512.044999999984"/>
    <n v="4714491"/>
    <x v="158"/>
  </r>
  <r>
    <s v="Louisiana, 2015"/>
    <n v="74"/>
    <n v="178"/>
    <n v="291"/>
    <n v="569"/>
    <x v="136"/>
    <n v="354598.95699999994"/>
    <n v="186712.745"/>
    <n v="72344.498999999967"/>
    <n v="4572767"/>
    <x v="159"/>
  </r>
  <r>
    <s v="Louisiana, 2016"/>
    <n v="81"/>
    <n v="175"/>
    <n v="253"/>
    <n v="540"/>
    <x v="137"/>
    <n v="421503.93599999987"/>
    <n v="213074.03399999996"/>
    <n v="83537.672999999995"/>
    <n v="4956698"/>
    <x v="160"/>
  </r>
  <r>
    <s v="Louisiana, 2017"/>
    <n v="121"/>
    <n v="183"/>
    <n v="266"/>
    <n v="628"/>
    <x v="138"/>
    <n v="370525"/>
    <n v="183095"/>
    <n v="71512"/>
    <n v="4444334"/>
    <x v="161"/>
  </r>
  <r>
    <s v="Maine, 2009"/>
    <n v="0"/>
    <n v="11"/>
    <n v="70"/>
    <n v="81"/>
    <x v="139"/>
    <n v="101939.62000000001"/>
    <n v="68907.930999999997"/>
    <n v="26937.315999999992"/>
    <n v="1316380"/>
    <x v="162"/>
  </r>
  <r>
    <s v="Maine, 2010"/>
    <n v="0"/>
    <n v="0"/>
    <n v="100"/>
    <n v="100"/>
    <x v="140"/>
    <n v="106281.59299999999"/>
    <n v="69812.343999999997"/>
    <n v="27321.834999999999"/>
    <n v="1327665"/>
    <x v="163"/>
  </r>
  <r>
    <s v="Maine, 2011"/>
    <n v="0"/>
    <n v="31"/>
    <n v="117"/>
    <n v="148"/>
    <x v="141"/>
    <n v="117381.60599999997"/>
    <n v="73424.723999999987"/>
    <n v="29012.755000000005"/>
    <n v="1417781"/>
    <x v="164"/>
  </r>
  <r>
    <s v="Maine, 2012"/>
    <n v="0"/>
    <n v="13"/>
    <n v="38"/>
    <n v="51"/>
    <x v="142"/>
    <n v="112263.77100000001"/>
    <n v="69188.300000000017"/>
    <n v="28274.793000000005"/>
    <n v="1311652"/>
    <x v="165"/>
  </r>
  <r>
    <s v="Maine, 2013"/>
    <n v="0"/>
    <n v="23"/>
    <n v="82"/>
    <n v="105"/>
    <x v="76"/>
    <n v="120085.683"/>
    <n v="70659.911000000007"/>
    <n v="29655.079000000002"/>
    <n v="1328320"/>
    <x v="166"/>
  </r>
  <r>
    <s v="Maine, 2014"/>
    <n v="0"/>
    <n v="0"/>
    <n v="61"/>
    <n v="61"/>
    <x v="85"/>
    <n v="128155.88200000001"/>
    <n v="72090.087"/>
    <n v="30317.252999999997"/>
    <n v="1346053"/>
    <x v="167"/>
  </r>
  <r>
    <s v="Maine, 2015"/>
    <n v="0"/>
    <n v="37"/>
    <n v="133"/>
    <n v="170"/>
    <x v="143"/>
    <n v="132451.45500000002"/>
    <n v="71818.831000000006"/>
    <n v="30593.990999999995"/>
    <n v="1333487"/>
    <x v="168"/>
  </r>
  <r>
    <s v="Maine, 2016"/>
    <n v="0"/>
    <n v="10"/>
    <n v="70"/>
    <n v="80"/>
    <x v="144"/>
    <n v="140637.20299999998"/>
    <n v="71882.672999999995"/>
    <n v="31384.695999999996"/>
    <n v="1359301"/>
    <x v="169"/>
  </r>
  <r>
    <s v="Maine, 2017"/>
    <n v="0"/>
    <n v="12"/>
    <n v="118"/>
    <n v="130"/>
    <x v="145"/>
    <n v="148510"/>
    <n v="74485"/>
    <n v="32183"/>
    <n v="1365894"/>
    <x v="170"/>
  </r>
  <r>
    <s v="Maryland, 2009"/>
    <n v="10"/>
    <n v="284"/>
    <n v="398"/>
    <n v="724"/>
    <x v="146"/>
    <n v="353991.511"/>
    <n v="224763.68699999998"/>
    <n v="84359.324999999997"/>
    <n v="5637418"/>
    <x v="171"/>
  </r>
  <r>
    <s v="Maryland, 2010"/>
    <n v="62"/>
    <n v="252"/>
    <n v="412"/>
    <n v="739"/>
    <x v="147"/>
    <n v="365058.89799999999"/>
    <n v="225907.45400000003"/>
    <n v="89745.956000000006"/>
    <n v="5729150"/>
    <x v="172"/>
  </r>
  <r>
    <s v="Maryland, 2011"/>
    <n v="111"/>
    <n v="279"/>
    <n v="457"/>
    <n v="877"/>
    <x v="148"/>
    <n v="377455.17"/>
    <n v="227253.53900000002"/>
    <n v="93428.729000000021"/>
    <n v="5750718"/>
    <x v="173"/>
  </r>
  <r>
    <s v="Maryland, 2012"/>
    <n v="52"/>
    <n v="250"/>
    <n v="450"/>
    <n v="763"/>
    <x v="149"/>
    <n v="392613.01400000002"/>
    <n v="225661.41000000006"/>
    <n v="98018.225000000006"/>
    <n v="5785496"/>
    <x v="174"/>
  </r>
  <r>
    <s v="Maryland, 2013"/>
    <n v="112"/>
    <n v="275"/>
    <n v="513"/>
    <n v="943"/>
    <x v="150"/>
    <n v="408910.84399999998"/>
    <n v="224541.05300000004"/>
    <n v="100625.353"/>
    <n v="5801682"/>
    <x v="175"/>
  </r>
  <r>
    <s v="Maryland, 2014"/>
    <n v="137"/>
    <n v="242"/>
    <n v="418"/>
    <n v="855"/>
    <x v="151"/>
    <n v="434183.0089999999"/>
    <n v="230766.65600000002"/>
    <n v="104187.73899999999"/>
    <n v="5923810"/>
    <x v="176"/>
  </r>
  <r>
    <s v="Maryland, 2015"/>
    <n v="170"/>
    <n v="305"/>
    <n v="518"/>
    <n v="1018"/>
    <x v="152"/>
    <n v="453442.69599999994"/>
    <n v="231278.23199999996"/>
    <n v="106211.61900000001"/>
    <n v="5950118"/>
    <x v="177"/>
  </r>
  <r>
    <s v="Maryland, 2016"/>
    <n v="139"/>
    <n v="254"/>
    <n v="440"/>
    <n v="871"/>
    <x v="153"/>
    <n v="470185.53499999997"/>
    <n v="232133.55800000002"/>
    <n v="106491.85500000001"/>
    <n v="5904814"/>
    <x v="178"/>
  </r>
  <r>
    <s v="Maryland, 2017"/>
    <n v="145"/>
    <n v="235"/>
    <n v="442"/>
    <n v="837"/>
    <x v="154"/>
    <n v="489182"/>
    <n v="240311"/>
    <n v="106981"/>
    <n v="5921207"/>
    <x v="179"/>
  </r>
  <r>
    <s v="Massachusetts, 2009"/>
    <n v="92"/>
    <n v="362"/>
    <n v="706"/>
    <n v="1173"/>
    <x v="155"/>
    <n v="426481.35700000008"/>
    <n v="305548.37599999999"/>
    <n v="136968.65"/>
    <n v="6511176"/>
    <x v="180"/>
  </r>
  <r>
    <s v="Massachusetts, 2010"/>
    <n v="78"/>
    <n v="340"/>
    <n v="703"/>
    <n v="1133"/>
    <x v="156"/>
    <n v="431491.24899999995"/>
    <n v="307583.60399999999"/>
    <n v="138045.89800000002"/>
    <n v="6492771"/>
    <x v="181"/>
  </r>
  <r>
    <s v="Massachusetts, 2011"/>
    <n v="88"/>
    <n v="318"/>
    <n v="838"/>
    <n v="1257"/>
    <x v="157"/>
    <n v="447028.52499999997"/>
    <n v="308062.55"/>
    <n v="141922.41499999998"/>
    <n v="6522562"/>
    <x v="182"/>
  </r>
  <r>
    <s v="Massachusetts, 2012"/>
    <n v="106"/>
    <n v="329"/>
    <n v="762"/>
    <n v="1197"/>
    <x v="158"/>
    <n v="464266.14399999997"/>
    <n v="302477.40399999998"/>
    <n v="144764.25200000001"/>
    <n v="6555027"/>
    <x v="183"/>
  </r>
  <r>
    <s v="Massachusetts, 2013"/>
    <n v="137"/>
    <n v="363"/>
    <n v="883"/>
    <n v="1422"/>
    <x v="159"/>
    <n v="487405.18900000001"/>
    <n v="301363.74199999991"/>
    <n v="148702.82899999997"/>
    <n v="6615252"/>
    <x v="184"/>
  </r>
  <r>
    <s v="Massachusetts, 2014"/>
    <n v="148"/>
    <n v="310"/>
    <n v="720"/>
    <n v="1252"/>
    <x v="160"/>
    <n v="511106.23400000005"/>
    <n v="300081.23499999993"/>
    <n v="151196.98199999999"/>
    <n v="6667515"/>
    <x v="185"/>
  </r>
  <r>
    <s v="Massachusetts, 2015"/>
    <n v="161"/>
    <n v="337"/>
    <n v="868"/>
    <n v="1406"/>
    <x v="161"/>
    <n v="532939.72499999998"/>
    <n v="293687.67"/>
    <n v="153639.87100000001"/>
    <n v="6688538"/>
    <x v="186"/>
  </r>
  <r>
    <s v="Massachusetts, 2016"/>
    <n v="150"/>
    <n v="292"/>
    <n v="654"/>
    <n v="1118"/>
    <x v="162"/>
    <n v="560636.9389999999"/>
    <n v="300953.40399999998"/>
    <n v="155000.51"/>
    <n v="6741921"/>
    <x v="187"/>
  </r>
  <r>
    <s v="Massachusetts, 2017"/>
    <n v="164"/>
    <n v="342"/>
    <n v="791"/>
    <n v="1335"/>
    <x v="163"/>
    <n v="588877"/>
    <n v="305080"/>
    <n v="155261"/>
    <n v="6792932"/>
    <x v="188"/>
  </r>
  <r>
    <s v="Michigan, 2009"/>
    <n v="191"/>
    <n v="417"/>
    <n v="685"/>
    <n v="1460"/>
    <x v="164"/>
    <n v="666764.11699999985"/>
    <n v="445422.81400000013"/>
    <n v="174172.27300000002"/>
    <n v="10032443"/>
    <x v="189"/>
  </r>
  <r>
    <s v="Michigan, 2010"/>
    <n v="193"/>
    <n v="433"/>
    <n v="643"/>
    <n v="1331"/>
    <x v="165"/>
    <n v="689786.39500000002"/>
    <n v="455675.30899999995"/>
    <n v="180205.74100000001"/>
    <n v="10036819"/>
    <x v="190"/>
  </r>
  <r>
    <s v="Michigan, 2011"/>
    <n v="216"/>
    <n v="439"/>
    <n v="805"/>
    <n v="1602"/>
    <x v="166"/>
    <n v="713450.27299999993"/>
    <n v="456158.45699999988"/>
    <n v="186450.40599999993"/>
    <n v="10032554"/>
    <x v="191"/>
  </r>
  <r>
    <s v="Michigan, 2012"/>
    <n v="178"/>
    <n v="435"/>
    <n v="717"/>
    <n v="1427"/>
    <x v="167"/>
    <n v="734819.66399999987"/>
    <n v="450351.77500000008"/>
    <n v="192076.19600000011"/>
    <n v="9964477"/>
    <x v="192"/>
  </r>
  <r>
    <s v="Michigan, 2013"/>
    <n v="267"/>
    <n v="472"/>
    <n v="847"/>
    <n v="1767"/>
    <x v="168"/>
    <n v="771336.26499999966"/>
    <n v="448408.83600000001"/>
    <n v="197211.83099999992"/>
    <n v="10002911"/>
    <x v="193"/>
  </r>
  <r>
    <s v="Michigan, 2014"/>
    <n v="267"/>
    <n v="457"/>
    <n v="829"/>
    <n v="1726"/>
    <x v="169"/>
    <n v="816396.00699999998"/>
    <n v="459371.41400000005"/>
    <n v="206073.80799999999"/>
    <n v="10210022"/>
    <x v="194"/>
  </r>
  <r>
    <s v="Michigan, 2015"/>
    <n v="269"/>
    <n v="438"/>
    <n v="900"/>
    <n v="1776"/>
    <x v="170"/>
    <n v="821139.54900000012"/>
    <n v="446294.15200000012"/>
    <n v="200909.89499999999"/>
    <n v="9833515"/>
    <x v="195"/>
  </r>
  <r>
    <s v="Michigan, 2016"/>
    <n v="272"/>
    <n v="442"/>
    <n v="640"/>
    <n v="1514"/>
    <x v="171"/>
    <n v="872459.91600000008"/>
    <n v="453483.04499999998"/>
    <n v="205856.769"/>
    <n v="10038266"/>
    <x v="196"/>
  </r>
  <r>
    <s v="Michigan, 2017"/>
    <n v="270"/>
    <n v="441"/>
    <n v="784"/>
    <n v="1667"/>
    <x v="172"/>
    <n v="891473"/>
    <n v="450898"/>
    <n v="202620"/>
    <n v="9835701"/>
    <x v="197"/>
  </r>
  <r>
    <s v="Minnesota, 2009"/>
    <n v="0"/>
    <n v="91"/>
    <n v="348"/>
    <n v="450"/>
    <x v="173"/>
    <n v="322401.67600000015"/>
    <n v="220317.405"/>
    <n v="98963.991999999955"/>
    <n v="5177992"/>
    <x v="198"/>
  </r>
  <r>
    <s v="Minnesota, 2010"/>
    <n v="0"/>
    <n v="84"/>
    <n v="355"/>
    <n v="439"/>
    <x v="173"/>
    <n v="337083.14199999976"/>
    <n v="227163.02700000003"/>
    <n v="99927.941999999981"/>
    <n v="5293148"/>
    <x v="199"/>
  </r>
  <r>
    <s v="Minnesota, 2011"/>
    <n v="0"/>
    <n v="107"/>
    <n v="394"/>
    <n v="501"/>
    <x v="174"/>
    <n v="335296.88500000007"/>
    <n v="217665.36299999995"/>
    <n v="98867.529999999984"/>
    <n v="5176137"/>
    <x v="200"/>
  </r>
  <r>
    <s v="Minnesota, 2012"/>
    <n v="20"/>
    <n v="131"/>
    <n v="366"/>
    <n v="517"/>
    <x v="175"/>
    <n v="339427.64200000011"/>
    <n v="210267.85400000002"/>
    <n v="96863.700999999943"/>
    <n v="5110756"/>
    <x v="201"/>
  </r>
  <r>
    <s v="Minnesota, 2013"/>
    <n v="28"/>
    <n v="119"/>
    <n v="420"/>
    <n v="567"/>
    <x v="176"/>
    <n v="423452.25099999999"/>
    <n v="256021.48199999993"/>
    <n v="115688.09699999999"/>
    <n v="5721822"/>
    <x v="202"/>
  </r>
  <r>
    <s v="Minnesota, 2014"/>
    <n v="11"/>
    <n v="77"/>
    <n v="337"/>
    <n v="445"/>
    <x v="177"/>
    <n v="390400.53500000009"/>
    <n v="224499.34299999994"/>
    <n v="104745.98300000002"/>
    <n v="5381551"/>
    <x v="203"/>
  </r>
  <r>
    <s v="Minnesota, 2015"/>
    <n v="31"/>
    <n v="116"/>
    <n v="415"/>
    <n v="562"/>
    <x v="178"/>
    <n v="414257.79600000003"/>
    <n v="231028.60099999991"/>
    <n v="109606.97599999998"/>
    <n v="5453931"/>
    <x v="204"/>
  </r>
  <r>
    <s v="Minnesota, 2016"/>
    <n v="13"/>
    <n v="56"/>
    <n v="275"/>
    <n v="344"/>
    <x v="179"/>
    <n v="431223.72999999981"/>
    <n v="231958.28800000009"/>
    <n v="112451.28400000001"/>
    <n v="5449528"/>
    <x v="205"/>
  </r>
  <r>
    <s v="Minnesota, 2017"/>
    <n v="27"/>
    <n v="88"/>
    <n v="377"/>
    <n v="492"/>
    <x v="120"/>
    <n v="437517"/>
    <n v="227864"/>
    <n v="108553"/>
    <n v="5314189"/>
    <x v="206"/>
  </r>
  <r>
    <s v="Mississippi, 2009"/>
    <n v="26"/>
    <n v="159"/>
    <n v="219"/>
    <n v="404"/>
    <x v="124"/>
    <n v="199681.30100000001"/>
    <n v="127688.69000000002"/>
    <n v="47582.691999999995"/>
    <n v="2987771"/>
    <x v="207"/>
  </r>
  <r>
    <s v="Mississippi, 2010"/>
    <n v="31"/>
    <n v="123"/>
    <n v="217"/>
    <n v="381"/>
    <x v="180"/>
    <n v="196534.02500000002"/>
    <n v="114209.88999999997"/>
    <n v="41514.02399999999"/>
    <n v="2830107"/>
    <x v="208"/>
  </r>
  <r>
    <s v="Mississippi, 2011"/>
    <n v="21"/>
    <n v="201"/>
    <n v="217"/>
    <n v="439"/>
    <x v="173"/>
    <n v="214910.85500000001"/>
    <n v="122847.64200000001"/>
    <n v="44281.085000000006"/>
    <n v="2986137"/>
    <x v="209"/>
  </r>
  <r>
    <s v="Mississippi, 2012"/>
    <n v="46"/>
    <n v="102"/>
    <n v="237"/>
    <n v="385"/>
    <x v="38"/>
    <n v="221139.69699999981"/>
    <n v="123269.31499999994"/>
    <n v="45571.674999999996"/>
    <n v="2995152"/>
    <x v="210"/>
  </r>
  <r>
    <s v="Mississippi, 2013"/>
    <n v="78"/>
    <n v="200"/>
    <n v="282"/>
    <n v="598"/>
    <x v="11"/>
    <n v="232284.32399999994"/>
    <n v="127789.63500000001"/>
    <n v="48332.784"/>
    <n v="3052906"/>
    <x v="211"/>
  </r>
  <r>
    <s v="Mississippi, 2014"/>
    <n v="92"/>
    <n v="197"/>
    <n v="236"/>
    <n v="612"/>
    <x v="181"/>
    <n v="241427.43200000006"/>
    <n v="132553.93400000004"/>
    <n v="49481.268000000011"/>
    <n v="3028046"/>
    <x v="212"/>
  </r>
  <r>
    <s v="Mississippi, 2015"/>
    <n v="128"/>
    <n v="210"/>
    <n v="290"/>
    <n v="661"/>
    <x v="182"/>
    <n v="238063.43100000004"/>
    <n v="124108.67700000001"/>
    <n v="46470.573999999993"/>
    <n v="2933682"/>
    <x v="213"/>
  </r>
  <r>
    <s v="Mississippi, 2016"/>
    <n v="142"/>
    <n v="206"/>
    <n v="263"/>
    <n v="656"/>
    <x v="183"/>
    <n v="256740.465"/>
    <n v="131125.56999999998"/>
    <n v="51020.494999999981"/>
    <n v="3041972"/>
    <x v="214"/>
  </r>
  <r>
    <s v="Mississippi, 2017"/>
    <n v="136"/>
    <n v="212"/>
    <n v="219"/>
    <n v="621"/>
    <x v="176"/>
    <n v="238831"/>
    <n v="121400"/>
    <n v="45104"/>
    <n v="2679353"/>
    <x v="215"/>
  </r>
  <r>
    <s v="Missouri, 2009"/>
    <n v="142"/>
    <n v="346"/>
    <n v="620"/>
    <n v="1178"/>
    <x v="70"/>
    <n v="399549.63699999987"/>
    <n v="269276.93200000015"/>
    <n v="108359.32899999998"/>
    <n v="5784755"/>
    <x v="216"/>
  </r>
  <r>
    <s v="Missouri, 2010"/>
    <n v="106"/>
    <n v="312"/>
    <n v="568"/>
    <n v="1008"/>
    <x v="184"/>
    <n v="425435.41999999987"/>
    <n v="271516.38299999991"/>
    <n v="110521.743"/>
    <n v="5871467"/>
    <x v="217"/>
  </r>
  <r>
    <s v="Missouri, 2011"/>
    <n v="129"/>
    <n v="310"/>
    <n v="562"/>
    <n v="1040"/>
    <x v="185"/>
    <n v="431679.55900000007"/>
    <n v="269178.20000000013"/>
    <n v="110950.84600000003"/>
    <n v="5886675"/>
    <x v="218"/>
  </r>
  <r>
    <s v="Missouri, 2012"/>
    <n v="129"/>
    <n v="317"/>
    <n v="573"/>
    <n v="1088"/>
    <x v="186"/>
    <n v="453953.90599999984"/>
    <n v="272169.86"/>
    <n v="115386.40999999999"/>
    <n v="5975295"/>
    <x v="219"/>
  </r>
  <r>
    <s v="Missouri, 2013"/>
    <n v="165"/>
    <n v="318"/>
    <n v="647"/>
    <n v="1185"/>
    <x v="187"/>
    <n v="446154.56099999987"/>
    <n v="262112.67100000006"/>
    <n v="111869.84799999994"/>
    <n v="5786199"/>
    <x v="220"/>
  </r>
  <r>
    <s v="Missouri, 2014"/>
    <n v="149"/>
    <n v="355"/>
    <n v="586"/>
    <n v="1177"/>
    <x v="188"/>
    <n v="508945.58899999986"/>
    <n v="289574.777"/>
    <n v="125309.30799999999"/>
    <n v="6312109"/>
    <x v="221"/>
  </r>
  <r>
    <s v="Missouri, 2015"/>
    <n v="159"/>
    <n v="327"/>
    <n v="663"/>
    <n v="1185"/>
    <x v="189"/>
    <n v="492676.61900000012"/>
    <n v="274952.71599999996"/>
    <n v="118669.29800000004"/>
    <n v="5954813"/>
    <x v="222"/>
  </r>
  <r>
    <s v="Missouri, 2016"/>
    <n v="172"/>
    <n v="292"/>
    <n v="492"/>
    <n v="1027"/>
    <x v="190"/>
    <n v="534885.70900000003"/>
    <n v="288146.34699999995"/>
    <n v="122908.57199999999"/>
    <n v="6185934"/>
    <x v="223"/>
  </r>
  <r>
    <s v="Missouri, 2017"/>
    <n v="166"/>
    <n v="365"/>
    <n v="566"/>
    <n v="1117"/>
    <x v="191"/>
    <n v="519174"/>
    <n v="273580"/>
    <n v="116853"/>
    <n v="5897576"/>
    <x v="224"/>
  </r>
  <r>
    <s v="Montana, 2009"/>
    <n v="0"/>
    <n v="0"/>
    <n v="27"/>
    <n v="27"/>
    <x v="192"/>
    <n v="68054.577000000019"/>
    <n v="45973.603000000003"/>
    <n v="17810.500999999997"/>
    <n v="938828"/>
    <x v="225"/>
  </r>
  <r>
    <s v="Montana, 2010"/>
    <n v="0"/>
    <n v="0"/>
    <n v="53"/>
    <n v="53"/>
    <x v="193"/>
    <n v="71833.939999999988"/>
    <n v="45056.373000000007"/>
    <n v="17196.359000000004"/>
    <n v="937821"/>
    <x v="226"/>
  </r>
  <r>
    <s v="Montana, 2011"/>
    <n v="0"/>
    <n v="0"/>
    <n v="27"/>
    <n v="27"/>
    <x v="192"/>
    <n v="78913.376999999993"/>
    <n v="47575.159000000007"/>
    <n v="19461.027000000002"/>
    <n v="995740"/>
    <x v="227"/>
  </r>
  <r>
    <s v="Montana, 2012"/>
    <n v="0"/>
    <n v="0"/>
    <n v="39"/>
    <n v="39"/>
    <x v="194"/>
    <n v="80537.611999999994"/>
    <n v="46816.698999999993"/>
    <n v="19603.517999999996"/>
    <n v="969860"/>
    <x v="228"/>
  </r>
  <r>
    <s v="Montana, 2013"/>
    <n v="0"/>
    <n v="14"/>
    <n v="57"/>
    <n v="71"/>
    <x v="195"/>
    <n v="81925.351000000024"/>
    <n v="46013.217999999986"/>
    <n v="19647.348999999998"/>
    <n v="963052"/>
    <x v="229"/>
  </r>
  <r>
    <s v="Montana, 2014"/>
    <n v="0"/>
    <n v="0"/>
    <n v="46"/>
    <n v="46"/>
    <x v="86"/>
    <n v="80406.40399999998"/>
    <n v="43139.957999999999"/>
    <n v="18422.037"/>
    <n v="918790"/>
    <x v="230"/>
  </r>
  <r>
    <s v="Montana, 2015"/>
    <n v="0"/>
    <n v="0"/>
    <n v="58"/>
    <n v="58"/>
    <x v="196"/>
    <n v="99994.296000000017"/>
    <n v="52447.585000000006"/>
    <n v="22696.687000000005"/>
    <n v="1066866"/>
    <x v="231"/>
  </r>
  <r>
    <s v="Montana, 2016"/>
    <n v="0"/>
    <n v="0"/>
    <n v="11"/>
    <n v="11"/>
    <x v="197"/>
    <n v="99167.483999999982"/>
    <n v="50592.657000000007"/>
    <n v="21439.637999999999"/>
    <n v="1030376"/>
    <x v="232"/>
  </r>
  <r>
    <s v="Montana, 2017"/>
    <n v="0"/>
    <n v="0"/>
    <n v="54"/>
    <n v="54"/>
    <x v="198"/>
    <n v="89819"/>
    <n v="45137"/>
    <n v="18875"/>
    <n v="924716"/>
    <x v="233"/>
  </r>
  <r>
    <s v="Nebraska, 2009"/>
    <n v="0"/>
    <n v="10"/>
    <n v="120"/>
    <n v="130"/>
    <x v="145"/>
    <n v="112647.25299999998"/>
    <n v="83372.232999999978"/>
    <n v="36213.652999999984"/>
    <n v="1743003"/>
    <x v="234"/>
  </r>
  <r>
    <s v="Nebraska, 2010"/>
    <n v="0"/>
    <n v="0"/>
    <n v="139"/>
    <n v="139"/>
    <x v="199"/>
    <n v="118200.94400000005"/>
    <n v="84765.873999999967"/>
    <n v="37082.849000000002"/>
    <n v="1790032"/>
    <x v="235"/>
  </r>
  <r>
    <s v="Nebraska, 2011"/>
    <n v="0"/>
    <n v="0"/>
    <n v="189"/>
    <n v="189"/>
    <x v="200"/>
    <n v="122299.64100000003"/>
    <n v="85172.567000000039"/>
    <n v="37748.618000000009"/>
    <n v="1817825"/>
    <x v="236"/>
  </r>
  <r>
    <s v="Nebraska, 2012"/>
    <n v="0"/>
    <n v="21"/>
    <n v="147"/>
    <n v="168"/>
    <x v="201"/>
    <n v="121086.64599999998"/>
    <n v="81159.295000000013"/>
    <n v="36155.097000000009"/>
    <n v="1777623"/>
    <x v="237"/>
  </r>
  <r>
    <s v="Nebraska, 2013"/>
    <n v="0"/>
    <n v="11"/>
    <n v="197"/>
    <n v="208"/>
    <x v="202"/>
    <n v="126549.02900000001"/>
    <n v="80981.023000000045"/>
    <n v="37526.907000000014"/>
    <n v="1810303"/>
    <x v="238"/>
  </r>
  <r>
    <s v="Nebraska, 2014"/>
    <n v="0"/>
    <n v="36"/>
    <n v="151"/>
    <n v="187"/>
    <x v="203"/>
    <n v="137035.69400000002"/>
    <n v="85142.43"/>
    <n v="39179.158999999992"/>
    <n v="1854867"/>
    <x v="239"/>
  </r>
  <r>
    <s v="Nebraska, 2015"/>
    <n v="0"/>
    <n v="25"/>
    <n v="183"/>
    <n v="208"/>
    <x v="202"/>
    <n v="150767.94899999999"/>
    <n v="86104.306000000026"/>
    <n v="40126.359000000011"/>
    <n v="1930224"/>
    <x v="240"/>
  </r>
  <r>
    <s v="Nebraska, 2016"/>
    <n v="0"/>
    <n v="14"/>
    <n v="173"/>
    <n v="187"/>
    <x v="203"/>
    <n v="154255.802"/>
    <n v="87683.14899999999"/>
    <n v="41501.364999999991"/>
    <n v="1939639"/>
    <x v="241"/>
  </r>
  <r>
    <s v="Nebraska, 2017"/>
    <n v="0"/>
    <n v="33"/>
    <n v="210"/>
    <n v="243"/>
    <x v="204"/>
    <n v="149138"/>
    <n v="80321"/>
    <n v="37761"/>
    <n v="1837106"/>
    <x v="242"/>
  </r>
  <r>
    <s v="Nevada, 2009"/>
    <n v="35"/>
    <n v="101"/>
    <n v="135"/>
    <n v="281"/>
    <x v="205"/>
    <n v="164275.18400000001"/>
    <n v="94969.47199999998"/>
    <n v="28295.126999999993"/>
    <n v="2534911"/>
    <x v="243"/>
  </r>
  <r>
    <s v="Nevada, 2010"/>
    <n v="21"/>
    <n v="121"/>
    <n v="91"/>
    <n v="233"/>
    <x v="206"/>
    <n v="181075.54400000002"/>
    <n v="92019.991999999998"/>
    <n v="28664.335999999996"/>
    <n v="2633331"/>
    <x v="244"/>
  </r>
  <r>
    <s v="Nevada, 2011"/>
    <n v="48"/>
    <n v="115"/>
    <n v="77"/>
    <n v="240"/>
    <x v="207"/>
    <n v="191346.67499999999"/>
    <n v="94112.501999999993"/>
    <n v="29642.749999999996"/>
    <n v="2671338"/>
    <x v="245"/>
  </r>
  <r>
    <s v="Nevada, 2012"/>
    <n v="35"/>
    <n v="152"/>
    <n v="127"/>
    <n v="314"/>
    <x v="208"/>
    <n v="198861.97"/>
    <n v="96376.457000000009"/>
    <n v="32581.690999999999"/>
    <n v="2685965"/>
    <x v="246"/>
  </r>
  <r>
    <s v="Nevada, 2013"/>
    <n v="69"/>
    <n v="92"/>
    <n v="92"/>
    <n v="276"/>
    <x v="209"/>
    <n v="211643.97500000001"/>
    <n v="99278.626999999964"/>
    <n v="33530.402999999998"/>
    <n v="2727982"/>
    <x v="247"/>
  </r>
  <r>
    <s v="Nevada, 2014"/>
    <n v="152"/>
    <n v="170"/>
    <n v="166"/>
    <n v="520"/>
    <x v="210"/>
    <n v="225144.01800000001"/>
    <n v="102998.06"/>
    <n v="36500.082000000002"/>
    <n v="2767742"/>
    <x v="248"/>
  </r>
  <r>
    <s v="Nevada, 2015"/>
    <n v="100"/>
    <n v="157"/>
    <n v="165"/>
    <n v="454"/>
    <x v="211"/>
    <n v="241844.30899999998"/>
    <n v="111420.5"/>
    <n v="37972.133000000002"/>
    <n v="2892387"/>
    <x v="249"/>
  </r>
  <r>
    <s v="Nevada, 2016"/>
    <n v="87"/>
    <n v="144"/>
    <n v="96"/>
    <n v="374"/>
    <x v="212"/>
    <n v="262381.64899999998"/>
    <n v="120551.361"/>
    <n v="39351.644999999997"/>
    <n v="2941149"/>
    <x v="250"/>
  </r>
  <r>
    <s v="Nevada, 2017"/>
    <n v="154"/>
    <n v="115"/>
    <n v="139"/>
    <n v="457"/>
    <x v="39"/>
    <n v="263281"/>
    <n v="119059"/>
    <n v="39350"/>
    <n v="2871151"/>
    <x v="251"/>
  </r>
  <r>
    <s v="New Hampshire, 2009"/>
    <n v="0"/>
    <n v="0"/>
    <n v="49"/>
    <n v="49"/>
    <x v="213"/>
    <n v="87886.143999999986"/>
    <n v="57525.013999999996"/>
    <n v="23766.960000000003"/>
    <n v="1315419"/>
    <x v="252"/>
  </r>
  <r>
    <s v="New Hampshire, 2010"/>
    <n v="0"/>
    <n v="0"/>
    <n v="63"/>
    <n v="63"/>
    <x v="214"/>
    <n v="90483.390000000029"/>
    <n v="56783.514000000003"/>
    <n v="23051.814000000002"/>
    <n v="1313939"/>
    <x v="253"/>
  </r>
  <r>
    <s v="New Hampshire, 2011"/>
    <n v="0"/>
    <n v="10"/>
    <n v="103"/>
    <n v="113"/>
    <x v="215"/>
    <n v="94939.10100000001"/>
    <n v="57630.631999999998"/>
    <n v="23463.38"/>
    <n v="1332919"/>
    <x v="254"/>
  </r>
  <r>
    <s v="New Hampshire, 2012"/>
    <n v="0"/>
    <n v="0"/>
    <n v="98"/>
    <n v="98"/>
    <x v="216"/>
    <n v="99044.56299999998"/>
    <n v="57766.875000000007"/>
    <n v="24345.947"/>
    <n v="1317474"/>
    <x v="255"/>
  </r>
  <r>
    <s v="New Hampshire, 2013"/>
    <n v="0"/>
    <n v="11"/>
    <n v="69"/>
    <n v="80"/>
    <x v="144"/>
    <n v="104007.094"/>
    <n v="57908.991000000002"/>
    <n v="24943.477000000003"/>
    <n v="1319171"/>
    <x v="256"/>
  </r>
  <r>
    <s v="New Hampshire, 2014"/>
    <n v="0"/>
    <n v="0"/>
    <n v="59"/>
    <n v="59"/>
    <x v="217"/>
    <n v="105526.042"/>
    <n v="56334.345999999998"/>
    <n v="24367.115000000002"/>
    <n v="1277778"/>
    <x v="257"/>
  </r>
  <r>
    <s v="New Hampshire, 2015"/>
    <n v="0"/>
    <n v="0"/>
    <n v="140"/>
    <n v="140"/>
    <x v="218"/>
    <n v="105753.231"/>
    <n v="54450.631000000001"/>
    <n v="23990.132000000001"/>
    <n v="1244818"/>
    <x v="258"/>
  </r>
  <r>
    <s v="New Hampshire, 2016"/>
    <n v="0"/>
    <n v="0"/>
    <n v="45"/>
    <n v="45"/>
    <x v="219"/>
    <n v="123489.546"/>
    <n v="59862.113000000005"/>
    <n v="27162.325000000001"/>
    <n v="1327503"/>
    <x v="259"/>
  </r>
  <r>
    <s v="New Hampshire, 2017"/>
    <n v="0"/>
    <n v="14"/>
    <n v="84"/>
    <n v="98"/>
    <x v="216"/>
    <n v="133240"/>
    <n v="62943"/>
    <n v="29117"/>
    <n v="1375382"/>
    <x v="260"/>
  </r>
  <r>
    <s v="New Jersey, 2009"/>
    <n v="106"/>
    <n v="363"/>
    <n v="605"/>
    <n v="1143"/>
    <x v="220"/>
    <n v="577340.72400000016"/>
    <n v="402428.85099999997"/>
    <n v="161651.43399999998"/>
    <n v="8650548"/>
    <x v="261"/>
  </r>
  <r>
    <s v="New Jersey, 2010"/>
    <n v="92"/>
    <n v="286"/>
    <n v="546"/>
    <n v="955"/>
    <x v="221"/>
    <n v="586230.98399999994"/>
    <n v="402941.603"/>
    <n v="166413.69899999999"/>
    <n v="8721577"/>
    <x v="262"/>
  </r>
  <r>
    <s v="New Jersey, 2011"/>
    <n v="94"/>
    <n v="292"/>
    <n v="603"/>
    <n v="1047"/>
    <x v="222"/>
    <n v="600153.15600000008"/>
    <n v="400734.31099999999"/>
    <n v="172153.21099999998"/>
    <n v="8753064"/>
    <x v="263"/>
  </r>
  <r>
    <s v="New Jersey, 2012"/>
    <n v="98"/>
    <n v="283"/>
    <n v="571"/>
    <n v="975"/>
    <x v="223"/>
    <n v="622646.61100000003"/>
    <n v="397869.21799999994"/>
    <n v="177893.38400000002"/>
    <n v="8793888"/>
    <x v="264"/>
  </r>
  <r>
    <s v="New Jersey, 2013"/>
    <n v="122"/>
    <n v="334"/>
    <n v="690"/>
    <n v="1209"/>
    <x v="224"/>
    <n v="643651.13800000015"/>
    <n v="393734.27300000016"/>
    <n v="184432.49400000004"/>
    <n v="8832406"/>
    <x v="265"/>
  </r>
  <r>
    <s v="New Jersey, 2014"/>
    <n v="119"/>
    <n v="274"/>
    <n v="633"/>
    <n v="1069"/>
    <x v="225"/>
    <n v="669593.62399999995"/>
    <n v="389664.587"/>
    <n v="188698.62600000005"/>
    <n v="8874374"/>
    <x v="266"/>
  </r>
  <r>
    <s v="New Jersey, 2015"/>
    <n v="140"/>
    <n v="331"/>
    <n v="754"/>
    <n v="1278"/>
    <x v="226"/>
    <n v="699335.39600000007"/>
    <n v="388815.15600000002"/>
    <n v="191618.64100000003"/>
    <n v="8904413"/>
    <x v="267"/>
  </r>
  <r>
    <s v="New Jersey, 2016"/>
    <n v="159"/>
    <n v="281"/>
    <n v="581"/>
    <n v="1084"/>
    <x v="227"/>
    <n v="720345.48700000008"/>
    <n v="387963.21000000008"/>
    <n v="193387.77899999995"/>
    <n v="8850952"/>
    <x v="268"/>
  </r>
  <r>
    <s v="New Jersey, 2017"/>
    <n v="131"/>
    <n v="343"/>
    <n v="650"/>
    <n v="1193"/>
    <x v="228"/>
    <n v="763913"/>
    <n v="404170"/>
    <n v="200709"/>
    <n v="9115905"/>
    <x v="269"/>
  </r>
  <r>
    <s v="New Mexico, 2009"/>
    <n v="0"/>
    <n v="0"/>
    <n v="112"/>
    <n v="112"/>
    <x v="229"/>
    <n v="132610.07300000003"/>
    <n v="84982.487000000023"/>
    <n v="31077.452000000001"/>
    <n v="1964860"/>
    <x v="270"/>
  </r>
  <r>
    <s v="New Mexico, 2010"/>
    <n v="0"/>
    <n v="23"/>
    <n v="109"/>
    <n v="132"/>
    <x v="230"/>
    <n v="149410.55100000006"/>
    <n v="86890.615999999995"/>
    <n v="31526.686000000002"/>
    <n v="2107569"/>
    <x v="271"/>
  </r>
  <r>
    <s v="New Mexico, 2011"/>
    <n v="0"/>
    <n v="24"/>
    <n v="138"/>
    <n v="162"/>
    <x v="231"/>
    <n v="150233.12599999999"/>
    <n v="84756.046999999991"/>
    <n v="31528.97"/>
    <n v="2050625"/>
    <x v="272"/>
  </r>
  <r>
    <s v="New Mexico, 2012"/>
    <n v="0"/>
    <n v="10"/>
    <n v="93"/>
    <n v="103"/>
    <x v="232"/>
    <n v="150571.73999999996"/>
    <n v="83802.454999999987"/>
    <n v="32115.852999999992"/>
    <n v="2016248"/>
    <x v="273"/>
  </r>
  <r>
    <s v="New Mexico, 2013"/>
    <n v="0"/>
    <n v="45"/>
    <n v="121"/>
    <n v="166"/>
    <x v="233"/>
    <n v="161558.23200000005"/>
    <n v="88173.687999999995"/>
    <n v="33530.392999999996"/>
    <n v="2067785"/>
    <x v="274"/>
  </r>
  <r>
    <s v="New Mexico, 2014"/>
    <n v="10"/>
    <n v="22"/>
    <n v="97"/>
    <n v="129"/>
    <x v="234"/>
    <n v="163638.78600000002"/>
    <n v="87909.217000000004"/>
    <n v="32156.393999999997"/>
    <n v="2008756"/>
    <x v="275"/>
  </r>
  <r>
    <s v="New Mexico, 2015"/>
    <n v="11"/>
    <n v="30"/>
    <n v="74"/>
    <n v="115"/>
    <x v="235"/>
    <n v="163729.35499999998"/>
    <n v="85568.476999999984"/>
    <n v="31964.423000000006"/>
    <n v="1939978"/>
    <x v="276"/>
  </r>
  <r>
    <s v="New Mexico, 2016"/>
    <n v="0"/>
    <n v="38"/>
    <n v="81"/>
    <n v="119"/>
    <x v="236"/>
    <n v="183832.69499999998"/>
    <n v="92547.8"/>
    <n v="34864.471999999994"/>
    <n v="2063342"/>
    <x v="277"/>
  </r>
  <r>
    <s v="New Mexico, 2017"/>
    <n v="11"/>
    <n v="55"/>
    <n v="54"/>
    <n v="120"/>
    <x v="237"/>
    <n v="188108"/>
    <n v="94595"/>
    <n v="36113"/>
    <n v="2065568"/>
    <x v="278"/>
  </r>
  <r>
    <s v="New York, 2009"/>
    <n v="534"/>
    <n v="1254"/>
    <n v="2090"/>
    <n v="4389"/>
    <x v="238"/>
    <n v="1304993.3239999998"/>
    <n v="891487.5429999996"/>
    <n v="365830.23300000001"/>
    <n v="19423896"/>
    <x v="279"/>
  </r>
  <r>
    <s v="New York, 2010"/>
    <n v="523"/>
    <n v="1269"/>
    <n v="2273"/>
    <n v="4522"/>
    <x v="239"/>
    <n v="1306542.328"/>
    <n v="883289.32199999993"/>
    <n v="366708.0610000001"/>
    <n v="19229752"/>
    <x v="280"/>
  </r>
  <r>
    <s v="New York, 2011"/>
    <n v="530"/>
    <n v="1268"/>
    <n v="2498"/>
    <n v="4787"/>
    <x v="240"/>
    <n v="1343995.726"/>
    <n v="880994.24300000002"/>
    <n v="378953.23299999995"/>
    <n v="19359449"/>
    <x v="281"/>
  </r>
  <r>
    <s v="New York, 2012"/>
    <n v="509"/>
    <n v="1152"/>
    <n v="2208"/>
    <n v="4292"/>
    <x v="241"/>
    <n v="1370042.405"/>
    <n v="864131.21099999966"/>
    <n v="388289.71400000027"/>
    <n v="19312883"/>
    <x v="282"/>
  </r>
  <r>
    <s v="New York, 2013"/>
    <n v="636"/>
    <n v="1216"/>
    <n v="2430"/>
    <n v="4767"/>
    <x v="242"/>
    <n v="1428236.8420000004"/>
    <n v="870200.72499999998"/>
    <n v="401523.64200000011"/>
    <n v="19490635"/>
    <x v="283"/>
  </r>
  <r>
    <s v="New York, 2014"/>
    <n v="615"/>
    <n v="1171"/>
    <n v="2244"/>
    <n v="4601"/>
    <x v="243"/>
    <n v="1485206.8329999999"/>
    <n v="865509.38400000008"/>
    <n v="413032.59399999992"/>
    <n v="19644020"/>
    <x v="284"/>
  </r>
  <r>
    <s v="New York, 2015"/>
    <n v="620"/>
    <n v="1214"/>
    <n v="2464"/>
    <n v="4753"/>
    <x v="244"/>
    <n v="1530208.2769999998"/>
    <n v="856842.897"/>
    <n v="415314.22299999982"/>
    <n v="19601171"/>
    <x v="285"/>
  </r>
  <r>
    <s v="New York, 2016"/>
    <n v="695"/>
    <n v="1127"/>
    <n v="2081"/>
    <n v="4372"/>
    <x v="245"/>
    <n v="1607112.1069999994"/>
    <n v="873029.51699999999"/>
    <n v="427625.87399999995"/>
    <n v="19781344"/>
    <x v="286"/>
  </r>
  <r>
    <s v="New York, 2017"/>
    <n v="655"/>
    <n v="1134"/>
    <n v="2166"/>
    <n v="4392"/>
    <x v="246"/>
    <n v="1677241"/>
    <n v="896084"/>
    <n v="438169"/>
    <n v="19899801"/>
    <x v="287"/>
  </r>
  <r>
    <s v="North Carolina, 2009"/>
    <n v="260"/>
    <n v="475"/>
    <n v="697"/>
    <n v="1567"/>
    <x v="247"/>
    <n v="601078.45099999977"/>
    <n v="378789.49199999991"/>
    <n v="132131.14600000007"/>
    <n v="8983850"/>
    <x v="288"/>
  </r>
  <r>
    <s v="North Carolina, 2010"/>
    <n v="213"/>
    <n v="440"/>
    <n v="783"/>
    <n v="1572"/>
    <x v="248"/>
    <n v="649584.50000000012"/>
    <n v="381368.7919999999"/>
    <n v="134982.21700000006"/>
    <n v="9256890"/>
    <x v="289"/>
  </r>
  <r>
    <s v="North Carolina, 2011"/>
    <n v="223"/>
    <n v="412"/>
    <n v="709"/>
    <n v="1432"/>
    <x v="249"/>
    <n v="664476.78199999989"/>
    <n v="383288.87899999996"/>
    <n v="138313.62000000002"/>
    <n v="9326745"/>
    <x v="290"/>
  </r>
  <r>
    <s v="North Carolina, 2012"/>
    <n v="293"/>
    <n v="510"/>
    <n v="794"/>
    <n v="1787"/>
    <x v="250"/>
    <n v="697279.45000000007"/>
    <n v="388991.82699999999"/>
    <n v="142797.63200000004"/>
    <n v="9473471"/>
    <x v="291"/>
  </r>
  <r>
    <s v="North Carolina, 2013"/>
    <n v="288"/>
    <n v="501"/>
    <n v="797"/>
    <n v="1793"/>
    <x v="168"/>
    <n v="758092.27499999991"/>
    <n v="408647.06400000001"/>
    <n v="154484.06900000002"/>
    <n v="9872176"/>
    <x v="292"/>
  </r>
  <r>
    <s v="North Carolina, 2014"/>
    <n v="304"/>
    <n v="479"/>
    <n v="745"/>
    <n v="1744"/>
    <x v="251"/>
    <n v="813232.29999999981"/>
    <n v="426393.27099999995"/>
    <n v="166056.75900000002"/>
    <n v="10135660"/>
    <x v="293"/>
  </r>
  <r>
    <s v="North Carolina, 2015"/>
    <n v="365"/>
    <n v="510"/>
    <n v="903"/>
    <n v="1986"/>
    <x v="252"/>
    <n v="792293.06300000055"/>
    <n v="404128.42700000003"/>
    <n v="153869.53700000004"/>
    <n v="9600041"/>
    <x v="294"/>
  </r>
  <r>
    <s v="North Carolina, 2016"/>
    <n v="323"/>
    <n v="487"/>
    <n v="740"/>
    <n v="1783"/>
    <x v="253"/>
    <n v="833165.0619999998"/>
    <n v="418155.47999999981"/>
    <n v="159382.26599999989"/>
    <n v="9790104"/>
    <x v="295"/>
  </r>
  <r>
    <s v="North Carolina, 2017"/>
    <n v="363"/>
    <n v="514"/>
    <n v="813"/>
    <n v="1933"/>
    <x v="254"/>
    <n v="920283"/>
    <n v="452761"/>
    <n v="171815"/>
    <n v="10250849"/>
    <x v="296"/>
  </r>
  <r>
    <s v="North Dakota, 2009"/>
    <n v="0"/>
    <n v="0"/>
    <n v="21"/>
    <n v="21"/>
    <x v="55"/>
    <n v="41833.664999999994"/>
    <n v="33123.738999999994"/>
    <n v="15604.924000000001"/>
    <n v="623992"/>
    <x v="297"/>
  </r>
  <r>
    <s v="North Dakota, 2010"/>
    <n v="0"/>
    <n v="0"/>
    <n v="10"/>
    <n v="10"/>
    <x v="54"/>
    <n v="40434.281999999999"/>
    <n v="30365.308000000001"/>
    <n v="14115.217999999999"/>
    <n v="570866"/>
    <x v="298"/>
  </r>
  <r>
    <s v="North Dakota, 2011"/>
    <n v="0"/>
    <n v="0"/>
    <n v="0"/>
    <n v="0"/>
    <x v="9"/>
    <n v="60303.581000000006"/>
    <n v="44942.149000000005"/>
    <n v="19920.373000000007"/>
    <n v="820058"/>
    <x v="299"/>
  </r>
  <r>
    <s v="North Dakota, 2012"/>
    <n v="0"/>
    <n v="0"/>
    <n v="21"/>
    <n v="21"/>
    <x v="55"/>
    <n v="51299.063000000009"/>
    <n v="35656.105999999985"/>
    <n v="16998.883999999998"/>
    <n v="706929"/>
    <x v="300"/>
  </r>
  <r>
    <s v="North Dakota, 2013"/>
    <n v="0"/>
    <n v="0"/>
    <n v="25"/>
    <n v="25"/>
    <x v="255"/>
    <n v="53391.585999999988"/>
    <n v="35917.228000000003"/>
    <n v="17329.144000000004"/>
    <n v="737626"/>
    <x v="301"/>
  </r>
  <r>
    <s v="North Dakota, 2014"/>
    <n v="0"/>
    <n v="11"/>
    <n v="53"/>
    <n v="64"/>
    <x v="256"/>
    <n v="52383.436000000002"/>
    <n v="33148.106000000007"/>
    <n v="15936.548999999997"/>
    <n v="708911"/>
    <x v="302"/>
  </r>
  <r>
    <s v="North Dakota, 2015"/>
    <n v="0"/>
    <n v="0"/>
    <n v="38"/>
    <n v="38"/>
    <x v="257"/>
    <n v="55466.585000000006"/>
    <n v="33689.210999999996"/>
    <n v="16396.365000000002"/>
    <n v="732713"/>
    <x v="303"/>
  </r>
  <r>
    <s v="North Dakota, 2016"/>
    <n v="0"/>
    <n v="0"/>
    <n v="0"/>
    <n v="0"/>
    <x v="9"/>
    <n v="48686.796000000009"/>
    <n v="28508.932000000001"/>
    <n v="15204.326000000001"/>
    <n v="624247"/>
    <x v="304"/>
  </r>
  <r>
    <s v="North Dakota, 2017"/>
    <n v="0"/>
    <n v="0"/>
    <n v="0"/>
    <n v="0"/>
    <x v="9"/>
    <n v="67766"/>
    <n v="38922"/>
    <n v="19608"/>
    <n v="834941"/>
    <x v="305"/>
  </r>
  <r>
    <s v="Ohio, 2009"/>
    <n v="245"/>
    <n v="570"/>
    <n v="825"/>
    <n v="1900"/>
    <x v="258"/>
    <n v="793425.80100000009"/>
    <n v="551716.94999999995"/>
    <n v="212146.69900000008"/>
    <n v="11448785"/>
    <x v="306"/>
  </r>
  <r>
    <s v="Ohio, 2010"/>
    <n v="244"/>
    <n v="532"/>
    <n v="893"/>
    <n v="1829"/>
    <x v="259"/>
    <n v="816479.38199999998"/>
    <n v="550267.62499999988"/>
    <n v="217122.41199999998"/>
    <n v="11537145"/>
    <x v="307"/>
  </r>
  <r>
    <s v="Ohio, 2011"/>
    <n v="275"/>
    <n v="592"/>
    <n v="1025"/>
    <n v="2151"/>
    <x v="260"/>
    <n v="834780.49200000032"/>
    <n v="545482.70199999993"/>
    <n v="222925.99999999991"/>
    <n v="11514097"/>
    <x v="308"/>
  </r>
  <r>
    <s v="Ohio, 2012"/>
    <n v="254"/>
    <n v="574"/>
    <n v="1053"/>
    <n v="2081"/>
    <x v="261"/>
    <n v="860796.2420000002"/>
    <n v="543868.14499999979"/>
    <n v="231179.12599999993"/>
    <n v="11528293"/>
    <x v="309"/>
  </r>
  <r>
    <s v="Ohio, 2013"/>
    <n v="310"/>
    <n v="641"/>
    <n v="1054"/>
    <n v="2269"/>
    <x v="262"/>
    <n v="861203.74100000027"/>
    <n v="523947.41699999984"/>
    <n v="229450.06400000007"/>
    <n v="11209614"/>
    <x v="310"/>
  </r>
  <r>
    <s v="Ohio, 2014"/>
    <n v="360"/>
    <n v="590"/>
    <n v="1075"/>
    <n v="2322"/>
    <x v="263"/>
    <n v="935704.29999999981"/>
    <n v="544183.68199999968"/>
    <n v="243441.17499999996"/>
    <n v="11680583"/>
    <x v="311"/>
  </r>
  <r>
    <s v="Ohio, 2015"/>
    <n v="361"/>
    <n v="596"/>
    <n v="1136"/>
    <n v="2341"/>
    <x v="264"/>
    <n v="927510.96699999995"/>
    <n v="518383.00200000004"/>
    <n v="239216.12199999997"/>
    <n v="11141119"/>
    <x v="312"/>
  </r>
  <r>
    <s v="Ohio, 2016"/>
    <n v="355"/>
    <n v="539"/>
    <n v="879"/>
    <n v="2020"/>
    <x v="265"/>
    <n v="1016508.1090000001"/>
    <n v="545548.36900000006"/>
    <n v="252234.98099999997"/>
    <n v="11653442"/>
    <x v="313"/>
  </r>
  <r>
    <s v="Ohio, 2017"/>
    <n v="381"/>
    <n v="544"/>
    <n v="963"/>
    <n v="2129"/>
    <x v="266"/>
    <n v="1015171"/>
    <n v="532275"/>
    <n v="246935"/>
    <n v="11305853"/>
    <x v="314"/>
  </r>
  <r>
    <s v="Oklahoma, 2009"/>
    <n v="73"/>
    <n v="234"/>
    <n v="326"/>
    <n v="669"/>
    <x v="267"/>
    <n v="253936.83899999998"/>
    <n v="165705.70200000002"/>
    <n v="61246.726999999992"/>
    <n v="3607249"/>
    <x v="315"/>
  </r>
  <r>
    <s v="Oklahoma, 2010"/>
    <n v="56"/>
    <n v="225"/>
    <n v="298"/>
    <n v="589"/>
    <x v="268"/>
    <n v="263520.82699999993"/>
    <n v="159518.79100000003"/>
    <n v="58958.001999999986"/>
    <n v="3629062"/>
    <x v="316"/>
  </r>
  <r>
    <s v="Oklahoma, 2011"/>
    <n v="115"/>
    <n v="219"/>
    <n v="326"/>
    <n v="696"/>
    <x v="269"/>
    <n v="259944.22200000001"/>
    <n v="155253.84099999996"/>
    <n v="56959.438999999998"/>
    <n v="3556899"/>
    <x v="317"/>
  </r>
  <r>
    <s v="Oklahoma, 2012"/>
    <n v="33"/>
    <n v="112"/>
    <n v="229"/>
    <n v="407"/>
    <x v="270"/>
    <n v="283718.48200000002"/>
    <n v="164651.64499999996"/>
    <n v="62585.974999999984"/>
    <n v="3764791"/>
    <x v="318"/>
  </r>
  <r>
    <s v="Oklahoma, 2013"/>
    <n v="66"/>
    <n v="135"/>
    <n v="305"/>
    <n v="553"/>
    <x v="109"/>
    <n v="293302.81199999986"/>
    <n v="167949.88799999995"/>
    <n v="64267.123000000007"/>
    <n v="3781894"/>
    <x v="319"/>
  </r>
  <r>
    <s v="Oklahoma, 2014"/>
    <n v="93"/>
    <n v="133"/>
    <n v="257"/>
    <n v="558"/>
    <x v="271"/>
    <n v="302851.86499999999"/>
    <n v="169488.46800000005"/>
    <n v="65831.588999999993"/>
    <n v="3831863"/>
    <x v="320"/>
  </r>
  <r>
    <s v="Oklahoma, 2015"/>
    <n v="78"/>
    <n v="206"/>
    <n v="256"/>
    <n v="566"/>
    <x v="272"/>
    <n v="341832.766"/>
    <n v="187495.08399999994"/>
    <n v="73084.448999999993"/>
    <n v="4148512"/>
    <x v="321"/>
  </r>
  <r>
    <s v="Oklahoma, 2016"/>
    <n v="36"/>
    <n v="108"/>
    <n v="191"/>
    <n v="358"/>
    <x v="273"/>
    <n v="317663.95899999992"/>
    <n v="168819.63800000001"/>
    <n v="65483.985999999997"/>
    <n v="3791992"/>
    <x v="322"/>
  </r>
  <r>
    <s v="Oklahoma, 2017"/>
    <n v="86"/>
    <n v="136"/>
    <n v="206"/>
    <n v="448"/>
    <x v="274"/>
    <n v="341004"/>
    <n v="177472"/>
    <n v="67773"/>
    <n v="3999441"/>
    <x v="323"/>
  </r>
  <r>
    <s v="Oregon, 2009"/>
    <n v="10"/>
    <n v="88"/>
    <n v="206"/>
    <n v="304"/>
    <x v="275"/>
    <n v="250652.08800000002"/>
    <n v="164591.23800000004"/>
    <n v="73065.760000000009"/>
    <n v="3694697"/>
    <x v="324"/>
  </r>
  <r>
    <s v="Oregon, 2010"/>
    <n v="0"/>
    <n v="34"/>
    <n v="227"/>
    <n v="261"/>
    <x v="276"/>
    <n v="267409.18"/>
    <n v="166725.61200000002"/>
    <n v="74353.59599999999"/>
    <n v="3761910"/>
    <x v="325"/>
  </r>
  <r>
    <s v="Oregon, 2011"/>
    <n v="0"/>
    <n v="34"/>
    <n v="203"/>
    <n v="237"/>
    <x v="277"/>
    <n v="273136.61700000003"/>
    <n v="163937.77000000008"/>
    <n v="72578.395999999993"/>
    <n v="3745417"/>
    <x v="326"/>
  </r>
  <r>
    <s v="Oregon, 2012"/>
    <n v="0"/>
    <n v="32"/>
    <n v="188"/>
    <n v="220"/>
    <x v="278"/>
    <n v="290707.10199999996"/>
    <n v="164856.53900000002"/>
    <n v="75511.338999999993"/>
    <n v="3859680"/>
    <x v="327"/>
  </r>
  <r>
    <s v="Oregon, 2013"/>
    <n v="0"/>
    <n v="67"/>
    <n v="226"/>
    <n v="293"/>
    <x v="279"/>
    <n v="311906.12300000002"/>
    <n v="167707.69599999997"/>
    <n v="78553.461999999985"/>
    <n v="3894343"/>
    <x v="328"/>
  </r>
  <r>
    <s v="Oregon, 2014"/>
    <n v="27"/>
    <n v="37"/>
    <n v="176"/>
    <n v="273"/>
    <x v="207"/>
    <n v="332251.63599999994"/>
    <n v="171457.79999999996"/>
    <n v="79443.121000000014"/>
    <n v="3931719"/>
    <x v="329"/>
  </r>
  <r>
    <s v="Oregon, 2015"/>
    <n v="10"/>
    <n v="48"/>
    <n v="210"/>
    <n v="268"/>
    <x v="280"/>
    <n v="335456.60300000012"/>
    <n v="164885.78100000002"/>
    <n v="79100.412999999986"/>
    <n v="3813556"/>
    <x v="330"/>
  </r>
  <r>
    <s v="Oregon, 2016"/>
    <n v="40"/>
    <n v="45"/>
    <n v="160"/>
    <n v="245"/>
    <x v="281"/>
    <n v="379354.27400000009"/>
    <n v="178369.27500000008"/>
    <n v="86255.520999999993"/>
    <n v="4029474"/>
    <x v="331"/>
  </r>
  <r>
    <s v="Oregon, 2017"/>
    <n v="35"/>
    <n v="90"/>
    <n v="254"/>
    <n v="400"/>
    <x v="282"/>
    <n v="381554"/>
    <n v="174687"/>
    <n v="81159"/>
    <n v="3951844"/>
    <x v="332"/>
  </r>
  <r>
    <s v="Pennsylvania, 2009"/>
    <n v="270"/>
    <n v="686"/>
    <n v="1232"/>
    <n v="2432"/>
    <x v="283"/>
    <n v="918697.60599999991"/>
    <n v="715471.31900000048"/>
    <n v="285195.065"/>
    <n v="12539703"/>
    <x v="333"/>
  </r>
  <r>
    <s v="Pennsylvania, 2010"/>
    <n v="256"/>
    <n v="615"/>
    <n v="1176"/>
    <n v="2174"/>
    <x v="284"/>
    <n v="937049.86599999981"/>
    <n v="696249.81799999985"/>
    <n v="286485.72899999999"/>
    <n v="12554832"/>
    <x v="334"/>
  </r>
  <r>
    <s v="Pennsylvania, 2011"/>
    <n v="312"/>
    <n v="691"/>
    <n v="1423"/>
    <n v="2638"/>
    <x v="285"/>
    <n v="950212.82999999973"/>
    <n v="679261.97299999988"/>
    <n v="293466.55100000004"/>
    <n v="12537929"/>
    <x v="335"/>
  </r>
  <r>
    <s v="Pennsylvania, 2012"/>
    <n v="258"/>
    <n v="646"/>
    <n v="1208"/>
    <n v="2190"/>
    <x v="286"/>
    <n v="987181.80899999954"/>
    <n v="671898.69400000002"/>
    <n v="303961.94300000014"/>
    <n v="12638726"/>
    <x v="336"/>
  </r>
  <r>
    <s v="Pennsylvania, 2013"/>
    <n v="302"/>
    <n v="708"/>
    <n v="1526"/>
    <n v="2741"/>
    <x v="287"/>
    <n v="1017454.8830000001"/>
    <n v="663223.60100000002"/>
    <n v="309331.6939999999"/>
    <n v="12666382"/>
    <x v="337"/>
  </r>
  <r>
    <s v="Pennsylvania, 2014"/>
    <n v="320"/>
    <n v="611"/>
    <n v="1232"/>
    <n v="2432"/>
    <x v="288"/>
    <n v="1046388.2960000003"/>
    <n v="650667.49900000007"/>
    <n v="314998.50599999999"/>
    <n v="12566922"/>
    <x v="338"/>
  </r>
  <r>
    <s v="Pennsylvania, 2015"/>
    <n v="355"/>
    <n v="697"/>
    <n v="1508"/>
    <n v="2786"/>
    <x v="289"/>
    <n v="1086773.0930000003"/>
    <n v="644904.6109999998"/>
    <n v="313401.924"/>
    <n v="12617386"/>
    <x v="339"/>
  </r>
  <r>
    <s v="Pennsylvania, 2016"/>
    <n v="356"/>
    <n v="624"/>
    <n v="1191"/>
    <n v="2329"/>
    <x v="290"/>
    <n v="1160203.7830000003"/>
    <n v="662262.1590000001"/>
    <n v="325752.89299999998"/>
    <n v="12893949"/>
    <x v="340"/>
  </r>
  <r>
    <s v="Pennsylvania, 2017"/>
    <n v="360"/>
    <n v="611"/>
    <n v="1422"/>
    <n v="2612"/>
    <x v="291"/>
    <n v="1203329"/>
    <n v="663455"/>
    <n v="326620"/>
    <n v="12858104"/>
    <x v="341"/>
  </r>
  <r>
    <s v="Rhode Island, 2009"/>
    <n v="0"/>
    <n v="12"/>
    <n v="58"/>
    <n v="70"/>
    <x v="292"/>
    <n v="70282.956000000006"/>
    <n v="55547.460999999996"/>
    <n v="23552.728000000003"/>
    <n v="1057381"/>
    <x v="342"/>
  </r>
  <r>
    <s v="Rhode Island, 2010"/>
    <n v="0"/>
    <n v="10"/>
    <n v="85"/>
    <n v="95"/>
    <x v="293"/>
    <n v="70635.231"/>
    <n v="54667.648999999998"/>
    <n v="24560.228999999999"/>
    <n v="1056389"/>
    <x v="343"/>
  </r>
  <r>
    <s v="Rhode Island, 2011"/>
    <n v="0"/>
    <n v="0"/>
    <n v="101"/>
    <n v="101"/>
    <x v="294"/>
    <n v="72231.608000000007"/>
    <n v="53682.701000000001"/>
    <n v="25087.219000000001"/>
    <n v="1053959"/>
    <x v="344"/>
  </r>
  <r>
    <s v="Rhode Island, 2012"/>
    <n v="0"/>
    <n v="0"/>
    <n v="31"/>
    <n v="31"/>
    <x v="56"/>
    <n v="75064.736999999994"/>
    <n v="51452.987000000001"/>
    <n v="26116.228000000003"/>
    <n v="1052471"/>
    <x v="345"/>
  </r>
  <r>
    <s v="Rhode Island, 2013"/>
    <n v="0"/>
    <n v="10"/>
    <n v="61"/>
    <n v="71"/>
    <x v="195"/>
    <n v="78665.145999999993"/>
    <n v="50036.478999999999"/>
    <n v="27201.741999999998"/>
    <n v="1051695"/>
    <x v="346"/>
  </r>
  <r>
    <s v="Rhode Island, 2014"/>
    <n v="0"/>
    <n v="0"/>
    <n v="56"/>
    <n v="56"/>
    <x v="88"/>
    <n v="81733.797000000006"/>
    <n v="49353.993000000002"/>
    <n v="27806.086000000003"/>
    <n v="1053252"/>
    <x v="347"/>
  </r>
  <r>
    <s v="Rhode Island, 2015"/>
    <n v="0"/>
    <n v="0"/>
    <n v="135"/>
    <n v="135"/>
    <x v="295"/>
    <n v="93732.197"/>
    <n v="52903.271999999997"/>
    <n v="30530.058000000005"/>
    <n v="1136426"/>
    <x v="348"/>
  </r>
  <r>
    <s v="Rhode Island, 2016"/>
    <n v="0"/>
    <n v="0"/>
    <n v="21"/>
    <n v="21"/>
    <x v="55"/>
    <n v="88888.597000000009"/>
    <n v="47755.512000000002"/>
    <n v="28938.930999999997"/>
    <n v="1054491"/>
    <x v="349"/>
  </r>
  <r>
    <s v="Rhode Island, 2017"/>
    <n v="0"/>
    <n v="0"/>
    <n v="79"/>
    <n v="79"/>
    <x v="296"/>
    <n v="93339"/>
    <n v="49153"/>
    <n v="27652"/>
    <n v="1056138"/>
    <x v="350"/>
  </r>
  <r>
    <s v="South Carolina, 2009"/>
    <n v="47"/>
    <n v="197"/>
    <n v="296"/>
    <n v="562"/>
    <x v="272"/>
    <n v="314381.929"/>
    <n v="195406.98300000001"/>
    <n v="66003.995999999999"/>
    <n v="4386090"/>
    <x v="351"/>
  </r>
  <r>
    <s v="South Carolina, 2010"/>
    <n v="32"/>
    <n v="208"/>
    <n v="327"/>
    <n v="567"/>
    <x v="176"/>
    <n v="365179.96199999988"/>
    <n v="202964.13499999998"/>
    <n v="71050.82699999999"/>
    <n v="4815846"/>
    <x v="352"/>
  </r>
  <r>
    <s v="South Carolina, 2011"/>
    <n v="66"/>
    <n v="212"/>
    <n v="313"/>
    <n v="601"/>
    <x v="297"/>
    <n v="350246.05100000009"/>
    <n v="188046.33599999998"/>
    <n v="65826.290000000008"/>
    <n v="4484229"/>
    <x v="353"/>
  </r>
  <r>
    <s v="South Carolina, 2012"/>
    <n v="44"/>
    <n v="202"/>
    <n v="287"/>
    <n v="558"/>
    <x v="298"/>
    <n v="376015.15499999997"/>
    <n v="195526.424"/>
    <n v="70237.979999999981"/>
    <n v="4634882"/>
    <x v="354"/>
  </r>
  <r>
    <s v="South Carolina, 2013"/>
    <n v="89"/>
    <n v="171"/>
    <n v="282"/>
    <n v="559"/>
    <x v="299"/>
    <n v="389587.52799999999"/>
    <n v="197296.47999999998"/>
    <n v="72934.394"/>
    <n v="4642701"/>
    <x v="355"/>
  </r>
  <r>
    <s v="South Carolina, 2014"/>
    <n v="93"/>
    <n v="160"/>
    <n v="251"/>
    <n v="562"/>
    <x v="300"/>
    <n v="417395.87500000012"/>
    <n v="205231.06700000007"/>
    <n v="75785.447"/>
    <n v="4725911"/>
    <x v="356"/>
  </r>
  <r>
    <s v="South Carolina, 2015"/>
    <n v="125"/>
    <n v="221"/>
    <n v="328"/>
    <n v="708"/>
    <x v="301"/>
    <n v="426021.39099999989"/>
    <n v="203119.114"/>
    <n v="76144.672999999995"/>
    <n v="4630051"/>
    <x v="357"/>
  </r>
  <r>
    <s v="South Carolina, 2016"/>
    <n v="79"/>
    <n v="156"/>
    <n v="244"/>
    <n v="533"/>
    <x v="302"/>
    <n v="483952.75099999987"/>
    <n v="220350.55899999998"/>
    <n v="82513.180999999982"/>
    <n v="4929093"/>
    <x v="358"/>
  </r>
  <r>
    <s v="South Carolina, 2017"/>
    <n v="86"/>
    <n v="207"/>
    <n v="246"/>
    <n v="570"/>
    <x v="303"/>
    <n v="478421"/>
    <n v="219282"/>
    <n v="82674"/>
    <n v="4822234"/>
    <x v="359"/>
  </r>
  <r>
    <s v="South Dakota, 2009"/>
    <n v="0"/>
    <n v="0"/>
    <n v="30"/>
    <n v="30"/>
    <x v="304"/>
    <n v="53423.368999999999"/>
    <n v="40950.546999999999"/>
    <n v="18533.295000000002"/>
    <n v="786961"/>
    <x v="360"/>
  </r>
  <r>
    <s v="South Dakota, 2010"/>
    <n v="0"/>
    <n v="0"/>
    <n v="47"/>
    <n v="47"/>
    <x v="305"/>
    <n v="51132.86099999999"/>
    <n v="36537.791999999994"/>
    <n v="16915.374999999996"/>
    <n v="741943"/>
    <x v="361"/>
  </r>
  <r>
    <s v="South Dakota, 2011"/>
    <n v="0"/>
    <n v="0"/>
    <n v="40"/>
    <n v="40"/>
    <x v="306"/>
    <n v="59611.988999999994"/>
    <n v="40949.639000000003"/>
    <n v="18974.231999999996"/>
    <n v="848110"/>
    <x v="362"/>
  </r>
  <r>
    <s v="South Dakota, 2012"/>
    <n v="0"/>
    <n v="0"/>
    <n v="70"/>
    <n v="70"/>
    <x v="292"/>
    <n v="59087.103999999992"/>
    <n v="40288.564000000006"/>
    <n v="19232.377999999997"/>
    <n v="798524"/>
    <x v="363"/>
  </r>
  <r>
    <s v="South Dakota, 2013"/>
    <n v="0"/>
    <n v="0"/>
    <n v="67"/>
    <n v="67"/>
    <x v="307"/>
    <n v="60278.039999999986"/>
    <n v="38320.198999999993"/>
    <n v="17777.231"/>
    <n v="773290"/>
    <x v="364"/>
  </r>
  <r>
    <s v="South Dakota, 2014"/>
    <n v="0"/>
    <n v="0"/>
    <n v="69"/>
    <n v="69"/>
    <x v="308"/>
    <n v="55467.795999999995"/>
    <n v="34496.375999999997"/>
    <n v="16766.043999999998"/>
    <n v="711602"/>
    <x v="365"/>
  </r>
  <r>
    <s v="South Dakota, 2015"/>
    <n v="0"/>
    <n v="0"/>
    <n v="82"/>
    <n v="82"/>
    <x v="89"/>
    <n v="53649.700000000012"/>
    <n v="33144.765999999996"/>
    <n v="15548.692000000003"/>
    <n v="657576"/>
    <x v="366"/>
  </r>
  <r>
    <s v="South Dakota, 2016"/>
    <n v="0"/>
    <n v="11"/>
    <n v="59"/>
    <n v="70"/>
    <x v="292"/>
    <n v="63261.175999999992"/>
    <n v="36248.487000000008"/>
    <n v="17611.056999999997"/>
    <n v="768118"/>
    <x v="367"/>
  </r>
  <r>
    <s v="South Dakota, 2017"/>
    <n v="0"/>
    <n v="0"/>
    <n v="55"/>
    <n v="55"/>
    <x v="309"/>
    <n v="79809"/>
    <n v="42592"/>
    <n v="19178"/>
    <n v="892703"/>
    <x v="368"/>
  </r>
  <r>
    <s v="Tennessee, 2009"/>
    <n v="155"/>
    <n v="378"/>
    <n v="554"/>
    <n v="1207"/>
    <x v="310"/>
    <n v="426953.42300000018"/>
    <n v="262068.78400000001"/>
    <n v="94521.242999999973"/>
    <n v="6056214"/>
    <x v="369"/>
  </r>
  <r>
    <s v="Tennessee, 2010"/>
    <n v="209"/>
    <n v="373"/>
    <n v="535"/>
    <n v="1227"/>
    <x v="75"/>
    <n v="460381.03900000005"/>
    <n v="264383.554"/>
    <n v="95329.391000000018"/>
    <n v="6268463"/>
    <x v="370"/>
  </r>
  <r>
    <s v="Tennessee, 2011"/>
    <n v="236"/>
    <n v="406"/>
    <n v="550"/>
    <n v="1306"/>
    <x v="311"/>
    <n v="474593.35200000025"/>
    <n v="267836.51400000002"/>
    <n v="98621.291999999987"/>
    <n v="6341858"/>
    <x v="371"/>
  </r>
  <r>
    <s v="Tennessee, 2012"/>
    <n v="211"/>
    <n v="355"/>
    <n v="630"/>
    <n v="1279"/>
    <x v="312"/>
    <n v="488551.87399999995"/>
    <n v="267612.79799999995"/>
    <n v="98936.495999999985"/>
    <n v="6331873"/>
    <x v="372"/>
  </r>
  <r>
    <s v="Tennessee, 2013"/>
    <n v="247"/>
    <n v="411"/>
    <n v="597"/>
    <n v="1435"/>
    <x v="313"/>
    <n v="489886.72199999989"/>
    <n v="263208.22600000002"/>
    <n v="98276.160999999993"/>
    <n v="6184829"/>
    <x v="373"/>
  </r>
  <r>
    <s v="Tennessee, 2014"/>
    <n v="257"/>
    <n v="409"/>
    <n v="582"/>
    <n v="1485"/>
    <x v="314"/>
    <n v="542648.28900000011"/>
    <n v="289910.95000000013"/>
    <n v="108793.857"/>
    <n v="6516834"/>
    <x v="374"/>
  </r>
  <r>
    <s v="Tennessee, 2015"/>
    <n v="308"/>
    <n v="485"/>
    <n v="645"/>
    <n v="1550"/>
    <x v="315"/>
    <n v="552916.42700000014"/>
    <n v="283530"/>
    <n v="106922.15199999997"/>
    <n v="6469040"/>
    <x v="375"/>
  </r>
  <r>
    <s v="Tennessee, 2016"/>
    <n v="281"/>
    <n v="412"/>
    <n v="519"/>
    <n v="1427"/>
    <x v="316"/>
    <n v="561853.78300000005"/>
    <n v="281941.76699999999"/>
    <n v="104944.91300000002"/>
    <n v="6350236"/>
    <x v="376"/>
  </r>
  <r>
    <s v="Tennessee, 2017"/>
    <n v="337"/>
    <n v="439"/>
    <n v="545"/>
    <n v="1526"/>
    <x v="317"/>
    <n v="630197"/>
    <n v="311698"/>
    <n v="117505"/>
    <n v="6889819"/>
    <x v="377"/>
  </r>
  <r>
    <s v="Texas, 2009"/>
    <n v="415"/>
    <n v="852"/>
    <n v="1245"/>
    <n v="3168"/>
    <x v="318"/>
    <n v="1285094.737999999"/>
    <n v="809215.82099999965"/>
    <n v="293159.61399999988"/>
    <n v="23721521"/>
    <x v="378"/>
  </r>
  <r>
    <s v="Texas, 2010"/>
    <n v="390"/>
    <n v="826"/>
    <n v="1219"/>
    <n v="2854"/>
    <x v="319"/>
    <n v="1366247.2309999997"/>
    <n v="796666.04900000023"/>
    <n v="289290.71200000006"/>
    <n v="24172190"/>
    <x v="379"/>
  </r>
  <r>
    <s v="Texas, 2011"/>
    <n v="405"/>
    <n v="803"/>
    <n v="1265"/>
    <n v="2868"/>
    <x v="320"/>
    <n v="1436207.670999998"/>
    <n v="815470.04899999988"/>
    <n v="302246.83400000003"/>
    <n v="24819768"/>
    <x v="380"/>
  </r>
  <r>
    <s v="Texas, 2012"/>
    <n v="440"/>
    <n v="784"/>
    <n v="1211"/>
    <n v="2815"/>
    <x v="319"/>
    <n v="1486837.0019999994"/>
    <n v="822902.7589999995"/>
    <n v="312120.07299999992"/>
    <n v="25037667"/>
    <x v="381"/>
  </r>
  <r>
    <s v="Texas, 2013"/>
    <n v="490"/>
    <n v="841"/>
    <n v="1277"/>
    <n v="3195"/>
    <x v="321"/>
    <n v="1573989.3889999986"/>
    <n v="851795.47700000065"/>
    <n v="323943.87600000005"/>
    <n v="25684305"/>
    <x v="382"/>
  </r>
  <r>
    <s v="Texas, 2014"/>
    <n v="533"/>
    <n v="829"/>
    <n v="1190"/>
    <n v="3311"/>
    <x v="322"/>
    <n v="1640312.9579999996"/>
    <n v="867255.90099999995"/>
    <n v="331829.67"/>
    <n v="26011866"/>
    <x v="383"/>
  </r>
  <r>
    <s v="Texas, 2015"/>
    <n v="496"/>
    <n v="826"/>
    <n v="1253"/>
    <n v="3070"/>
    <x v="323"/>
    <n v="1700907.1150000002"/>
    <n v="874629.42699999921"/>
    <n v="334921.24500000011"/>
    <n v="26071613"/>
    <x v="384"/>
  </r>
  <r>
    <s v="Texas, 2016"/>
    <n v="518"/>
    <n v="716"/>
    <n v="1026"/>
    <n v="2694"/>
    <x v="65"/>
    <n v="1799092.833000001"/>
    <n v="902832.27700000035"/>
    <n v="347125.95200000011"/>
    <n v="26545899"/>
    <x v="385"/>
  </r>
  <r>
    <s v="Texas, 2017"/>
    <n v="518"/>
    <n v="741"/>
    <n v="1031"/>
    <n v="2784"/>
    <x v="324"/>
    <n v="1908434"/>
    <n v="939087"/>
    <n v="359501"/>
    <n v="27167870"/>
    <x v="386"/>
  </r>
  <r>
    <s v="Utah, 2009"/>
    <n v="0"/>
    <n v="22"/>
    <n v="98"/>
    <n v="120"/>
    <x v="237"/>
    <n v="123373.08500000001"/>
    <n v="79235.283000000025"/>
    <n v="29270.849000000002"/>
    <n v="2632280"/>
    <x v="387"/>
  </r>
  <r>
    <s v="Utah, 2010"/>
    <n v="0"/>
    <n v="36"/>
    <n v="137"/>
    <n v="173"/>
    <x v="325"/>
    <n v="128441.24700000002"/>
    <n v="79531.786999999997"/>
    <n v="28674.317999999996"/>
    <n v="2665430"/>
    <x v="388"/>
  </r>
  <r>
    <s v="Utah, 2011"/>
    <n v="0"/>
    <n v="41"/>
    <n v="135"/>
    <n v="176"/>
    <x v="326"/>
    <n v="133850.23200000002"/>
    <n v="80002.817999999999"/>
    <n v="29838.632999999994"/>
    <n v="2672834"/>
    <x v="389"/>
  </r>
  <r>
    <s v="Utah, 2012"/>
    <n v="0"/>
    <n v="34"/>
    <n v="123"/>
    <n v="157"/>
    <x v="327"/>
    <n v="139581.18400000001"/>
    <n v="82827.823000000004"/>
    <n v="30752.971000000001"/>
    <n v="2773327"/>
    <x v="390"/>
  </r>
  <r>
    <s v="Utah, 2013"/>
    <n v="0"/>
    <n v="68"/>
    <n v="162"/>
    <n v="230"/>
    <x v="328"/>
    <n v="160512.31099999999"/>
    <n v="91756.79800000001"/>
    <n v="34869.953000000001"/>
    <n v="2938531"/>
    <x v="391"/>
  </r>
  <r>
    <s v="Utah, 2014"/>
    <n v="0"/>
    <n v="59"/>
    <n v="127"/>
    <n v="186"/>
    <x v="329"/>
    <n v="156474.56900000002"/>
    <n v="85776.763999999996"/>
    <n v="33224.944000000003"/>
    <n v="2835421"/>
    <x v="392"/>
  </r>
  <r>
    <s v="Utah, 2015"/>
    <n v="0"/>
    <n v="29"/>
    <n v="141"/>
    <n v="170"/>
    <x v="143"/>
    <n v="165084.31400000001"/>
    <n v="88986.472999999998"/>
    <n v="33917.68"/>
    <n v="2906075"/>
    <x v="393"/>
  </r>
  <r>
    <s v="Utah, 2016"/>
    <n v="0"/>
    <n v="38"/>
    <n v="145"/>
    <n v="183"/>
    <x v="330"/>
    <n v="172716.182"/>
    <n v="89990.382000000012"/>
    <n v="34068.915000000001"/>
    <n v="2919477"/>
    <x v="394"/>
  </r>
  <r>
    <s v="Utah, 2017"/>
    <n v="0"/>
    <n v="42"/>
    <n v="67"/>
    <n v="109"/>
    <x v="331"/>
    <n v="185269"/>
    <n v="93407"/>
    <n v="35307"/>
    <n v="2989969"/>
    <x v="395"/>
  </r>
  <r>
    <s v="Vermont, 2009"/>
    <n v="0"/>
    <n v="0"/>
    <n v="0"/>
    <n v="0"/>
    <x v="9"/>
    <n v="44563.913"/>
    <n v="30203.242999999999"/>
    <n v="10728.603000000001"/>
    <n v="620414"/>
    <x v="396"/>
  </r>
  <r>
    <s v="Vermont, 2010"/>
    <n v="0"/>
    <n v="0"/>
    <n v="0"/>
    <n v="0"/>
    <x v="9"/>
    <n v="42024.949000000008"/>
    <n v="27466.205000000002"/>
    <n v="10509.152"/>
    <n v="572962"/>
    <x v="397"/>
  </r>
  <r>
    <s v="Vermont, 2011"/>
    <n v="0"/>
    <n v="0"/>
    <n v="0"/>
    <n v="0"/>
    <x v="9"/>
    <n v="53430.446999999986"/>
    <n v="33289.818999999996"/>
    <n v="13038.345999999998"/>
    <n v="691057"/>
    <x v="398"/>
  </r>
  <r>
    <s v="Vermont, 2012"/>
    <n v="0"/>
    <n v="0"/>
    <n v="0"/>
    <n v="0"/>
    <x v="9"/>
    <n v="51158.722999999998"/>
    <n v="30999.249000000003"/>
    <n v="12933.883"/>
    <n v="647458"/>
    <x v="399"/>
  </r>
  <r>
    <s v="Vermont, 2013"/>
    <n v="0"/>
    <n v="0"/>
    <n v="0"/>
    <n v="0"/>
    <x v="9"/>
    <n v="46129.860999999997"/>
    <n v="25962.094999999994"/>
    <n v="10935.663"/>
    <n v="557930"/>
    <x v="400"/>
  </r>
  <r>
    <s v="Vermont, 2014"/>
    <n v="0"/>
    <n v="0"/>
    <n v="0"/>
    <n v="0"/>
    <x v="9"/>
    <n v="44133.85"/>
    <n v="23956.532999999999"/>
    <n v="10166.959999999999"/>
    <n v="508585"/>
    <x v="401"/>
  </r>
  <r>
    <s v="Vermont, 2015"/>
    <n v="0"/>
    <n v="0"/>
    <n v="20"/>
    <n v="20"/>
    <x v="332"/>
    <n v="69550.974999999991"/>
    <n v="35466.881000000001"/>
    <n v="15366.233999999999"/>
    <n v="746112"/>
    <x v="402"/>
  </r>
  <r>
    <s v="Vermont, 2016"/>
    <n v="0"/>
    <n v="0"/>
    <n v="0"/>
    <n v="0"/>
    <x v="9"/>
    <n v="54930.506000000008"/>
    <n v="27402.936000000002"/>
    <n v="12719.062"/>
    <n v="555569"/>
    <x v="403"/>
  </r>
  <r>
    <s v="Vermont, 2017"/>
    <n v="0"/>
    <n v="0"/>
    <n v="0"/>
    <n v="0"/>
    <x v="9"/>
    <n v="69213"/>
    <n v="32302"/>
    <n v="14061"/>
    <n v="657467"/>
    <x v="404"/>
  </r>
  <r>
    <s v="Virginia, 2009"/>
    <n v="110"/>
    <n v="351"/>
    <n v="550"/>
    <n v="1055"/>
    <x v="333"/>
    <n v="489290.29199999978"/>
    <n v="299651.77899999992"/>
    <n v="111586.35300000006"/>
    <n v="7685567"/>
    <x v="405"/>
  </r>
  <r>
    <s v="Virginia, 2010"/>
    <n v="113"/>
    <n v="329"/>
    <n v="581"/>
    <n v="1023"/>
    <x v="334"/>
    <n v="492348.85199999984"/>
    <n v="289073.95099999988"/>
    <n v="107965.701"/>
    <n v="7572296"/>
    <x v="406"/>
  </r>
  <r>
    <s v="Virginia, 2011"/>
    <n v="197"/>
    <n v="346"/>
    <n v="661"/>
    <n v="1285"/>
    <x v="335"/>
    <n v="531499.228"/>
    <n v="302107.88100000011"/>
    <n v="117058.30799999998"/>
    <n v="7910723"/>
    <x v="407"/>
  </r>
  <r>
    <s v="Virginia, 2012"/>
    <n v="123"/>
    <n v="330"/>
    <n v="643"/>
    <n v="1116"/>
    <x v="162"/>
    <n v="526110.321"/>
    <n v="289142.07600000006"/>
    <n v="114265.446"/>
    <n v="7625851"/>
    <x v="408"/>
  </r>
  <r>
    <s v="Virginia, 2013"/>
    <n v="195"/>
    <n v="382"/>
    <n v="649"/>
    <n v="1272"/>
    <x v="336"/>
    <n v="582322.78"/>
    <n v="309379.87400000013"/>
    <n v="125104.54800000004"/>
    <n v="8076916"/>
    <x v="409"/>
  </r>
  <r>
    <s v="Virginia, 2014"/>
    <n v="237"/>
    <n v="372"/>
    <n v="620"/>
    <n v="1373"/>
    <x v="337"/>
    <n v="612465.08700000052"/>
    <n v="310641.24000000017"/>
    <n v="129442.75900000002"/>
    <n v="8114452"/>
    <x v="410"/>
  </r>
  <r>
    <s v="Virginia, 2015"/>
    <n v="224"/>
    <n v="350"/>
    <n v="632"/>
    <n v="1307"/>
    <x v="338"/>
    <n v="645862.08500000008"/>
    <n v="323496.64199999999"/>
    <n v="138347.98799999995"/>
    <n v="8323168"/>
    <x v="411"/>
  </r>
  <r>
    <s v="Virginia, 2016"/>
    <n v="193"/>
    <n v="295"/>
    <n v="494"/>
    <n v="1062"/>
    <x v="339"/>
    <n v="658056.87000000023"/>
    <n v="319672.10800000001"/>
    <n v="132259.74100000004"/>
    <n v="8182040"/>
    <x v="412"/>
  </r>
  <r>
    <s v="Virginia, 2017"/>
    <n v="201"/>
    <n v="315"/>
    <n v="511"/>
    <n v="1112"/>
    <x v="340"/>
    <n v="684948"/>
    <n v="330496"/>
    <n v="137011"/>
    <n v="8225462"/>
    <x v="413"/>
  </r>
  <r>
    <s v="Washington, 2009"/>
    <n v="26"/>
    <n v="144"/>
    <n v="320"/>
    <n v="546"/>
    <x v="341"/>
    <n v="400285.478"/>
    <n v="255177.58699999994"/>
    <n v="103078.38500000001"/>
    <n v="6465755"/>
    <x v="414"/>
  </r>
  <r>
    <s v="Washington, 2010"/>
    <n v="0"/>
    <n v="102"/>
    <n v="298"/>
    <n v="411"/>
    <x v="342"/>
    <n v="415531.68199999997"/>
    <n v="253453.77699999997"/>
    <n v="106946.40900000001"/>
    <n v="6541242"/>
    <x v="415"/>
  </r>
  <r>
    <s v="Washington, 2011"/>
    <n v="46"/>
    <n v="158"/>
    <n v="365"/>
    <n v="581"/>
    <x v="343"/>
    <n v="437026.83799999999"/>
    <n v="256535.08400000003"/>
    <n v="111299.74999999999"/>
    <n v="6628098"/>
    <x v="416"/>
  </r>
  <r>
    <s v="Washington, 2012"/>
    <n v="10"/>
    <n v="155"/>
    <n v="356"/>
    <n v="521"/>
    <x v="25"/>
    <n v="466808.01599999995"/>
    <n v="260373.06199999998"/>
    <n v="114731.89100000002"/>
    <n v="6763880"/>
    <x v="417"/>
  </r>
  <r>
    <s v="Washington, 2013"/>
    <n v="22"/>
    <n v="158"/>
    <n v="416"/>
    <n v="606"/>
    <x v="16"/>
    <n v="486829.64400000003"/>
    <n v="257823.16100000002"/>
    <n v="117463.72899999996"/>
    <n v="6780347"/>
    <x v="418"/>
  </r>
  <r>
    <s v="Washington, 2014"/>
    <n v="47"/>
    <n v="133"/>
    <n v="329"/>
    <n v="564"/>
    <x v="137"/>
    <n v="525244.91900000011"/>
    <n v="264004.97399999999"/>
    <n v="124059.68500000001"/>
    <n v="6936198"/>
    <x v="419"/>
  </r>
  <r>
    <s v="Washington, 2015"/>
    <n v="80"/>
    <n v="155"/>
    <n v="436"/>
    <n v="671"/>
    <x v="344"/>
    <n v="546893.04999999981"/>
    <n v="265424.64100000006"/>
    <n v="124771.148"/>
    <n v="6946663"/>
    <x v="420"/>
  </r>
  <r>
    <s v="Washington, 2016"/>
    <n v="76"/>
    <n v="163"/>
    <n v="365"/>
    <n v="643"/>
    <x v="345"/>
    <n v="577679.47100000014"/>
    <n v="271587.99799999996"/>
    <n v="124636.997"/>
    <n v="7002722"/>
    <x v="421"/>
  </r>
  <r>
    <s v="Washington, 2017"/>
    <n v="115"/>
    <n v="234"/>
    <n v="488"/>
    <n v="889"/>
    <x v="346"/>
    <n v="612201"/>
    <n v="280157"/>
    <n v="125907"/>
    <n v="7100074"/>
    <x v="422"/>
  </r>
  <r>
    <s v="West Virginia, 2009"/>
    <n v="10"/>
    <n v="94"/>
    <n v="174"/>
    <n v="288"/>
    <x v="347"/>
    <n v="143809.76699999999"/>
    <n v="96775.189999999988"/>
    <n v="35053.653000000013"/>
    <n v="1771937"/>
    <x v="423"/>
  </r>
  <r>
    <s v="West Virginia, 2010"/>
    <n v="0"/>
    <n v="108"/>
    <n v="186"/>
    <n v="294"/>
    <x v="348"/>
    <n v="159360.05500000002"/>
    <n v="101273.91899999999"/>
    <n v="35991.769000000015"/>
    <n v="1881165"/>
    <x v="424"/>
  </r>
  <r>
    <s v="West Virginia, 2011"/>
    <n v="13"/>
    <n v="81"/>
    <n v="154"/>
    <n v="248"/>
    <x v="349"/>
    <n v="156961.01799999995"/>
    <n v="96926.139999999985"/>
    <n v="35867.094000000012"/>
    <n v="1814205"/>
    <x v="425"/>
  </r>
  <r>
    <s v="West Virginia, 2012"/>
    <n v="0"/>
    <n v="98"/>
    <n v="170"/>
    <n v="268"/>
    <x v="280"/>
    <n v="156890.64599999995"/>
    <n v="92547.417999999991"/>
    <n v="35308.166000000012"/>
    <n v="1785173"/>
    <x v="426"/>
  </r>
  <r>
    <s v="West Virginia, 2013"/>
    <n v="37"/>
    <n v="98"/>
    <n v="189"/>
    <n v="324"/>
    <x v="350"/>
    <n v="169285.61000000004"/>
    <n v="98034.27900000001"/>
    <n v="37013.311999999998"/>
    <n v="1867261"/>
    <x v="427"/>
  </r>
  <r>
    <s v="West Virginia, 2014"/>
    <n v="32"/>
    <n v="52"/>
    <n v="179"/>
    <n v="286"/>
    <x v="351"/>
    <n v="182525.70899999994"/>
    <n v="101930.43300000002"/>
    <n v="40147.676999999989"/>
    <n v="1921821"/>
    <x v="428"/>
  </r>
  <r>
    <s v="West Virginia, 2015"/>
    <n v="45"/>
    <n v="93"/>
    <n v="207"/>
    <n v="345"/>
    <x v="352"/>
    <n v="161310.69999999998"/>
    <n v="87311.701999999976"/>
    <n v="36338.036000000007"/>
    <n v="1676448"/>
    <x v="429"/>
  </r>
  <r>
    <s v="West Virginia, 2016"/>
    <n v="13"/>
    <n v="51"/>
    <n v="143"/>
    <n v="207"/>
    <x v="353"/>
    <n v="184996.07299999997"/>
    <n v="96566.765000000014"/>
    <n v="37528.494999999988"/>
    <n v="1824017"/>
    <x v="430"/>
  </r>
  <r>
    <s v="West Virginia, 2017"/>
    <n v="33"/>
    <n v="101"/>
    <n v="160"/>
    <n v="294"/>
    <x v="348"/>
    <n v="187986"/>
    <n v="97923"/>
    <n v="37589"/>
    <n v="1777619"/>
    <x v="431"/>
  </r>
  <r>
    <s v="Wisconsin, 2009"/>
    <n v="25"/>
    <n v="234"/>
    <n v="514"/>
    <n v="795"/>
    <x v="5"/>
    <n v="369176.98999999993"/>
    <n v="261492.45700000011"/>
    <n v="108896.36799999999"/>
    <n v="5599420"/>
    <x v="432"/>
  </r>
  <r>
    <s v="Wisconsin, 2010"/>
    <n v="0"/>
    <n v="225"/>
    <n v="501"/>
    <n v="726"/>
    <x v="147"/>
    <n v="374887.33299999993"/>
    <n v="259910.94900000002"/>
    <n v="110653.67700000001"/>
    <n v="5599318"/>
    <x v="433"/>
  </r>
  <r>
    <s v="Wisconsin, 2011"/>
    <n v="33"/>
    <n v="241"/>
    <n v="532"/>
    <n v="806"/>
    <x v="354"/>
    <n v="372765.93699999992"/>
    <n v="251435.00600000005"/>
    <n v="109637.28299999998"/>
    <n v="5449940"/>
    <x v="434"/>
  </r>
  <r>
    <s v="Wisconsin, 2012"/>
    <n v="37"/>
    <n v="257"/>
    <n v="546"/>
    <n v="840"/>
    <x v="355"/>
    <n v="427679.75600000005"/>
    <n v="273361.77899999998"/>
    <n v="121166.33599999995"/>
    <n v="5972135"/>
    <x v="435"/>
  </r>
  <r>
    <s v="Wisconsin, 2013"/>
    <n v="70"/>
    <n v="228"/>
    <n v="642"/>
    <n v="964"/>
    <x v="8"/>
    <n v="408751.78399999987"/>
    <n v="252233.97000000003"/>
    <n v="117273.65499999998"/>
    <n v="5597184"/>
    <x v="436"/>
  </r>
  <r>
    <s v="Wisconsin, 2014"/>
    <n v="44"/>
    <n v="193"/>
    <n v="560"/>
    <n v="832"/>
    <x v="151"/>
    <n v="435391.01"/>
    <n v="258240.84299999999"/>
    <n v="120649.95100000002"/>
    <n v="5678734"/>
    <x v="437"/>
  </r>
  <r>
    <s v="Wisconsin, 2015"/>
    <n v="52"/>
    <n v="238"/>
    <n v="595"/>
    <n v="885"/>
    <x v="356"/>
    <n v="457661.91899999994"/>
    <n v="259861.66600000011"/>
    <n v="121939.39099999999"/>
    <n v="5702115"/>
    <x v="438"/>
  </r>
  <r>
    <s v="Wisconsin, 2016"/>
    <n v="45"/>
    <n v="158"/>
    <n v="471"/>
    <n v="709"/>
    <x v="301"/>
    <n v="474602.10699999996"/>
    <n v="257183.75200000004"/>
    <n v="122997.08700000007"/>
    <n v="5693776"/>
    <x v="439"/>
  </r>
  <r>
    <s v="Wisconsin, 2017"/>
    <n v="105"/>
    <n v="180"/>
    <n v="521"/>
    <n v="829"/>
    <x v="354"/>
    <n v="513232"/>
    <n v="269252"/>
    <n v="126275"/>
    <n v="5832175"/>
    <x v="440"/>
  </r>
  <r>
    <s v="Wyoming, 2009"/>
    <n v="0"/>
    <n v="0"/>
    <n v="10"/>
    <n v="10"/>
    <x v="54"/>
    <n v="33323.114999999998"/>
    <n v="21280.575999999997"/>
    <n v="7882.1490000000003"/>
    <n v="519426"/>
    <x v="441"/>
  </r>
  <r>
    <s v="Wyoming, 2010"/>
    <n v="0"/>
    <n v="0"/>
    <n v="10"/>
    <n v="10"/>
    <x v="54"/>
    <n v="41131.65"/>
    <n v="24625.828999999994"/>
    <n v="9434.969000000001"/>
    <n v="600605"/>
    <x v="442"/>
  </r>
  <r>
    <s v="Wyoming, 2011"/>
    <n v="0"/>
    <n v="0"/>
    <n v="22"/>
    <n v="22"/>
    <x v="357"/>
    <n v="42336.460999999996"/>
    <n v="24834.790000000005"/>
    <n v="9252.020999999997"/>
    <n v="633559"/>
    <x v="443"/>
  </r>
  <r>
    <s v="Wyoming, 2012"/>
    <n v="0"/>
    <n v="0"/>
    <n v="0"/>
    <n v="0"/>
    <x v="9"/>
    <n v="52432.534"/>
    <n v="29317.275999999994"/>
    <n v="11632.696"/>
    <n v="717595"/>
    <x v="444"/>
  </r>
  <r>
    <s v="Wyoming, 2013"/>
    <n v="0"/>
    <n v="0"/>
    <n v="12"/>
    <n v="12"/>
    <x v="358"/>
    <n v="41835.700000000004"/>
    <n v="22436.706000000002"/>
    <n v="8757.4509999999991"/>
    <n v="566391"/>
    <x v="445"/>
  </r>
  <r>
    <s v="Wyoming, 2014"/>
    <n v="0"/>
    <n v="0"/>
    <n v="0"/>
    <n v="0"/>
    <x v="9"/>
    <n v="51068.714000000007"/>
    <n v="27424.261999999999"/>
    <n v="10953.800000000001"/>
    <n v="654471"/>
    <x v="446"/>
  </r>
  <r>
    <s v="Wyoming, 2015"/>
    <n v="0"/>
    <n v="0"/>
    <n v="0"/>
    <n v="0"/>
    <x v="9"/>
    <n v="48198.788999999982"/>
    <n v="24389.503000000008"/>
    <n v="9883.5869999999995"/>
    <n v="606146"/>
    <x v="447"/>
  </r>
  <r>
    <s v="Wyoming, 2016"/>
    <n v="0"/>
    <n v="0"/>
    <n v="0"/>
    <n v="0"/>
    <x v="9"/>
    <n v="47088.686999999998"/>
    <n v="23758.260999999999"/>
    <n v="9213.5969999999998"/>
    <n v="539403"/>
    <x v="448"/>
  </r>
  <r>
    <s v="Wyoming, 2017"/>
    <n v="0"/>
    <n v="0"/>
    <n v="22"/>
    <n v="22"/>
    <x v="357"/>
    <n v="55233"/>
    <n v="26931"/>
    <n v="10586"/>
    <n v="628165"/>
    <x v="4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26F62-4A46-4117-89B9-2A8ACC7393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54" firstHeaderRow="1" firstDataRow="1" firstDataCol="1"/>
  <pivotFields count="11">
    <pivotField showAll="0"/>
    <pivotField showAll="0"/>
    <pivotField showAll="0"/>
    <pivotField showAll="0"/>
    <pivotField showAll="0"/>
    <pivotField showAll="0"/>
    <pivotField numFmtId="1" showAll="0"/>
    <pivotField numFmtId="1" showAll="0"/>
    <pivotField numFmtId="1" showAll="0"/>
    <pivotField showAll="0"/>
    <pivotField axis="axisRow" dataField="1" numFmtId="1" showAll="0" sortType="ascending">
      <items count="451">
        <item x="12"/>
        <item x="11"/>
        <item x="10"/>
        <item x="9"/>
        <item x="14"/>
        <item x="441"/>
        <item x="13"/>
        <item x="15"/>
        <item x="445"/>
        <item x="442"/>
        <item x="16"/>
        <item x="443"/>
        <item x="401"/>
        <item x="17"/>
        <item x="397"/>
        <item x="448"/>
        <item x="447"/>
        <item x="400"/>
        <item x="298"/>
        <item x="396"/>
        <item x="446"/>
        <item x="297"/>
        <item x="304"/>
        <item x="449"/>
        <item x="444"/>
        <item x="403"/>
        <item x="399"/>
        <item x="398"/>
        <item x="302"/>
        <item x="366"/>
        <item x="300"/>
        <item x="361"/>
        <item x="303"/>
        <item x="301"/>
        <item x="365"/>
        <item x="360"/>
        <item x="404"/>
        <item x="364"/>
        <item x="367"/>
        <item x="363"/>
        <item x="63"/>
        <item x="362"/>
        <item x="402"/>
        <item x="64"/>
        <item x="299"/>
        <item x="305"/>
        <item x="65"/>
        <item x="66"/>
        <item x="225"/>
        <item x="226"/>
        <item x="67"/>
        <item x="68"/>
        <item x="368"/>
        <item x="230"/>
        <item x="227"/>
        <item x="228"/>
        <item x="69"/>
        <item x="229"/>
        <item x="342"/>
        <item x="343"/>
        <item x="344"/>
        <item x="345"/>
        <item x="70"/>
        <item x="233"/>
        <item x="346"/>
        <item x="347"/>
        <item x="71"/>
        <item x="349"/>
        <item x="252"/>
        <item x="350"/>
        <item x="253"/>
        <item x="232"/>
        <item x="231"/>
        <item x="254"/>
        <item x="99"/>
        <item x="348"/>
        <item x="90"/>
        <item x="255"/>
        <item x="100"/>
        <item x="258"/>
        <item x="91"/>
        <item x="257"/>
        <item x="256"/>
        <item x="92"/>
        <item x="93"/>
        <item x="162"/>
        <item x="102"/>
        <item x="101"/>
        <item x="94"/>
        <item x="163"/>
        <item x="165"/>
        <item x="259"/>
        <item x="95"/>
        <item x="164"/>
        <item x="96"/>
        <item x="166"/>
        <item x="106"/>
        <item x="103"/>
        <item x="104"/>
        <item x="260"/>
        <item x="97"/>
        <item x="167"/>
        <item x="387"/>
        <item x="234"/>
        <item x="107"/>
        <item x="168"/>
        <item x="105"/>
        <item x="388"/>
        <item x="98"/>
        <item x="237"/>
        <item x="235"/>
        <item x="389"/>
        <item x="169"/>
        <item x="238"/>
        <item x="236"/>
        <item x="270"/>
        <item x="390"/>
        <item x="170"/>
        <item x="239"/>
        <item x="273"/>
        <item x="272"/>
        <item x="242"/>
        <item x="271"/>
        <item x="392"/>
        <item x="423"/>
        <item x="240"/>
        <item x="276"/>
        <item x="274"/>
        <item x="241"/>
        <item x="275"/>
        <item x="426"/>
        <item x="429"/>
        <item x="391"/>
        <item x="243"/>
        <item x="393"/>
        <item x="425"/>
        <item x="424"/>
        <item x="394"/>
        <item x="244"/>
        <item x="427"/>
        <item x="277"/>
        <item x="395"/>
        <item x="245"/>
        <item x="278"/>
        <item x="430"/>
        <item x="431"/>
        <item x="428"/>
        <item x="246"/>
        <item x="247"/>
        <item x="208"/>
        <item x="136"/>
        <item x="135"/>
        <item x="248"/>
        <item x="207"/>
        <item x="209"/>
        <item x="137"/>
        <item x="210"/>
        <item x="138"/>
        <item x="249"/>
        <item x="139"/>
        <item x="27"/>
        <item x="140"/>
        <item x="215"/>
        <item x="211"/>
        <item x="213"/>
        <item x="142"/>
        <item x="141"/>
        <item x="251"/>
        <item x="250"/>
        <item x="212"/>
        <item x="29"/>
        <item x="32"/>
        <item x="28"/>
        <item x="126"/>
        <item x="128"/>
        <item x="214"/>
        <item x="143"/>
        <item x="127"/>
        <item x="31"/>
        <item x="130"/>
        <item x="30"/>
        <item x="131"/>
        <item x="129"/>
        <item x="317"/>
        <item x="54"/>
        <item x="34"/>
        <item x="315"/>
        <item x="33"/>
        <item x="316"/>
        <item x="134"/>
        <item x="133"/>
        <item x="324"/>
        <item x="55"/>
        <item x="35"/>
        <item x="56"/>
        <item x="45"/>
        <item x="325"/>
        <item x="326"/>
        <item x="57"/>
        <item x="318"/>
        <item x="132"/>
        <item x="58"/>
        <item x="46"/>
        <item x="319"/>
        <item x="327"/>
        <item x="59"/>
        <item x="320"/>
        <item x="153"/>
        <item x="60"/>
        <item x="154"/>
        <item x="145"/>
        <item x="47"/>
        <item x="322"/>
        <item x="61"/>
        <item x="328"/>
        <item x="155"/>
        <item x="144"/>
        <item x="48"/>
        <item x="157"/>
        <item x="146"/>
        <item x="62"/>
        <item x="351"/>
        <item x="330"/>
        <item x="329"/>
        <item x="323"/>
        <item x="156"/>
        <item x="147"/>
        <item x="49"/>
        <item x="321"/>
        <item x="353"/>
        <item x="148"/>
        <item x="159"/>
        <item x="149"/>
        <item x="158"/>
        <item x="50"/>
        <item x="161"/>
        <item x="0"/>
        <item x="332"/>
        <item x="352"/>
        <item x="198"/>
        <item x="354"/>
        <item x="331"/>
        <item x="201"/>
        <item x="200"/>
        <item x="1"/>
        <item x="355"/>
        <item x="171"/>
        <item x="199"/>
        <item x="5"/>
        <item x="172"/>
        <item x="3"/>
        <item x="52"/>
        <item x="151"/>
        <item x="152"/>
        <item x="173"/>
        <item x="356"/>
        <item x="4"/>
        <item x="2"/>
        <item x="150"/>
        <item x="6"/>
        <item x="357"/>
        <item x="174"/>
        <item x="160"/>
        <item x="203"/>
        <item x="434"/>
        <item x="175"/>
        <item x="51"/>
        <item x="432"/>
        <item x="433"/>
        <item x="8"/>
        <item x="204"/>
        <item x="414"/>
        <item x="7"/>
        <item x="176"/>
        <item x="206"/>
        <item x="205"/>
        <item x="415"/>
        <item x="216"/>
        <item x="436"/>
        <item x="359"/>
        <item x="53"/>
        <item x="369"/>
        <item x="358"/>
        <item x="177"/>
        <item x="202"/>
        <item x="119"/>
        <item x="416"/>
        <item x="117"/>
        <item x="217"/>
        <item x="178"/>
        <item x="218"/>
        <item x="18"/>
        <item x="437"/>
        <item x="370"/>
        <item x="220"/>
        <item x="435"/>
        <item x="118"/>
        <item x="179"/>
        <item x="19"/>
        <item x="438"/>
        <item x="371"/>
        <item x="219"/>
        <item x="417"/>
        <item x="373"/>
        <item x="439"/>
        <item x="372"/>
        <item x="120"/>
        <item x="20"/>
        <item x="418"/>
        <item x="122"/>
        <item x="180"/>
        <item x="121"/>
        <item x="181"/>
        <item x="222"/>
        <item x="406"/>
        <item x="21"/>
        <item x="182"/>
        <item x="405"/>
        <item x="440"/>
        <item x="224"/>
        <item x="183"/>
        <item x="123"/>
        <item x="419"/>
        <item x="221"/>
        <item x="408"/>
        <item x="22"/>
        <item x="420"/>
        <item x="184"/>
        <item x="374"/>
        <item x="375"/>
        <item x="223"/>
        <item x="376"/>
        <item x="407"/>
        <item x="124"/>
        <item x="185"/>
        <item x="23"/>
        <item x="421"/>
        <item x="81"/>
        <item x="186"/>
        <item x="82"/>
        <item x="125"/>
        <item x="24"/>
        <item x="25"/>
        <item x="83"/>
        <item x="187"/>
        <item x="409"/>
        <item x="422"/>
        <item x="188"/>
        <item x="410"/>
        <item x="377"/>
        <item x="84"/>
        <item x="26"/>
        <item x="411"/>
        <item x="412"/>
        <item x="288"/>
        <item x="86"/>
        <item x="85"/>
        <item x="261"/>
        <item x="413"/>
        <item x="262"/>
        <item x="289"/>
        <item x="263"/>
        <item x="290"/>
        <item x="264"/>
        <item x="265"/>
        <item x="291"/>
        <item x="88"/>
        <item x="87"/>
        <item x="266"/>
        <item x="267"/>
        <item x="189"/>
        <item x="268"/>
        <item x="292"/>
        <item x="190"/>
        <item x="89"/>
        <item x="294"/>
        <item x="191"/>
        <item x="269"/>
        <item x="192"/>
        <item x="293"/>
        <item x="295"/>
        <item x="193"/>
        <item x="195"/>
        <item x="194"/>
        <item x="196"/>
        <item x="296"/>
        <item x="197"/>
        <item x="306"/>
        <item x="108"/>
        <item x="307"/>
        <item x="110"/>
        <item x="109"/>
        <item x="308"/>
        <item x="310"/>
        <item x="111"/>
        <item x="309"/>
        <item x="112"/>
        <item x="113"/>
        <item x="312"/>
        <item x="311"/>
        <item x="114"/>
        <item x="115"/>
        <item x="314"/>
        <item x="313"/>
        <item x="116"/>
        <item x="333"/>
        <item x="334"/>
        <item x="335"/>
        <item x="336"/>
        <item x="337"/>
        <item x="338"/>
        <item x="339"/>
        <item x="340"/>
        <item x="341"/>
        <item x="378"/>
        <item x="379"/>
        <item x="380"/>
        <item x="280"/>
        <item x="279"/>
        <item x="281"/>
        <item x="381"/>
        <item x="282"/>
        <item x="283"/>
        <item x="382"/>
        <item x="284"/>
        <item x="285"/>
        <item x="383"/>
        <item x="286"/>
        <item x="384"/>
        <item x="287"/>
        <item x="385"/>
        <item x="72"/>
        <item x="73"/>
        <item x="74"/>
        <item x="386"/>
        <item x="75"/>
        <item x="76"/>
        <item x="77"/>
        <item x="78"/>
        <item x="79"/>
        <item x="80"/>
        <item x="36"/>
        <item x="37"/>
        <item x="38"/>
        <item x="39"/>
        <item x="40"/>
        <item x="41"/>
        <item x="42"/>
        <item x="43"/>
        <item x="44"/>
        <item t="default"/>
      </items>
    </pivotField>
  </pivotFields>
  <rowFields count="1">
    <field x="10"/>
  </rowFields>
  <rowItems count="4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t="grand">
      <x/>
    </i>
  </rowItems>
  <colItems count="1">
    <i/>
  </colItems>
  <dataFields count="1">
    <dataField name="Sum of Total 65+ years Population" fld="10"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8B95C3-4AC6-40FB-8F42-6D2461079E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63" firstHeaderRow="1" firstDataRow="1" firstDataCol="1"/>
  <pivotFields count="11">
    <pivotField showAll="0"/>
    <pivotField showAll="0"/>
    <pivotField showAll="0"/>
    <pivotField showAll="0"/>
    <pivotField showAll="0"/>
    <pivotField axis="axisRow" dataField="1" showAll="0">
      <items count="360">
        <item x="9"/>
        <item x="54"/>
        <item x="197"/>
        <item x="358"/>
        <item x="332"/>
        <item x="55"/>
        <item x="357"/>
        <item x="255"/>
        <item x="192"/>
        <item x="304"/>
        <item x="56"/>
        <item x="257"/>
        <item x="194"/>
        <item x="306"/>
        <item x="90"/>
        <item x="219"/>
        <item x="86"/>
        <item x="305"/>
        <item x="213"/>
        <item x="142"/>
        <item x="57"/>
        <item x="193"/>
        <item x="198"/>
        <item x="309"/>
        <item x="88"/>
        <item x="196"/>
        <item x="217"/>
        <item x="85"/>
        <item x="214"/>
        <item x="256"/>
        <item x="307"/>
        <item x="308"/>
        <item x="292"/>
        <item x="195"/>
        <item x="84"/>
        <item x="296"/>
        <item x="144"/>
        <item x="139"/>
        <item x="89"/>
        <item x="293"/>
        <item x="216"/>
        <item x="140"/>
        <item x="294"/>
        <item x="232"/>
        <item x="76"/>
        <item x="87"/>
        <item x="331"/>
        <item x="229"/>
        <item x="215"/>
        <item x="235"/>
        <item x="236"/>
        <item x="237"/>
        <item x="234"/>
        <item x="145"/>
        <item x="230"/>
        <item x="295"/>
        <item x="199"/>
        <item x="218"/>
        <item x="77"/>
        <item x="141"/>
        <item x="327"/>
        <item x="231"/>
        <item x="233"/>
        <item x="201"/>
        <item x="143"/>
        <item x="325"/>
        <item x="326"/>
        <item x="330"/>
        <item x="329"/>
        <item x="203"/>
        <item x="200"/>
        <item x="78"/>
        <item x="353"/>
        <item x="202"/>
        <item x="278"/>
        <item x="328"/>
        <item x="206"/>
        <item x="277"/>
        <item x="207"/>
        <item x="204"/>
        <item x="281"/>
        <item x="349"/>
        <item x="209"/>
        <item x="276"/>
        <item x="351"/>
        <item x="280"/>
        <item x="79"/>
        <item x="205"/>
        <item x="347"/>
        <item x="80"/>
        <item x="279"/>
        <item x="348"/>
        <item x="275"/>
        <item x="208"/>
        <item x="43"/>
        <item x="350"/>
        <item x="212"/>
        <item x="44"/>
        <item x="273"/>
        <item x="179"/>
        <item x="352"/>
        <item x="82"/>
        <item x="115"/>
        <item x="180"/>
        <item x="270"/>
        <item x="40"/>
        <item x="282"/>
        <item x="123"/>
        <item x="38"/>
        <item x="52"/>
        <item x="342"/>
        <item x="118"/>
        <item x="124"/>
        <item x="81"/>
        <item x="39"/>
        <item x="37"/>
        <item x="116"/>
        <item x="113"/>
        <item x="211"/>
        <item x="177"/>
        <item x="41"/>
        <item x="274"/>
        <item x="48"/>
        <item x="110"/>
        <item x="173"/>
        <item x="42"/>
        <item x="117"/>
        <item x="114"/>
        <item x="122"/>
        <item x="83"/>
        <item x="46"/>
        <item x="20"/>
        <item x="49"/>
        <item x="302"/>
        <item x="119"/>
        <item x="271"/>
        <item x="24"/>
        <item x="210"/>
        <item x="341"/>
        <item x="26"/>
        <item x="120"/>
        <item x="50"/>
        <item x="19"/>
        <item x="174"/>
        <item x="300"/>
        <item x="109"/>
        <item x="13"/>
        <item x="137"/>
        <item x="111"/>
        <item x="175"/>
        <item x="25"/>
        <item x="12"/>
        <item x="181"/>
        <item x="53"/>
        <item x="298"/>
        <item x="47"/>
        <item x="22"/>
        <item x="121"/>
        <item x="303"/>
        <item x="272"/>
        <item x="299"/>
        <item x="136"/>
        <item x="45"/>
        <item x="51"/>
        <item x="27"/>
        <item x="15"/>
        <item x="11"/>
        <item x="178"/>
        <item x="21"/>
        <item x="176"/>
        <item x="135"/>
        <item x="343"/>
        <item x="138"/>
        <item x="268"/>
        <item x="14"/>
        <item x="297"/>
        <item x="16"/>
        <item x="133"/>
        <item x="345"/>
        <item x="183"/>
        <item x="132"/>
        <item x="23"/>
        <item x="112"/>
        <item x="182"/>
        <item x="267"/>
        <item x="134"/>
        <item x="17"/>
        <item x="269"/>
        <item x="130"/>
        <item x="18"/>
        <item x="344"/>
        <item x="301"/>
        <item x="128"/>
        <item x="146"/>
        <item x="0"/>
        <item x="131"/>
        <item x="129"/>
        <item x="147"/>
        <item x="126"/>
        <item x="3"/>
        <item x="127"/>
        <item x="107"/>
        <item x="103"/>
        <item x="149"/>
        <item x="1"/>
        <item x="2"/>
        <item x="7"/>
        <item x="4"/>
        <item x="5"/>
        <item x="10"/>
        <item x="102"/>
        <item x="125"/>
        <item x="151"/>
        <item x="105"/>
        <item x="354"/>
        <item x="154"/>
        <item x="153"/>
        <item x="346"/>
        <item x="355"/>
        <item x="148"/>
        <item x="106"/>
        <item x="6"/>
        <item x="108"/>
        <item x="356"/>
        <item x="104"/>
        <item x="150"/>
        <item x="221"/>
        <item x="100"/>
        <item x="8"/>
        <item x="101"/>
        <item x="223"/>
        <item x="190"/>
        <item x="339"/>
        <item x="184"/>
        <item x="222"/>
        <item x="152"/>
        <item x="185"/>
        <item x="333"/>
        <item x="186"/>
        <item x="227"/>
        <item x="334"/>
        <item x="225"/>
        <item x="340"/>
        <item x="74"/>
        <item x="220"/>
        <item x="310"/>
        <item x="188"/>
        <item x="162"/>
        <item x="191"/>
        <item x="70"/>
        <item x="75"/>
        <item x="156"/>
        <item x="228"/>
        <item x="187"/>
        <item x="72"/>
        <item x="224"/>
        <item x="189"/>
        <item x="71"/>
        <item x="73"/>
        <item x="155"/>
        <item x="67"/>
        <item x="68"/>
        <item x="69"/>
        <item x="160"/>
        <item x="311"/>
        <item x="312"/>
        <item x="158"/>
        <item x="335"/>
        <item x="338"/>
        <item x="316"/>
        <item x="226"/>
        <item x="336"/>
        <item x="337"/>
        <item x="157"/>
        <item x="314"/>
        <item x="313"/>
        <item x="165"/>
        <item x="164"/>
        <item x="163"/>
        <item x="317"/>
        <item x="167"/>
        <item x="249"/>
        <item x="171"/>
        <item x="161"/>
        <item x="159"/>
        <item x="247"/>
        <item x="248"/>
        <item x="315"/>
        <item x="166"/>
        <item x="172"/>
        <item x="251"/>
        <item x="253"/>
        <item x="169"/>
        <item x="168"/>
        <item x="250"/>
        <item x="170"/>
        <item x="258"/>
        <item x="259"/>
        <item x="254"/>
        <item x="265"/>
        <item x="252"/>
        <item x="98"/>
        <item x="58"/>
        <item x="261"/>
        <item x="266"/>
        <item x="260"/>
        <item x="59"/>
        <item x="92"/>
        <item x="94"/>
        <item x="61"/>
        <item x="97"/>
        <item x="262"/>
        <item x="91"/>
        <item x="263"/>
        <item x="99"/>
        <item x="60"/>
        <item x="284"/>
        <item x="93"/>
        <item x="264"/>
        <item x="286"/>
        <item x="95"/>
        <item x="96"/>
        <item x="62"/>
        <item x="63"/>
        <item x="288"/>
        <item x="290"/>
        <item x="283"/>
        <item x="65"/>
        <item x="64"/>
        <item x="324"/>
        <item x="291"/>
        <item x="285"/>
        <item x="319"/>
        <item x="320"/>
        <item x="318"/>
        <item x="287"/>
        <item x="322"/>
        <item x="66"/>
        <item x="289"/>
        <item x="323"/>
        <item x="321"/>
        <item x="241"/>
        <item x="238"/>
        <item x="245"/>
        <item x="246"/>
        <item x="243"/>
        <item x="239"/>
        <item x="242"/>
        <item x="240"/>
        <item x="244"/>
        <item x="33"/>
        <item x="35"/>
        <item x="31"/>
        <item x="28"/>
        <item x="29"/>
        <item x="30"/>
        <item x="34"/>
        <item x="36"/>
        <item x="32"/>
        <item t="default"/>
      </items>
    </pivotField>
    <pivotField numFmtId="1" showAll="0"/>
    <pivotField numFmtId="1" showAll="0"/>
    <pivotField numFmtId="1" showAll="0"/>
    <pivotField showAll="0"/>
    <pivotField numFmtId="1" showAll="0"/>
  </pivotFields>
  <rowFields count="1">
    <field x="5"/>
  </rowFields>
  <rowItems count="3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Sum of Total 65+ years deaths" fld="5"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E4C0-9746-4B7E-BC8E-BBC31ED99B6D}">
  <dimension ref="A1:AL454"/>
  <sheetViews>
    <sheetView tabSelected="1" workbookViewId="0">
      <pane xSplit="1" topLeftCell="O1" activePane="topRight" state="frozen"/>
      <selection pane="topRight" activeCell="AA13" sqref="AA13:AA21"/>
    </sheetView>
  </sheetViews>
  <sheetFormatPr defaultRowHeight="15.6" x14ac:dyDescent="0.3"/>
  <cols>
    <col min="1" max="1" width="26.109375" bestFit="1" customWidth="1"/>
    <col min="15" max="15" width="14.33203125" style="1" bestFit="1" customWidth="1"/>
    <col min="16" max="16" width="13.6640625" bestFit="1" customWidth="1"/>
    <col min="17" max="17" width="14.33203125" bestFit="1" customWidth="1"/>
    <col min="18" max="23" width="13.6640625" bestFit="1" customWidth="1"/>
    <col min="24" max="24" width="12.44140625" bestFit="1" customWidth="1"/>
    <col min="25" max="26" width="12.44140625" customWidth="1"/>
    <col min="27" max="27" width="12.44140625" bestFit="1" customWidth="1"/>
    <col min="28" max="28" width="10" customWidth="1"/>
  </cols>
  <sheetData>
    <row r="1" spans="1:38" ht="14.4" x14ac:dyDescent="0.3">
      <c r="B1" s="25" t="s">
        <v>10</v>
      </c>
      <c r="C1" s="25"/>
      <c r="D1" s="25"/>
      <c r="E1" s="25"/>
      <c r="F1" s="25"/>
      <c r="G1" s="25"/>
      <c r="H1" s="25"/>
      <c r="I1" s="25"/>
      <c r="J1" s="25"/>
      <c r="K1" s="25"/>
      <c r="L1" s="25"/>
      <c r="M1" s="25"/>
      <c r="N1" s="25"/>
      <c r="O1" s="26" t="s">
        <v>463</v>
      </c>
      <c r="P1" s="26"/>
      <c r="Q1" s="26"/>
      <c r="R1" s="26"/>
      <c r="S1" s="26"/>
      <c r="T1" s="26"/>
      <c r="U1" s="26"/>
      <c r="V1" s="26"/>
      <c r="W1" s="26"/>
      <c r="X1" s="26"/>
      <c r="Y1" s="26"/>
      <c r="Z1" s="26"/>
      <c r="AA1" s="26"/>
      <c r="AB1" s="27" t="s">
        <v>464</v>
      </c>
      <c r="AC1" s="27"/>
      <c r="AD1" s="27"/>
      <c r="AE1" s="27"/>
      <c r="AF1" s="27"/>
      <c r="AG1" s="27"/>
      <c r="AH1" s="27"/>
      <c r="AI1" s="27"/>
      <c r="AJ1" s="27"/>
      <c r="AK1" s="27"/>
      <c r="AL1" s="27"/>
    </row>
    <row r="2" spans="1:38" ht="14.4" x14ac:dyDescent="0.3">
      <c r="B2" s="25"/>
      <c r="C2" s="25"/>
      <c r="D2" s="25"/>
      <c r="E2" s="25"/>
      <c r="F2" s="25"/>
      <c r="G2" s="25"/>
      <c r="H2" s="25"/>
      <c r="I2" s="25"/>
      <c r="J2" s="25"/>
      <c r="K2" s="25"/>
      <c r="L2" s="25"/>
      <c r="M2" s="25"/>
      <c r="N2" s="25"/>
      <c r="O2" s="26"/>
      <c r="P2" s="26"/>
      <c r="Q2" s="26"/>
      <c r="R2" s="26"/>
      <c r="S2" s="26"/>
      <c r="T2" s="26"/>
      <c r="U2" s="26"/>
      <c r="V2" s="26"/>
      <c r="W2" s="26"/>
      <c r="X2" s="26"/>
      <c r="Y2" s="26"/>
      <c r="Z2" s="26"/>
      <c r="AA2" s="26"/>
      <c r="AB2" s="27"/>
      <c r="AC2" s="27"/>
      <c r="AD2" s="27"/>
      <c r="AE2" s="27"/>
      <c r="AF2" s="27"/>
      <c r="AG2" s="27"/>
      <c r="AH2" s="27"/>
      <c r="AI2" s="27"/>
      <c r="AJ2" s="27"/>
      <c r="AK2" s="27"/>
      <c r="AL2" s="27"/>
    </row>
    <row r="3" spans="1:38" s="4" customFormat="1" ht="31.2" x14ac:dyDescent="0.3">
      <c r="A3" s="8" t="s">
        <v>11</v>
      </c>
      <c r="B3" s="8" t="s">
        <v>9</v>
      </c>
      <c r="C3" s="8" t="s">
        <v>4</v>
      </c>
      <c r="D3" s="8" t="s">
        <v>0</v>
      </c>
      <c r="E3" s="8" t="s">
        <v>1</v>
      </c>
      <c r="F3" s="8" t="s">
        <v>2</v>
      </c>
      <c r="G3" s="8" t="s">
        <v>3</v>
      </c>
      <c r="H3" s="8" t="s">
        <v>5</v>
      </c>
      <c r="I3" s="8" t="s">
        <v>6</v>
      </c>
      <c r="J3" s="8" t="s">
        <v>7</v>
      </c>
      <c r="K3" s="8" t="s">
        <v>8</v>
      </c>
      <c r="L3" s="8" t="s">
        <v>504</v>
      </c>
      <c r="M3" s="8" t="s">
        <v>505</v>
      </c>
      <c r="N3" s="8" t="s">
        <v>462</v>
      </c>
      <c r="O3" s="9" t="s">
        <v>9</v>
      </c>
      <c r="P3" s="9" t="s">
        <v>4</v>
      </c>
      <c r="Q3" s="9" t="s">
        <v>0</v>
      </c>
      <c r="R3" s="9" t="s">
        <v>1</v>
      </c>
      <c r="S3" s="9" t="s">
        <v>2</v>
      </c>
      <c r="T3" s="9" t="s">
        <v>3</v>
      </c>
      <c r="U3" s="9" t="s">
        <v>5</v>
      </c>
      <c r="V3" s="9" t="s">
        <v>6</v>
      </c>
      <c r="W3" s="9" t="s">
        <v>7</v>
      </c>
      <c r="X3" s="9" t="s">
        <v>8</v>
      </c>
      <c r="Y3" s="9" t="s">
        <v>504</v>
      </c>
      <c r="Z3" s="9" t="s">
        <v>505</v>
      </c>
      <c r="AA3" s="9" t="s">
        <v>462</v>
      </c>
      <c r="AB3" s="13" t="s">
        <v>9</v>
      </c>
      <c r="AC3" s="13" t="s">
        <v>0</v>
      </c>
      <c r="AD3" s="13" t="s">
        <v>1</v>
      </c>
      <c r="AE3" s="13" t="s">
        <v>2</v>
      </c>
      <c r="AF3" s="13" t="s">
        <v>3</v>
      </c>
      <c r="AG3" s="13" t="s">
        <v>4</v>
      </c>
      <c r="AH3" s="13" t="s">
        <v>5</v>
      </c>
      <c r="AI3" s="13" t="s">
        <v>6</v>
      </c>
      <c r="AJ3" s="13" t="s">
        <v>7</v>
      </c>
      <c r="AK3" s="13" t="s">
        <v>8</v>
      </c>
      <c r="AL3" s="13" t="s">
        <v>462</v>
      </c>
    </row>
    <row r="4" spans="1:38" x14ac:dyDescent="0.3">
      <c r="A4" s="5" t="s">
        <v>12</v>
      </c>
      <c r="B4" s="1">
        <v>0</v>
      </c>
      <c r="C4" s="1">
        <v>0</v>
      </c>
      <c r="D4" s="1">
        <v>0</v>
      </c>
      <c r="E4" s="1">
        <v>0</v>
      </c>
      <c r="F4" s="1">
        <v>0</v>
      </c>
      <c r="G4" s="1">
        <v>23</v>
      </c>
      <c r="H4" s="1">
        <v>32</v>
      </c>
      <c r="I4" s="1">
        <v>83</v>
      </c>
      <c r="J4" s="1">
        <v>261</v>
      </c>
      <c r="K4" s="1">
        <v>356</v>
      </c>
      <c r="L4" s="1">
        <v>700</v>
      </c>
      <c r="M4" s="1">
        <v>55</v>
      </c>
      <c r="N4" s="1">
        <v>755</v>
      </c>
      <c r="O4" s="10">
        <v>313461.973</v>
      </c>
      <c r="P4" s="1">
        <v>677823.44000000029</v>
      </c>
      <c r="Q4" s="10">
        <v>630249.62199999997</v>
      </c>
      <c r="R4" s="1">
        <v>666388.58499999985</v>
      </c>
      <c r="S4" s="1">
        <v>612760.98300000001</v>
      </c>
      <c r="T4" s="1">
        <v>642363.69299999985</v>
      </c>
      <c r="U4" s="1">
        <v>534879.98899999983</v>
      </c>
      <c r="V4" s="1">
        <v>341648.00099999999</v>
      </c>
      <c r="W4" s="1">
        <v>217111.679</v>
      </c>
      <c r="X4" s="1">
        <v>77806.246000000014</v>
      </c>
      <c r="Y4" s="10">
        <v>950027.89899999998</v>
      </c>
      <c r="Z4" s="1">
        <v>3764466.3119999999</v>
      </c>
      <c r="AA4" s="1">
        <v>4713550</v>
      </c>
      <c r="AB4" s="14">
        <v>0</v>
      </c>
      <c r="AC4" s="14">
        <v>0</v>
      </c>
      <c r="AD4" s="14">
        <v>0</v>
      </c>
      <c r="AE4" s="14">
        <v>0</v>
      </c>
      <c r="AF4" s="14">
        <v>3.5805261490705086E-5</v>
      </c>
      <c r="AG4" s="14">
        <v>0</v>
      </c>
      <c r="AH4" s="14">
        <v>5.9826504371245059E-5</v>
      </c>
      <c r="AI4" s="14">
        <v>2.4294010138229961E-4</v>
      </c>
      <c r="AJ4" s="14">
        <v>1.2021462926460073E-3</v>
      </c>
      <c r="AK4" s="14">
        <v>4.575468144292682E-3</v>
      </c>
      <c r="AL4" s="14">
        <v>1.6017651239511621E-4</v>
      </c>
    </row>
    <row r="5" spans="1:38" x14ac:dyDescent="0.3">
      <c r="A5" s="5" t="s">
        <v>13</v>
      </c>
      <c r="B5" s="1">
        <v>0</v>
      </c>
      <c r="C5" s="1">
        <v>0</v>
      </c>
      <c r="D5" s="1">
        <v>0</v>
      </c>
      <c r="E5" s="1">
        <v>0</v>
      </c>
      <c r="F5" s="1">
        <v>0</v>
      </c>
      <c r="G5" s="1">
        <v>10</v>
      </c>
      <c r="H5" s="1">
        <v>45</v>
      </c>
      <c r="I5" s="1">
        <v>143</v>
      </c>
      <c r="J5" s="1">
        <v>263</v>
      </c>
      <c r="K5" s="1">
        <v>348</v>
      </c>
      <c r="L5" s="1">
        <v>754</v>
      </c>
      <c r="M5" s="1">
        <v>55</v>
      </c>
      <c r="N5" s="1">
        <v>809</v>
      </c>
      <c r="O5" s="10">
        <v>312439.16499999992</v>
      </c>
      <c r="P5" s="1">
        <v>706558.674</v>
      </c>
      <c r="Q5" s="10">
        <v>648489.67900000024</v>
      </c>
      <c r="R5" s="1">
        <v>693474.40099999995</v>
      </c>
      <c r="S5" s="1">
        <v>617886.18599999987</v>
      </c>
      <c r="T5" s="1">
        <v>653877.49400000006</v>
      </c>
      <c r="U5" s="1">
        <v>574930.12699999998</v>
      </c>
      <c r="V5" s="1">
        <v>366249.07199999981</v>
      </c>
      <c r="W5" s="1">
        <v>214827.42199999999</v>
      </c>
      <c r="X5" s="1">
        <v>76841.016999999978</v>
      </c>
      <c r="Y5" s="10">
        <v>970356.67599999974</v>
      </c>
      <c r="Z5" s="1">
        <v>3895216.5609999998</v>
      </c>
      <c r="AA5" s="1">
        <v>4862140</v>
      </c>
      <c r="AB5" s="14">
        <v>0</v>
      </c>
      <c r="AC5" s="14">
        <v>0</v>
      </c>
      <c r="AD5" s="14">
        <v>0</v>
      </c>
      <c r="AE5" s="14">
        <v>0</v>
      </c>
      <c r="AF5" s="14">
        <v>1.5293384604547958E-5</v>
      </c>
      <c r="AG5" s="14">
        <v>0</v>
      </c>
      <c r="AH5" s="14">
        <v>7.8270380845775375E-5</v>
      </c>
      <c r="AI5" s="14">
        <v>3.904446753110137E-4</v>
      </c>
      <c r="AJ5" s="14">
        <v>1.2242384959588633E-3</v>
      </c>
      <c r="AK5" s="14">
        <v>4.5288312620849367E-3</v>
      </c>
      <c r="AL5" s="14">
        <v>1.6638764001036579E-4</v>
      </c>
    </row>
    <row r="6" spans="1:38" x14ac:dyDescent="0.3">
      <c r="A6" s="5" t="s">
        <v>14</v>
      </c>
      <c r="B6" s="1">
        <v>0</v>
      </c>
      <c r="C6" s="1">
        <v>0</v>
      </c>
      <c r="D6" s="1">
        <v>0</v>
      </c>
      <c r="E6" s="1">
        <v>0</v>
      </c>
      <c r="F6" s="1">
        <v>0</v>
      </c>
      <c r="G6" s="1">
        <v>0</v>
      </c>
      <c r="H6" s="1">
        <v>20</v>
      </c>
      <c r="I6" s="1">
        <v>116</v>
      </c>
      <c r="J6" s="1">
        <v>292</v>
      </c>
      <c r="K6" s="1">
        <v>348</v>
      </c>
      <c r="L6" s="1">
        <v>756</v>
      </c>
      <c r="M6" s="1">
        <v>20</v>
      </c>
      <c r="N6" s="1">
        <v>776</v>
      </c>
      <c r="O6" s="10">
        <v>322372.92200000014</v>
      </c>
      <c r="P6" s="1">
        <v>738126.62400000007</v>
      </c>
      <c r="Q6" s="10">
        <v>666087.80400000024</v>
      </c>
      <c r="R6" s="1">
        <v>729370.75500000012</v>
      </c>
      <c r="S6" s="1">
        <v>642169.58400000026</v>
      </c>
      <c r="T6" s="1">
        <v>666641.69099999988</v>
      </c>
      <c r="U6" s="1">
        <v>617657.35000000009</v>
      </c>
      <c r="V6" s="1">
        <v>390500.00599999994</v>
      </c>
      <c r="W6" s="1">
        <v>226963.753</v>
      </c>
      <c r="X6" s="1">
        <v>81442.062000000005</v>
      </c>
      <c r="Y6" s="10">
        <v>1021278.7430000001</v>
      </c>
      <c r="Z6" s="1">
        <v>4060053.8080000007</v>
      </c>
      <c r="AA6" s="1">
        <v>5081072</v>
      </c>
      <c r="AB6" s="14">
        <v>0</v>
      </c>
      <c r="AC6" s="14">
        <v>0</v>
      </c>
      <c r="AD6" s="14">
        <v>0</v>
      </c>
      <c r="AE6" s="14">
        <v>0</v>
      </c>
      <c r="AF6" s="14">
        <v>0</v>
      </c>
      <c r="AG6" s="14">
        <v>0</v>
      </c>
      <c r="AH6" s="14">
        <v>3.2380412861597122E-5</v>
      </c>
      <c r="AI6" s="14">
        <v>2.970550530542118E-4</v>
      </c>
      <c r="AJ6" s="14">
        <v>1.2865490464461962E-3</v>
      </c>
      <c r="AK6" s="14">
        <v>4.2729762908016739E-3</v>
      </c>
      <c r="AL6" s="14">
        <v>1.5272367720827417E-4</v>
      </c>
    </row>
    <row r="7" spans="1:38" x14ac:dyDescent="0.3">
      <c r="A7" s="5" t="s">
        <v>15</v>
      </c>
      <c r="B7" s="1">
        <v>0</v>
      </c>
      <c r="C7" s="1">
        <v>0</v>
      </c>
      <c r="D7" s="1">
        <v>0</v>
      </c>
      <c r="E7" s="1">
        <v>0</v>
      </c>
      <c r="F7" s="1">
        <v>0</v>
      </c>
      <c r="G7" s="1">
        <v>0</v>
      </c>
      <c r="H7" s="1">
        <v>25</v>
      </c>
      <c r="I7" s="1">
        <v>108</v>
      </c>
      <c r="J7" s="1">
        <v>270</v>
      </c>
      <c r="K7" s="1">
        <v>358</v>
      </c>
      <c r="L7" s="1">
        <v>736</v>
      </c>
      <c r="M7" s="1">
        <v>25</v>
      </c>
      <c r="N7" s="1">
        <v>761</v>
      </c>
      <c r="O7" s="10">
        <v>309366.07</v>
      </c>
      <c r="P7" s="1">
        <v>702691.35900000029</v>
      </c>
      <c r="Q7" s="10">
        <v>637460.32200000004</v>
      </c>
      <c r="R7" s="1">
        <v>687206.42799999996</v>
      </c>
      <c r="S7" s="1">
        <v>614914.95900000015</v>
      </c>
      <c r="T7" s="1">
        <v>629224.65299999993</v>
      </c>
      <c r="U7" s="1">
        <v>604314.23499999987</v>
      </c>
      <c r="V7" s="1">
        <v>384670.60800000007</v>
      </c>
      <c r="W7" s="1">
        <v>216927.48000000007</v>
      </c>
      <c r="X7" s="1">
        <v>79572.686999999991</v>
      </c>
      <c r="Y7" s="10">
        <v>990536.8450000002</v>
      </c>
      <c r="Z7" s="1">
        <v>3875811.9560000002</v>
      </c>
      <c r="AA7" s="1">
        <v>4866478</v>
      </c>
      <c r="AB7" s="14">
        <v>0</v>
      </c>
      <c r="AC7" s="14">
        <v>0</v>
      </c>
      <c r="AD7" s="14">
        <v>0</v>
      </c>
      <c r="AE7" s="14">
        <v>0</v>
      </c>
      <c r="AF7" s="14">
        <v>0</v>
      </c>
      <c r="AG7" s="14">
        <v>0</v>
      </c>
      <c r="AH7" s="14">
        <v>4.1369205873497262E-5</v>
      </c>
      <c r="AI7" s="14">
        <v>2.8075968829934618E-4</v>
      </c>
      <c r="AJ7" s="14">
        <v>1.2446555872036125E-3</v>
      </c>
      <c r="AK7" s="14">
        <v>4.4990311813901673E-3</v>
      </c>
      <c r="AL7" s="14">
        <v>1.5637592525847234E-4</v>
      </c>
    </row>
    <row r="8" spans="1:38" x14ac:dyDescent="0.3">
      <c r="A8" s="5" t="s">
        <v>16</v>
      </c>
      <c r="B8" s="1">
        <v>0</v>
      </c>
      <c r="C8" s="1">
        <v>0</v>
      </c>
      <c r="D8" s="1">
        <v>0</v>
      </c>
      <c r="E8" s="1">
        <v>0</v>
      </c>
      <c r="F8" s="1">
        <v>0</v>
      </c>
      <c r="G8" s="1">
        <v>10</v>
      </c>
      <c r="H8" s="1">
        <v>84</v>
      </c>
      <c r="I8" s="1">
        <v>103</v>
      </c>
      <c r="J8" s="1">
        <v>283</v>
      </c>
      <c r="K8" s="1">
        <v>381</v>
      </c>
      <c r="L8" s="1">
        <v>767</v>
      </c>
      <c r="M8" s="1">
        <v>94</v>
      </c>
      <c r="N8" s="1">
        <v>861</v>
      </c>
      <c r="O8" s="10">
        <v>304011.80100000004</v>
      </c>
      <c r="P8" s="1">
        <v>692805.71200000006</v>
      </c>
      <c r="Q8" s="10">
        <v>633387.603</v>
      </c>
      <c r="R8" s="1">
        <v>693259.45099999988</v>
      </c>
      <c r="S8" s="1">
        <v>619138.674</v>
      </c>
      <c r="T8" s="1">
        <v>620929.5199999999</v>
      </c>
      <c r="U8" s="1">
        <v>615748.66899999976</v>
      </c>
      <c r="V8" s="1">
        <v>396294.59200000006</v>
      </c>
      <c r="W8" s="1">
        <v>220396.19699999999</v>
      </c>
      <c r="X8" s="1">
        <v>82020.393999999986</v>
      </c>
      <c r="Y8" s="10">
        <v>1002722.9840000001</v>
      </c>
      <c r="Z8" s="1">
        <v>3875269.6289999997</v>
      </c>
      <c r="AA8" s="1">
        <v>4876320</v>
      </c>
      <c r="AB8" s="14">
        <v>0</v>
      </c>
      <c r="AC8" s="14">
        <v>0</v>
      </c>
      <c r="AD8" s="14">
        <v>0</v>
      </c>
      <c r="AE8" s="14">
        <v>0</v>
      </c>
      <c r="AF8" s="14">
        <v>1.610488739527153E-5</v>
      </c>
      <c r="AG8" s="14">
        <v>0</v>
      </c>
      <c r="AH8" s="14">
        <v>1.3641929610082524E-4</v>
      </c>
      <c r="AI8" s="14">
        <v>2.5990765980475448E-4</v>
      </c>
      <c r="AJ8" s="14">
        <v>1.2840511944042302E-3</v>
      </c>
      <c r="AK8" s="14">
        <v>4.6451861716245851E-3</v>
      </c>
      <c r="AL8" s="14">
        <v>1.765675755487745E-4</v>
      </c>
    </row>
    <row r="9" spans="1:38" x14ac:dyDescent="0.3">
      <c r="A9" s="5" t="s">
        <v>17</v>
      </c>
      <c r="B9" s="1">
        <v>0</v>
      </c>
      <c r="C9" s="1">
        <v>0</v>
      </c>
      <c r="D9" s="1">
        <v>0</v>
      </c>
      <c r="E9" s="1">
        <v>0</v>
      </c>
      <c r="F9" s="1">
        <v>15</v>
      </c>
      <c r="G9" s="1">
        <v>41</v>
      </c>
      <c r="H9" s="1">
        <v>58</v>
      </c>
      <c r="I9" s="1">
        <v>167</v>
      </c>
      <c r="J9" s="1">
        <v>261</v>
      </c>
      <c r="K9" s="1">
        <v>345</v>
      </c>
      <c r="L9" s="1">
        <v>773</v>
      </c>
      <c r="M9" s="1">
        <v>114</v>
      </c>
      <c r="N9" s="1">
        <v>887</v>
      </c>
      <c r="O9" s="10">
        <v>287832.99799999996</v>
      </c>
      <c r="P9" s="1">
        <v>647491.15800000017</v>
      </c>
      <c r="Q9" s="10">
        <v>600198.505</v>
      </c>
      <c r="R9" s="1">
        <v>649803.18599999999</v>
      </c>
      <c r="S9" s="1">
        <v>596994.65500000026</v>
      </c>
      <c r="T9" s="1">
        <v>587552.53699999989</v>
      </c>
      <c r="U9" s="1">
        <v>587083.99699999997</v>
      </c>
      <c r="V9" s="1">
        <v>380790.53500000003</v>
      </c>
      <c r="W9" s="1">
        <v>206634.05299999999</v>
      </c>
      <c r="X9" s="1">
        <v>77027.340000000011</v>
      </c>
      <c r="Y9" s="10">
        <v>952284.92599999998</v>
      </c>
      <c r="Z9" s="1">
        <v>3669124.0380000006</v>
      </c>
      <c r="AA9" s="1">
        <v>4622427</v>
      </c>
      <c r="AB9" s="14">
        <v>0</v>
      </c>
      <c r="AC9" s="14">
        <v>0</v>
      </c>
      <c r="AD9" s="14">
        <v>0</v>
      </c>
      <c r="AE9" s="14">
        <v>2.5125853094949389E-5</v>
      </c>
      <c r="AF9" s="14">
        <v>6.9780993899444272E-5</v>
      </c>
      <c r="AG9" s="14">
        <v>0</v>
      </c>
      <c r="AH9" s="14">
        <v>9.8793358865818315E-5</v>
      </c>
      <c r="AI9" s="14">
        <v>4.3856132085846091E-4</v>
      </c>
      <c r="AJ9" s="14">
        <v>1.2631025535757168E-3</v>
      </c>
      <c r="AK9" s="14">
        <v>4.4789291698246357E-3</v>
      </c>
      <c r="AL9" s="14">
        <v>1.91890537157212E-4</v>
      </c>
    </row>
    <row r="10" spans="1:38" x14ac:dyDescent="0.3">
      <c r="A10" s="5" t="s">
        <v>18</v>
      </c>
      <c r="B10" s="1">
        <v>0</v>
      </c>
      <c r="C10" s="1">
        <v>0</v>
      </c>
      <c r="D10" s="1">
        <v>0</v>
      </c>
      <c r="E10" s="1">
        <v>0</v>
      </c>
      <c r="F10" s="1">
        <v>0</v>
      </c>
      <c r="G10" s="1">
        <v>0</v>
      </c>
      <c r="H10" s="1">
        <v>102</v>
      </c>
      <c r="I10" s="1">
        <v>186</v>
      </c>
      <c r="J10" s="1">
        <v>308</v>
      </c>
      <c r="K10" s="1">
        <v>381</v>
      </c>
      <c r="L10" s="1">
        <v>875</v>
      </c>
      <c r="M10" s="1">
        <v>102</v>
      </c>
      <c r="N10" s="1">
        <v>977</v>
      </c>
      <c r="O10" s="10">
        <v>289513.79300000001</v>
      </c>
      <c r="P10" s="1">
        <v>652442.83700000029</v>
      </c>
      <c r="Q10" s="10">
        <v>610789.65299999993</v>
      </c>
      <c r="R10" s="1">
        <v>652929.81400000001</v>
      </c>
      <c r="S10" s="1">
        <v>610978.2420000002</v>
      </c>
      <c r="T10" s="1">
        <v>595044.54899999988</v>
      </c>
      <c r="U10" s="1">
        <v>610374.50699999987</v>
      </c>
      <c r="V10" s="1">
        <v>408052.16699999996</v>
      </c>
      <c r="W10" s="1">
        <v>216651.45399999997</v>
      </c>
      <c r="X10" s="1">
        <v>80089.160000000018</v>
      </c>
      <c r="Y10" s="10">
        <v>994306.57399999991</v>
      </c>
      <c r="Z10" s="1">
        <v>3732559.6020000004</v>
      </c>
      <c r="AA10" s="1">
        <v>4727058</v>
      </c>
      <c r="AB10" s="14">
        <v>0</v>
      </c>
      <c r="AC10" s="14">
        <v>0</v>
      </c>
      <c r="AD10" s="14">
        <v>0</v>
      </c>
      <c r="AE10" s="14">
        <v>0</v>
      </c>
      <c r="AF10" s="14">
        <v>0</v>
      </c>
      <c r="AG10" s="14">
        <v>0</v>
      </c>
      <c r="AH10" s="14">
        <v>1.6711051793649045E-4</v>
      </c>
      <c r="AI10" s="14">
        <v>4.5582407114137449E-4</v>
      </c>
      <c r="AJ10" s="14">
        <v>1.4216382780426668E-3</v>
      </c>
      <c r="AK10" s="14">
        <v>4.7571981027145233E-3</v>
      </c>
      <c r="AL10" s="14">
        <v>2.0668246507658675E-4</v>
      </c>
    </row>
    <row r="11" spans="1:38" x14ac:dyDescent="0.3">
      <c r="A11" s="5" t="s">
        <v>19</v>
      </c>
      <c r="B11" s="1">
        <v>0</v>
      </c>
      <c r="C11" s="1">
        <v>0</v>
      </c>
      <c r="D11" s="1">
        <v>0</v>
      </c>
      <c r="E11" s="1">
        <v>0</v>
      </c>
      <c r="F11" s="1">
        <v>0</v>
      </c>
      <c r="G11" s="1">
        <v>12</v>
      </c>
      <c r="H11" s="1">
        <v>106</v>
      </c>
      <c r="I11" s="1">
        <v>191</v>
      </c>
      <c r="J11" s="1">
        <v>277</v>
      </c>
      <c r="K11" s="1">
        <v>289</v>
      </c>
      <c r="L11" s="1">
        <v>757</v>
      </c>
      <c r="M11" s="1">
        <v>118</v>
      </c>
      <c r="N11" s="1">
        <v>875</v>
      </c>
      <c r="O11" s="10">
        <v>297332.554</v>
      </c>
      <c r="P11" s="1">
        <v>670538.92000000027</v>
      </c>
      <c r="Q11" s="10">
        <v>631756.43700000015</v>
      </c>
      <c r="R11" s="1">
        <v>673997.75900000019</v>
      </c>
      <c r="S11" s="1">
        <v>635795.73699999996</v>
      </c>
      <c r="T11" s="1">
        <v>619383.34</v>
      </c>
      <c r="U11" s="1">
        <v>644270.06099999987</v>
      </c>
      <c r="V11" s="1">
        <v>447754.11099999998</v>
      </c>
      <c r="W11" s="1">
        <v>232425.34900000007</v>
      </c>
      <c r="X11" s="1">
        <v>85788.299999999974</v>
      </c>
      <c r="Y11" s="10">
        <v>1063300.314</v>
      </c>
      <c r="Z11" s="1">
        <v>3875742.2539999997</v>
      </c>
      <c r="AA11" s="1">
        <v>4939554</v>
      </c>
      <c r="AB11" s="14">
        <v>0</v>
      </c>
      <c r="AC11" s="14">
        <v>0</v>
      </c>
      <c r="AD11" s="14">
        <v>0</v>
      </c>
      <c r="AE11" s="14">
        <v>0</v>
      </c>
      <c r="AF11" s="14">
        <v>1.9374108447928227E-5</v>
      </c>
      <c r="AG11" s="14">
        <v>0</v>
      </c>
      <c r="AH11" s="14">
        <v>1.6452727887971815E-4</v>
      </c>
      <c r="AI11" s="14">
        <v>4.265734145319774E-4</v>
      </c>
      <c r="AJ11" s="14">
        <v>1.1917805058345849E-3</v>
      </c>
      <c r="AK11" s="14">
        <v>3.3687577443544175E-3</v>
      </c>
      <c r="AL11" s="14">
        <v>1.7714149900982962E-4</v>
      </c>
    </row>
    <row r="12" spans="1:38" x14ac:dyDescent="0.3">
      <c r="A12" s="5" t="s">
        <v>20</v>
      </c>
      <c r="B12" s="1">
        <v>0</v>
      </c>
      <c r="C12" s="1">
        <v>0</v>
      </c>
      <c r="D12" s="1">
        <v>0</v>
      </c>
      <c r="E12" s="1">
        <v>0</v>
      </c>
      <c r="F12" s="1">
        <v>0</v>
      </c>
      <c r="G12" s="1">
        <v>10</v>
      </c>
      <c r="H12" s="1">
        <v>94</v>
      </c>
      <c r="I12" s="1">
        <v>227</v>
      </c>
      <c r="J12" s="1">
        <v>338</v>
      </c>
      <c r="K12" s="1">
        <v>375</v>
      </c>
      <c r="L12" s="1">
        <v>940</v>
      </c>
      <c r="M12" s="1">
        <v>104</v>
      </c>
      <c r="N12" s="1">
        <v>1044</v>
      </c>
      <c r="O12" s="10">
        <v>285582</v>
      </c>
      <c r="P12" s="1">
        <v>637686</v>
      </c>
      <c r="Q12" s="10">
        <v>604603</v>
      </c>
      <c r="R12" s="1">
        <v>650293</v>
      </c>
      <c r="S12" s="1">
        <v>614519</v>
      </c>
      <c r="T12" s="1">
        <v>590164</v>
      </c>
      <c r="U12" s="1">
        <v>627460</v>
      </c>
      <c r="V12" s="1">
        <v>443258</v>
      </c>
      <c r="W12" s="1">
        <v>225993</v>
      </c>
      <c r="X12" s="1">
        <v>82154</v>
      </c>
      <c r="Y12" s="10">
        <v>1036987</v>
      </c>
      <c r="Z12" s="1">
        <v>3724725</v>
      </c>
      <c r="AA12" s="1">
        <v>4761712</v>
      </c>
      <c r="AB12" s="14">
        <v>0</v>
      </c>
      <c r="AC12" s="14">
        <v>0</v>
      </c>
      <c r="AD12" s="14">
        <v>0</v>
      </c>
      <c r="AE12" s="14">
        <v>0</v>
      </c>
      <c r="AF12" s="14">
        <v>1.6944442561728603E-5</v>
      </c>
      <c r="AG12" s="14">
        <v>0</v>
      </c>
      <c r="AH12" s="14">
        <v>1.4981034647626939E-4</v>
      </c>
      <c r="AI12" s="14">
        <v>5.1211709658934522E-4</v>
      </c>
      <c r="AJ12" s="14">
        <v>1.4956215458000913E-3</v>
      </c>
      <c r="AK12" s="14">
        <v>4.5645981936363418E-3</v>
      </c>
      <c r="AL12" s="14">
        <v>2.1924887519446788E-4</v>
      </c>
    </row>
    <row r="13" spans="1:38" x14ac:dyDescent="0.3">
      <c r="A13" s="5" t="s">
        <v>21</v>
      </c>
      <c r="B13" s="1">
        <v>0</v>
      </c>
      <c r="C13" s="1">
        <v>0</v>
      </c>
      <c r="D13" s="1">
        <v>0</v>
      </c>
      <c r="E13" s="1">
        <v>0</v>
      </c>
      <c r="F13" s="1">
        <v>0</v>
      </c>
      <c r="G13" s="1">
        <v>0</v>
      </c>
      <c r="H13" s="1">
        <v>0</v>
      </c>
      <c r="I13" s="1">
        <v>0</v>
      </c>
      <c r="J13" s="1">
        <v>0</v>
      </c>
      <c r="K13" s="1">
        <v>0</v>
      </c>
      <c r="L13" s="1">
        <v>0</v>
      </c>
      <c r="M13" s="1">
        <v>0</v>
      </c>
      <c r="N13" s="1">
        <v>0</v>
      </c>
      <c r="O13" s="10">
        <v>55508.074999999997</v>
      </c>
      <c r="P13" s="1">
        <v>114657.09499999999</v>
      </c>
      <c r="Q13" s="10">
        <v>105685.9</v>
      </c>
      <c r="R13" s="1">
        <v>121296.25199999999</v>
      </c>
      <c r="S13" s="1">
        <v>102702.401</v>
      </c>
      <c r="T13" s="1">
        <v>102961.63699999999</v>
      </c>
      <c r="U13" s="1">
        <v>77422.602000000014</v>
      </c>
      <c r="V13" s="1">
        <v>33475.446000000004</v>
      </c>
      <c r="W13" s="1">
        <v>16093.718000000003</v>
      </c>
      <c r="X13" s="1">
        <v>5240.0789999999997</v>
      </c>
      <c r="Y13" s="10">
        <v>110317.31800000001</v>
      </c>
      <c r="Z13" s="1">
        <v>624725.88699999987</v>
      </c>
      <c r="AA13" s="1">
        <v>734628</v>
      </c>
      <c r="AB13" s="14">
        <v>0</v>
      </c>
      <c r="AC13" s="14">
        <v>0</v>
      </c>
      <c r="AD13" s="14">
        <v>0</v>
      </c>
      <c r="AE13" s="14">
        <v>0</v>
      </c>
      <c r="AF13" s="14">
        <v>0</v>
      </c>
      <c r="AG13" s="14">
        <v>0</v>
      </c>
      <c r="AH13" s="14">
        <v>0</v>
      </c>
      <c r="AI13" s="14">
        <v>0</v>
      </c>
      <c r="AJ13" s="14">
        <v>0</v>
      </c>
      <c r="AK13" s="14">
        <v>0</v>
      </c>
      <c r="AL13" s="14">
        <v>0</v>
      </c>
    </row>
    <row r="14" spans="1:38" x14ac:dyDescent="0.3">
      <c r="A14" s="5" t="s">
        <v>22</v>
      </c>
      <c r="B14" s="1">
        <v>0</v>
      </c>
      <c r="C14" s="1">
        <v>0</v>
      </c>
      <c r="D14" s="1">
        <v>0</v>
      </c>
      <c r="E14" s="1">
        <v>0</v>
      </c>
      <c r="F14" s="1">
        <v>0</v>
      </c>
      <c r="G14" s="1">
        <v>0</v>
      </c>
      <c r="H14" s="1">
        <v>0</v>
      </c>
      <c r="I14" s="1">
        <v>0</v>
      </c>
      <c r="J14" s="1">
        <v>0</v>
      </c>
      <c r="K14" s="1">
        <v>0</v>
      </c>
      <c r="L14" s="1">
        <v>0</v>
      </c>
      <c r="M14" s="1">
        <v>0</v>
      </c>
      <c r="N14" s="1">
        <v>0</v>
      </c>
      <c r="O14" s="10">
        <v>52137.323999999986</v>
      </c>
      <c r="P14" s="1">
        <v>111612.61599999999</v>
      </c>
      <c r="Q14" s="10">
        <v>102332.07699999999</v>
      </c>
      <c r="R14" s="1">
        <v>110410.98299999999</v>
      </c>
      <c r="S14" s="1">
        <v>94661.169000000024</v>
      </c>
      <c r="T14" s="1">
        <v>97170.112000000008</v>
      </c>
      <c r="U14" s="1">
        <v>80035.559000000023</v>
      </c>
      <c r="V14" s="1">
        <v>33808.065000000002</v>
      </c>
      <c r="W14" s="1">
        <v>15441.694999999994</v>
      </c>
      <c r="X14" s="1">
        <v>5010.1500000000005</v>
      </c>
      <c r="Y14" s="10">
        <v>106397.23399999998</v>
      </c>
      <c r="Z14" s="1">
        <v>596222.51600000006</v>
      </c>
      <c r="AA14" s="1">
        <v>702506</v>
      </c>
      <c r="AB14" s="14">
        <v>0</v>
      </c>
      <c r="AC14" s="14">
        <v>0</v>
      </c>
      <c r="AD14" s="14">
        <v>0</v>
      </c>
      <c r="AE14" s="14">
        <v>0</v>
      </c>
      <c r="AF14" s="14">
        <v>0</v>
      </c>
      <c r="AG14" s="14">
        <v>0</v>
      </c>
      <c r="AH14" s="14">
        <v>0</v>
      </c>
      <c r="AI14" s="14">
        <v>0</v>
      </c>
      <c r="AJ14" s="14">
        <v>0</v>
      </c>
      <c r="AK14" s="14">
        <v>0</v>
      </c>
      <c r="AL14" s="14">
        <v>0</v>
      </c>
    </row>
    <row r="15" spans="1:38" x14ac:dyDescent="0.3">
      <c r="A15" s="5" t="s">
        <v>23</v>
      </c>
      <c r="B15" s="1">
        <v>0</v>
      </c>
      <c r="C15" s="1">
        <v>0</v>
      </c>
      <c r="D15" s="1">
        <v>0</v>
      </c>
      <c r="E15" s="1">
        <v>0</v>
      </c>
      <c r="F15" s="1">
        <v>0</v>
      </c>
      <c r="G15" s="1">
        <v>0</v>
      </c>
      <c r="H15" s="1">
        <v>0</v>
      </c>
      <c r="I15" s="1">
        <v>0</v>
      </c>
      <c r="J15" s="1">
        <v>0</v>
      </c>
      <c r="K15" s="1">
        <v>0</v>
      </c>
      <c r="L15" s="1">
        <v>0</v>
      </c>
      <c r="M15" s="1">
        <v>0</v>
      </c>
      <c r="N15" s="1">
        <v>0</v>
      </c>
      <c r="O15" s="10">
        <v>50142.041000000005</v>
      </c>
      <c r="P15" s="1">
        <v>106786.51599999999</v>
      </c>
      <c r="Q15" s="10">
        <v>97168.511000000042</v>
      </c>
      <c r="R15" s="1">
        <v>103420.13300000002</v>
      </c>
      <c r="S15" s="1">
        <v>94885.244000000035</v>
      </c>
      <c r="T15" s="1">
        <v>91425.493999999992</v>
      </c>
      <c r="U15" s="1">
        <v>80478.22199999998</v>
      </c>
      <c r="V15" s="1">
        <v>33438.928000000007</v>
      </c>
      <c r="W15" s="1">
        <v>15400.793</v>
      </c>
      <c r="X15" s="1">
        <v>4467.2799999999988</v>
      </c>
      <c r="Y15" s="10">
        <v>103449.04200000002</v>
      </c>
      <c r="Z15" s="1">
        <v>574164.12000000011</v>
      </c>
      <c r="AA15" s="1">
        <v>677432</v>
      </c>
      <c r="AB15" s="14">
        <v>0</v>
      </c>
      <c r="AC15" s="14">
        <v>0</v>
      </c>
      <c r="AD15" s="14">
        <v>0</v>
      </c>
      <c r="AE15" s="14">
        <v>0</v>
      </c>
      <c r="AF15" s="14">
        <v>0</v>
      </c>
      <c r="AG15" s="14">
        <v>0</v>
      </c>
      <c r="AH15" s="14">
        <v>0</v>
      </c>
      <c r="AI15" s="14">
        <v>0</v>
      </c>
      <c r="AJ15" s="14">
        <v>0</v>
      </c>
      <c r="AK15" s="14">
        <v>0</v>
      </c>
      <c r="AL15" s="14">
        <v>0</v>
      </c>
    </row>
    <row r="16" spans="1:38" x14ac:dyDescent="0.3">
      <c r="A16" s="5" t="s">
        <v>24</v>
      </c>
      <c r="B16" s="1">
        <v>0</v>
      </c>
      <c r="C16" s="1">
        <v>0</v>
      </c>
      <c r="D16" s="1">
        <v>0</v>
      </c>
      <c r="E16" s="1">
        <v>0</v>
      </c>
      <c r="F16" s="1">
        <v>0</v>
      </c>
      <c r="G16" s="1">
        <v>0</v>
      </c>
      <c r="H16" s="1">
        <v>0</v>
      </c>
      <c r="I16" s="1">
        <v>0</v>
      </c>
      <c r="J16" s="1">
        <v>0</v>
      </c>
      <c r="K16" s="1">
        <v>0</v>
      </c>
      <c r="L16" s="1">
        <v>0</v>
      </c>
      <c r="M16" s="1">
        <v>0</v>
      </c>
      <c r="N16" s="1">
        <v>0</v>
      </c>
      <c r="O16" s="10">
        <v>50428.642999999996</v>
      </c>
      <c r="P16" s="1">
        <v>103836.804</v>
      </c>
      <c r="Q16" s="10">
        <v>95879.114000000001</v>
      </c>
      <c r="R16" s="1">
        <v>103240.92</v>
      </c>
      <c r="S16" s="1">
        <v>97754.688000000009</v>
      </c>
      <c r="T16" s="1">
        <v>89171.321000000011</v>
      </c>
      <c r="U16" s="1">
        <v>82276.79399999998</v>
      </c>
      <c r="V16" s="1">
        <v>34090.461000000003</v>
      </c>
      <c r="W16" s="1">
        <v>14680.168</v>
      </c>
      <c r="X16" s="1">
        <v>4485.6340000000009</v>
      </c>
      <c r="Y16" s="10">
        <v>103684.906</v>
      </c>
      <c r="Z16" s="1">
        <v>572159.64099999995</v>
      </c>
      <c r="AA16" s="1">
        <v>675805</v>
      </c>
      <c r="AB16" s="14">
        <v>0</v>
      </c>
      <c r="AC16" s="14">
        <v>0</v>
      </c>
      <c r="AD16" s="14">
        <v>0</v>
      </c>
      <c r="AE16" s="14">
        <v>0</v>
      </c>
      <c r="AF16" s="14">
        <v>0</v>
      </c>
      <c r="AG16" s="14">
        <v>0</v>
      </c>
      <c r="AH16" s="14">
        <v>0</v>
      </c>
      <c r="AI16" s="14">
        <v>0</v>
      </c>
      <c r="AJ16" s="14">
        <v>0</v>
      </c>
      <c r="AK16" s="14">
        <v>0</v>
      </c>
      <c r="AL16" s="14">
        <v>0</v>
      </c>
    </row>
    <row r="17" spans="1:38" x14ac:dyDescent="0.3">
      <c r="A17" s="5" t="s">
        <v>25</v>
      </c>
      <c r="B17" s="1">
        <v>0</v>
      </c>
      <c r="C17" s="1">
        <v>0</v>
      </c>
      <c r="D17" s="1">
        <v>0</v>
      </c>
      <c r="E17" s="1">
        <v>0</v>
      </c>
      <c r="F17" s="1">
        <v>0</v>
      </c>
      <c r="G17" s="1">
        <v>0</v>
      </c>
      <c r="H17" s="1">
        <v>0</v>
      </c>
      <c r="I17" s="1">
        <v>0</v>
      </c>
      <c r="J17" s="1">
        <v>0</v>
      </c>
      <c r="K17" s="1">
        <v>0</v>
      </c>
      <c r="L17" s="1">
        <v>0</v>
      </c>
      <c r="M17" s="1">
        <v>0</v>
      </c>
      <c r="N17" s="1">
        <v>0</v>
      </c>
      <c r="O17" s="10">
        <v>53765.155000000006</v>
      </c>
      <c r="P17" s="1">
        <v>106277.849</v>
      </c>
      <c r="Q17" s="10">
        <v>102126.67300000001</v>
      </c>
      <c r="R17" s="1">
        <v>109764.30500000001</v>
      </c>
      <c r="S17" s="1">
        <v>106829.90499999997</v>
      </c>
      <c r="T17" s="1">
        <v>92447.462000000014</v>
      </c>
      <c r="U17" s="1">
        <v>89797.648000000001</v>
      </c>
      <c r="V17" s="1">
        <v>40322.754999999997</v>
      </c>
      <c r="W17" s="1">
        <v>17175.344000000001</v>
      </c>
      <c r="X17" s="1">
        <v>5636.7080000000005</v>
      </c>
      <c r="Y17" s="10">
        <v>116899.962</v>
      </c>
      <c r="Z17" s="1">
        <v>607243.84199999995</v>
      </c>
      <c r="AA17" s="1">
        <v>724271</v>
      </c>
      <c r="AB17" s="14">
        <v>0</v>
      </c>
      <c r="AC17" s="14">
        <v>0</v>
      </c>
      <c r="AD17" s="14">
        <v>0</v>
      </c>
      <c r="AE17" s="14">
        <v>0</v>
      </c>
      <c r="AF17" s="14">
        <v>0</v>
      </c>
      <c r="AG17" s="14">
        <v>0</v>
      </c>
      <c r="AH17" s="14">
        <v>0</v>
      </c>
      <c r="AI17" s="14">
        <v>0</v>
      </c>
      <c r="AJ17" s="14">
        <v>0</v>
      </c>
      <c r="AK17" s="14">
        <v>0</v>
      </c>
      <c r="AL17" s="14">
        <v>0</v>
      </c>
    </row>
    <row r="18" spans="1:38" x14ac:dyDescent="0.3">
      <c r="A18" s="5" t="s">
        <v>26</v>
      </c>
      <c r="B18" s="1">
        <v>0</v>
      </c>
      <c r="C18" s="1">
        <v>0</v>
      </c>
      <c r="D18" s="1">
        <v>0</v>
      </c>
      <c r="E18" s="1">
        <v>0</v>
      </c>
      <c r="F18" s="1">
        <v>0</v>
      </c>
      <c r="G18" s="1">
        <v>0</v>
      </c>
      <c r="H18" s="1">
        <v>0</v>
      </c>
      <c r="I18" s="1">
        <v>0</v>
      </c>
      <c r="J18" s="1">
        <v>0</v>
      </c>
      <c r="K18" s="1">
        <v>0</v>
      </c>
      <c r="L18" s="1">
        <v>0</v>
      </c>
      <c r="M18" s="1">
        <v>0</v>
      </c>
      <c r="N18" s="1">
        <v>0</v>
      </c>
      <c r="O18" s="10">
        <v>47377.864000000009</v>
      </c>
      <c r="P18" s="1">
        <v>92263.771999999997</v>
      </c>
      <c r="Q18" s="10">
        <v>89681.29399999998</v>
      </c>
      <c r="R18" s="1">
        <v>98186.82699999999</v>
      </c>
      <c r="S18" s="1">
        <v>99906.180999999997</v>
      </c>
      <c r="T18" s="1">
        <v>82451.358999999997</v>
      </c>
      <c r="U18" s="1">
        <v>79761.980999999985</v>
      </c>
      <c r="V18" s="1">
        <v>37158.247000000018</v>
      </c>
      <c r="W18" s="1">
        <v>15515.553000000002</v>
      </c>
      <c r="X18" s="1">
        <v>5565.7160000000013</v>
      </c>
      <c r="Y18" s="10">
        <v>105617.38000000003</v>
      </c>
      <c r="Z18" s="1">
        <v>542251.41399999999</v>
      </c>
      <c r="AA18" s="1">
        <v>647536</v>
      </c>
      <c r="AB18" s="14">
        <v>0</v>
      </c>
      <c r="AC18" s="14">
        <v>0</v>
      </c>
      <c r="AD18" s="14">
        <v>0</v>
      </c>
      <c r="AE18" s="14">
        <v>0</v>
      </c>
      <c r="AF18" s="14">
        <v>0</v>
      </c>
      <c r="AG18" s="14">
        <v>0</v>
      </c>
      <c r="AH18" s="14">
        <v>0</v>
      </c>
      <c r="AI18" s="14">
        <v>0</v>
      </c>
      <c r="AJ18" s="14">
        <v>0</v>
      </c>
      <c r="AK18" s="14">
        <v>0</v>
      </c>
      <c r="AL18" s="14">
        <v>0</v>
      </c>
    </row>
    <row r="19" spans="1:38" x14ac:dyDescent="0.3">
      <c r="A19" s="5" t="s">
        <v>27</v>
      </c>
      <c r="B19" s="1">
        <v>0</v>
      </c>
      <c r="C19" s="1">
        <v>0</v>
      </c>
      <c r="D19" s="1">
        <v>0</v>
      </c>
      <c r="E19" s="1">
        <v>0</v>
      </c>
      <c r="F19" s="1">
        <v>0</v>
      </c>
      <c r="G19" s="1">
        <v>0</v>
      </c>
      <c r="H19" s="1">
        <v>0</v>
      </c>
      <c r="I19" s="1">
        <v>0</v>
      </c>
      <c r="J19" s="1">
        <v>0</v>
      </c>
      <c r="K19" s="1">
        <v>0</v>
      </c>
      <c r="L19" s="1">
        <v>0</v>
      </c>
      <c r="M19" s="1">
        <v>0</v>
      </c>
      <c r="N19" s="1">
        <v>0</v>
      </c>
      <c r="O19" s="10">
        <v>51611.420999999995</v>
      </c>
      <c r="P19" s="1">
        <v>96761.912000000011</v>
      </c>
      <c r="Q19" s="10">
        <v>96804.754000000001</v>
      </c>
      <c r="R19" s="1">
        <v>106176.12800000003</v>
      </c>
      <c r="S19" s="1">
        <v>108430.307</v>
      </c>
      <c r="T19" s="1">
        <v>87362.376000000004</v>
      </c>
      <c r="U19" s="1">
        <v>89332.432999999975</v>
      </c>
      <c r="V19" s="1">
        <v>44175.777999999991</v>
      </c>
      <c r="W19" s="1">
        <v>18066.054</v>
      </c>
      <c r="X19" s="1">
        <v>6495.7960000000012</v>
      </c>
      <c r="Y19" s="10">
        <v>120349.049</v>
      </c>
      <c r="Z19" s="1">
        <v>584867.91</v>
      </c>
      <c r="AA19" s="1">
        <v>705215</v>
      </c>
      <c r="AB19" s="14">
        <v>0</v>
      </c>
      <c r="AC19" s="14">
        <v>0</v>
      </c>
      <c r="AD19" s="14">
        <v>0</v>
      </c>
      <c r="AE19" s="14">
        <v>0</v>
      </c>
      <c r="AF19" s="14">
        <v>0</v>
      </c>
      <c r="AG19" s="14">
        <v>0</v>
      </c>
      <c r="AH19" s="14">
        <v>0</v>
      </c>
      <c r="AI19" s="14">
        <v>0</v>
      </c>
      <c r="AJ19" s="14">
        <v>0</v>
      </c>
      <c r="AK19" s="14">
        <v>0</v>
      </c>
      <c r="AL19" s="14">
        <v>0</v>
      </c>
    </row>
    <row r="20" spans="1:38" x14ac:dyDescent="0.3">
      <c r="A20" s="5" t="s">
        <v>28</v>
      </c>
      <c r="B20" s="1">
        <v>0</v>
      </c>
      <c r="C20" s="1">
        <v>0</v>
      </c>
      <c r="D20" s="1">
        <v>0</v>
      </c>
      <c r="E20" s="1">
        <v>0</v>
      </c>
      <c r="F20" s="1">
        <v>0</v>
      </c>
      <c r="G20" s="1">
        <v>0</v>
      </c>
      <c r="H20" s="1">
        <v>0</v>
      </c>
      <c r="I20" s="1">
        <v>0</v>
      </c>
      <c r="J20" s="1">
        <v>0</v>
      </c>
      <c r="K20" s="1">
        <v>0</v>
      </c>
      <c r="L20" s="1">
        <v>0</v>
      </c>
      <c r="M20" s="1">
        <v>0</v>
      </c>
      <c r="N20" s="1">
        <v>0</v>
      </c>
      <c r="O20" s="10">
        <v>52186.161999999989</v>
      </c>
      <c r="P20" s="1">
        <v>97774.750999999989</v>
      </c>
      <c r="Q20" s="10">
        <v>99494.960999999981</v>
      </c>
      <c r="R20" s="1">
        <v>105915.63900000001</v>
      </c>
      <c r="S20" s="1">
        <v>111527.47700000001</v>
      </c>
      <c r="T20" s="1">
        <v>90152.862000000023</v>
      </c>
      <c r="U20" s="1">
        <v>94824.969999999987</v>
      </c>
      <c r="V20" s="1">
        <v>49566.242000000006</v>
      </c>
      <c r="W20" s="1">
        <v>19227.582000000002</v>
      </c>
      <c r="X20" s="1">
        <v>7466.1139999999987</v>
      </c>
      <c r="Y20" s="10">
        <v>128446.1</v>
      </c>
      <c r="Z20" s="1">
        <v>599690.66</v>
      </c>
      <c r="AA20" s="1">
        <v>728682</v>
      </c>
      <c r="AB20" s="14">
        <v>0</v>
      </c>
      <c r="AC20" s="14">
        <v>0</v>
      </c>
      <c r="AD20" s="14">
        <v>0</v>
      </c>
      <c r="AE20" s="14">
        <v>0</v>
      </c>
      <c r="AF20" s="14">
        <v>0</v>
      </c>
      <c r="AG20" s="14">
        <v>0</v>
      </c>
      <c r="AH20" s="14">
        <v>0</v>
      </c>
      <c r="AI20" s="14">
        <v>0</v>
      </c>
      <c r="AJ20" s="14">
        <v>0</v>
      </c>
      <c r="AK20" s="14">
        <v>0</v>
      </c>
      <c r="AL20" s="14">
        <v>0</v>
      </c>
    </row>
    <row r="21" spans="1:38" x14ac:dyDescent="0.3">
      <c r="A21" s="5" t="s">
        <v>29</v>
      </c>
      <c r="B21" s="1">
        <v>0</v>
      </c>
      <c r="C21" s="1">
        <v>0</v>
      </c>
      <c r="D21" s="1">
        <v>0</v>
      </c>
      <c r="E21" s="1">
        <v>0</v>
      </c>
      <c r="F21" s="1">
        <v>0</v>
      </c>
      <c r="G21" s="1">
        <v>0</v>
      </c>
      <c r="H21" s="1">
        <v>0</v>
      </c>
      <c r="I21" s="1">
        <v>0</v>
      </c>
      <c r="J21" s="1">
        <v>0</v>
      </c>
      <c r="K21" s="1">
        <v>0</v>
      </c>
      <c r="L21" s="1">
        <v>0</v>
      </c>
      <c r="M21" s="1">
        <v>0</v>
      </c>
      <c r="N21" s="1">
        <v>0</v>
      </c>
      <c r="O21" s="10">
        <v>53061</v>
      </c>
      <c r="P21" s="1">
        <v>94719</v>
      </c>
      <c r="Q21" s="10">
        <v>99859</v>
      </c>
      <c r="R21" s="1">
        <v>105060</v>
      </c>
      <c r="S21" s="1">
        <v>114406</v>
      </c>
      <c r="T21" s="1">
        <v>90822</v>
      </c>
      <c r="U21" s="1">
        <v>93754</v>
      </c>
      <c r="V21" s="1">
        <v>52637</v>
      </c>
      <c r="W21" s="1">
        <v>20247</v>
      </c>
      <c r="X21" s="1">
        <v>7051</v>
      </c>
      <c r="Y21" s="10">
        <v>132996</v>
      </c>
      <c r="Z21" s="1">
        <v>598620</v>
      </c>
      <c r="AA21" s="1">
        <v>731616</v>
      </c>
      <c r="AB21" s="14">
        <v>0</v>
      </c>
      <c r="AC21" s="14">
        <v>0</v>
      </c>
      <c r="AD21" s="14">
        <v>0</v>
      </c>
      <c r="AE21" s="14">
        <v>0</v>
      </c>
      <c r="AF21" s="14">
        <v>0</v>
      </c>
      <c r="AG21" s="14">
        <v>0</v>
      </c>
      <c r="AH21" s="14">
        <v>0</v>
      </c>
      <c r="AI21" s="14">
        <v>0</v>
      </c>
      <c r="AJ21" s="14">
        <v>0</v>
      </c>
      <c r="AK21" s="14">
        <v>0</v>
      </c>
      <c r="AL21" s="14">
        <v>0</v>
      </c>
    </row>
    <row r="22" spans="1:38" x14ac:dyDescent="0.3">
      <c r="A22" s="5" t="s">
        <v>30</v>
      </c>
      <c r="B22" s="1">
        <v>0</v>
      </c>
      <c r="C22" s="1">
        <v>0</v>
      </c>
      <c r="D22" s="1">
        <v>0</v>
      </c>
      <c r="E22" s="1">
        <v>0</v>
      </c>
      <c r="F22" s="1">
        <v>10</v>
      </c>
      <c r="G22" s="1">
        <v>32</v>
      </c>
      <c r="H22" s="1">
        <v>27</v>
      </c>
      <c r="I22" s="1">
        <v>151</v>
      </c>
      <c r="J22" s="1">
        <v>278</v>
      </c>
      <c r="K22" s="1">
        <v>350</v>
      </c>
      <c r="L22" s="1">
        <v>779</v>
      </c>
      <c r="M22" s="1">
        <v>69</v>
      </c>
      <c r="N22" s="1">
        <v>848</v>
      </c>
      <c r="O22" s="10">
        <v>500512.114</v>
      </c>
      <c r="P22" s="1">
        <v>819785.54599999997</v>
      </c>
      <c r="Q22" s="10">
        <v>900235.31799999997</v>
      </c>
      <c r="R22" s="1">
        <v>858304.76299999992</v>
      </c>
      <c r="S22" s="1">
        <v>919459.3870000001</v>
      </c>
      <c r="T22" s="1">
        <v>858826.80199999979</v>
      </c>
      <c r="U22" s="1">
        <v>651778.59500000009</v>
      </c>
      <c r="V22" s="1">
        <v>422658.01999999996</v>
      </c>
      <c r="W22" s="1">
        <v>294833.44300000003</v>
      </c>
      <c r="X22" s="1">
        <v>96568.51999999999</v>
      </c>
      <c r="Y22" s="10">
        <v>1314572.0970000001</v>
      </c>
      <c r="Z22" s="1">
        <v>5008390.4109999994</v>
      </c>
      <c r="AA22" s="1">
        <v>6324865</v>
      </c>
      <c r="AB22" s="14">
        <v>0</v>
      </c>
      <c r="AC22" s="14">
        <v>0</v>
      </c>
      <c r="AD22" s="14">
        <v>0</v>
      </c>
      <c r="AE22" s="14">
        <v>1.0875956177496722E-5</v>
      </c>
      <c r="AF22" s="14">
        <v>3.7260131991083352E-5</v>
      </c>
      <c r="AG22" s="14">
        <v>0</v>
      </c>
      <c r="AH22" s="14">
        <v>4.1425110009941332E-5</v>
      </c>
      <c r="AI22" s="14">
        <v>3.5726282917806698E-4</v>
      </c>
      <c r="AJ22" s="14">
        <v>9.4290524565763037E-4</v>
      </c>
      <c r="AK22" s="14">
        <v>3.6243695150345065E-3</v>
      </c>
      <c r="AL22" s="14">
        <v>1.3407400790372602E-4</v>
      </c>
    </row>
    <row r="23" spans="1:38" x14ac:dyDescent="0.3">
      <c r="A23" s="5" t="s">
        <v>31</v>
      </c>
      <c r="B23" s="1">
        <v>0</v>
      </c>
      <c r="C23" s="1">
        <v>0</v>
      </c>
      <c r="D23" s="1">
        <v>0</v>
      </c>
      <c r="E23" s="1">
        <v>0</v>
      </c>
      <c r="F23" s="1">
        <v>0</v>
      </c>
      <c r="G23" s="1">
        <v>0</v>
      </c>
      <c r="H23" s="1">
        <v>26</v>
      </c>
      <c r="I23" s="1">
        <v>57</v>
      </c>
      <c r="J23" s="1">
        <v>208</v>
      </c>
      <c r="K23" s="1">
        <v>295</v>
      </c>
      <c r="L23" s="1">
        <v>560</v>
      </c>
      <c r="M23" s="1">
        <v>26</v>
      </c>
      <c r="N23" s="1">
        <v>586</v>
      </c>
      <c r="O23" s="10">
        <v>464715.06700000004</v>
      </c>
      <c r="P23" s="1">
        <v>823424.88500000001</v>
      </c>
      <c r="Q23" s="10">
        <v>884670.92000000016</v>
      </c>
      <c r="R23" s="1">
        <v>889390.049</v>
      </c>
      <c r="S23" s="1">
        <v>856180.73</v>
      </c>
      <c r="T23" s="1">
        <v>833850.97700000007</v>
      </c>
      <c r="U23" s="1">
        <v>688896.07900000003</v>
      </c>
      <c r="V23" s="1">
        <v>463952.11099999998</v>
      </c>
      <c r="W23" s="1">
        <v>279255.54599999997</v>
      </c>
      <c r="X23" s="1">
        <v>95229.909999999989</v>
      </c>
      <c r="Y23" s="10">
        <v>1303152.6339999998</v>
      </c>
      <c r="Z23" s="1">
        <v>4976413.6400000006</v>
      </c>
      <c r="AA23" s="1">
        <v>6287420</v>
      </c>
      <c r="AB23" s="14">
        <v>0</v>
      </c>
      <c r="AC23" s="14">
        <v>0</v>
      </c>
      <c r="AD23" s="14">
        <v>0</v>
      </c>
      <c r="AE23" s="14">
        <v>0</v>
      </c>
      <c r="AF23" s="14">
        <v>0</v>
      </c>
      <c r="AG23" s="14">
        <v>0</v>
      </c>
      <c r="AH23" s="14">
        <v>3.7741541565661894E-5</v>
      </c>
      <c r="AI23" s="14">
        <v>1.2285750759306278E-4</v>
      </c>
      <c r="AJ23" s="14">
        <v>7.448374901746804E-4</v>
      </c>
      <c r="AK23" s="14">
        <v>3.0977662375192838E-3</v>
      </c>
      <c r="AL23" s="14">
        <v>9.3201981098765466E-5</v>
      </c>
    </row>
    <row r="24" spans="1:38" x14ac:dyDescent="0.3">
      <c r="A24" s="5" t="s">
        <v>32</v>
      </c>
      <c r="B24" s="1">
        <v>0</v>
      </c>
      <c r="C24" s="1">
        <v>0</v>
      </c>
      <c r="D24" s="1">
        <v>0</v>
      </c>
      <c r="E24" s="1">
        <v>0</v>
      </c>
      <c r="F24" s="1">
        <v>0</v>
      </c>
      <c r="G24" s="1">
        <v>10</v>
      </c>
      <c r="H24" s="1">
        <v>0</v>
      </c>
      <c r="I24" s="1">
        <v>65</v>
      </c>
      <c r="J24" s="1">
        <v>188</v>
      </c>
      <c r="K24" s="1">
        <v>269</v>
      </c>
      <c r="L24" s="1">
        <v>522</v>
      </c>
      <c r="M24" s="1">
        <v>10</v>
      </c>
      <c r="N24" s="1">
        <v>532</v>
      </c>
      <c r="O24" s="10">
        <v>456940.97500000009</v>
      </c>
      <c r="P24" s="1">
        <v>825702.19700000016</v>
      </c>
      <c r="Q24" s="10">
        <v>879537.21700000006</v>
      </c>
      <c r="R24" s="1">
        <v>892590.57700000016</v>
      </c>
      <c r="S24" s="1">
        <v>856794.96900000004</v>
      </c>
      <c r="T24" s="1">
        <v>825214.06900000013</v>
      </c>
      <c r="U24" s="1">
        <v>702905.41899999999</v>
      </c>
      <c r="V24" s="1">
        <v>479824.01000000007</v>
      </c>
      <c r="W24" s="1">
        <v>282415.424</v>
      </c>
      <c r="X24" s="1">
        <v>97631.558000000005</v>
      </c>
      <c r="Y24" s="10">
        <v>1316811.9669999999</v>
      </c>
      <c r="Z24" s="1">
        <v>4982744.4480000008</v>
      </c>
      <c r="AA24" s="1">
        <v>6304046</v>
      </c>
      <c r="AB24" s="14">
        <v>0</v>
      </c>
      <c r="AC24" s="14">
        <v>0</v>
      </c>
      <c r="AD24" s="14">
        <v>0</v>
      </c>
      <c r="AE24" s="14">
        <v>0</v>
      </c>
      <c r="AF24" s="14">
        <v>1.2118067754368349E-5</v>
      </c>
      <c r="AG24" s="14">
        <v>0</v>
      </c>
      <c r="AH24" s="14">
        <v>0</v>
      </c>
      <c r="AI24" s="14">
        <v>1.3546633483389043E-4</v>
      </c>
      <c r="AJ24" s="14">
        <v>6.6568602145469227E-4</v>
      </c>
      <c r="AK24" s="14">
        <v>2.755256655844824E-3</v>
      </c>
      <c r="AL24" s="14">
        <v>8.4390247152384357E-5</v>
      </c>
    </row>
    <row r="25" spans="1:38" x14ac:dyDescent="0.3">
      <c r="A25" s="5" t="s">
        <v>33</v>
      </c>
      <c r="B25" s="1">
        <v>0</v>
      </c>
      <c r="C25" s="1">
        <v>0</v>
      </c>
      <c r="D25" s="1">
        <v>0</v>
      </c>
      <c r="E25" s="1">
        <v>0</v>
      </c>
      <c r="F25" s="1">
        <v>0</v>
      </c>
      <c r="G25" s="1">
        <v>0</v>
      </c>
      <c r="H25" s="1">
        <v>11</v>
      </c>
      <c r="I25" s="1">
        <v>35</v>
      </c>
      <c r="J25" s="1">
        <v>199</v>
      </c>
      <c r="K25" s="1">
        <v>273</v>
      </c>
      <c r="L25" s="1">
        <v>507</v>
      </c>
      <c r="M25" s="1">
        <v>11</v>
      </c>
      <c r="N25" s="1">
        <v>518</v>
      </c>
      <c r="O25" s="10">
        <v>459596.42200000002</v>
      </c>
      <c r="P25" s="1">
        <v>840803.46099999989</v>
      </c>
      <c r="Q25" s="10">
        <v>907245.95200000005</v>
      </c>
      <c r="R25" s="1">
        <v>913166.78900000011</v>
      </c>
      <c r="S25" s="1">
        <v>872688.66800000018</v>
      </c>
      <c r="T25" s="1">
        <v>833065.05199999991</v>
      </c>
      <c r="U25" s="1">
        <v>732408.44300000009</v>
      </c>
      <c r="V25" s="1">
        <v>504676.92300000001</v>
      </c>
      <c r="W25" s="1">
        <v>285554.89899999998</v>
      </c>
      <c r="X25" s="1">
        <v>104701.458</v>
      </c>
      <c r="Y25" s="10">
        <v>1354529.702</v>
      </c>
      <c r="Z25" s="1">
        <v>5099378.3650000002</v>
      </c>
      <c r="AA25" s="1">
        <v>6462829</v>
      </c>
      <c r="AB25" s="14">
        <v>0</v>
      </c>
      <c r="AC25" s="14">
        <v>0</v>
      </c>
      <c r="AD25" s="14">
        <v>0</v>
      </c>
      <c r="AE25" s="14">
        <v>0</v>
      </c>
      <c r="AF25" s="14">
        <v>0</v>
      </c>
      <c r="AG25" s="14">
        <v>0</v>
      </c>
      <c r="AH25" s="14">
        <v>1.5018942101408842E-5</v>
      </c>
      <c r="AI25" s="14">
        <v>6.9351298632689806E-5</v>
      </c>
      <c r="AJ25" s="14">
        <v>6.9688876183490029E-4</v>
      </c>
      <c r="AK25" s="14">
        <v>2.6074135471924375E-3</v>
      </c>
      <c r="AL25" s="14">
        <v>8.0150658480984105E-5</v>
      </c>
    </row>
    <row r="26" spans="1:38" x14ac:dyDescent="0.3">
      <c r="A26" s="5" t="s">
        <v>34</v>
      </c>
      <c r="B26" s="1">
        <v>0</v>
      </c>
      <c r="C26" s="1">
        <v>0</v>
      </c>
      <c r="D26" s="1">
        <v>0</v>
      </c>
      <c r="E26" s="1">
        <v>0</v>
      </c>
      <c r="F26" s="1">
        <v>0</v>
      </c>
      <c r="G26" s="1">
        <v>0</v>
      </c>
      <c r="H26" s="1">
        <v>10</v>
      </c>
      <c r="I26" s="1">
        <v>48</v>
      </c>
      <c r="J26" s="1">
        <v>187</v>
      </c>
      <c r="K26" s="1">
        <v>348</v>
      </c>
      <c r="L26" s="1">
        <v>583</v>
      </c>
      <c r="M26" s="1">
        <v>10</v>
      </c>
      <c r="N26" s="1">
        <v>593</v>
      </c>
      <c r="O26" s="10">
        <v>450178.63199999998</v>
      </c>
      <c r="P26" s="1">
        <v>844302.35800000001</v>
      </c>
      <c r="Q26" s="10">
        <v>910374.43299999996</v>
      </c>
      <c r="R26" s="1">
        <v>921847.85400000005</v>
      </c>
      <c r="S26" s="1">
        <v>870085.35499999998</v>
      </c>
      <c r="T26" s="1">
        <v>834820.62100000016</v>
      </c>
      <c r="U26" s="1">
        <v>752311.51099999994</v>
      </c>
      <c r="V26" s="1">
        <v>531488.652</v>
      </c>
      <c r="W26" s="1">
        <v>293287.13300000003</v>
      </c>
      <c r="X26" s="1">
        <v>107786.72500000001</v>
      </c>
      <c r="Y26" s="10">
        <v>1382741.142</v>
      </c>
      <c r="Z26" s="1">
        <v>5133742.1320000002</v>
      </c>
      <c r="AA26" s="1">
        <v>6518081</v>
      </c>
      <c r="AB26" s="14">
        <v>0</v>
      </c>
      <c r="AC26" s="14">
        <v>0</v>
      </c>
      <c r="AD26" s="14">
        <v>0</v>
      </c>
      <c r="AE26" s="14">
        <v>0</v>
      </c>
      <c r="AF26" s="14">
        <v>0</v>
      </c>
      <c r="AG26" s="14">
        <v>0</v>
      </c>
      <c r="AH26" s="14">
        <v>1.3292366066162718E-5</v>
      </c>
      <c r="AI26" s="14">
        <v>9.0312370394692834E-5</v>
      </c>
      <c r="AJ26" s="14">
        <v>6.3760042279113543E-4</v>
      </c>
      <c r="AK26" s="14">
        <v>3.2285979558243374E-3</v>
      </c>
      <c r="AL26" s="14">
        <v>9.0977697270101432E-5</v>
      </c>
    </row>
    <row r="27" spans="1:38" x14ac:dyDescent="0.3">
      <c r="A27" s="5" t="s">
        <v>35</v>
      </c>
      <c r="B27" s="1">
        <v>0</v>
      </c>
      <c r="C27" s="1">
        <v>0</v>
      </c>
      <c r="D27" s="1">
        <v>0</v>
      </c>
      <c r="E27" s="1">
        <v>0</v>
      </c>
      <c r="F27" s="1">
        <v>10</v>
      </c>
      <c r="G27" s="1">
        <v>15</v>
      </c>
      <c r="H27" s="1">
        <v>33</v>
      </c>
      <c r="I27" s="1">
        <v>109</v>
      </c>
      <c r="J27" s="1">
        <v>174</v>
      </c>
      <c r="K27" s="1">
        <v>270</v>
      </c>
      <c r="L27" s="1">
        <v>553</v>
      </c>
      <c r="M27" s="1">
        <v>58</v>
      </c>
      <c r="N27" s="1">
        <v>611</v>
      </c>
      <c r="O27" s="10">
        <v>440267.74399999995</v>
      </c>
      <c r="P27" s="1">
        <v>840883.02999999991</v>
      </c>
      <c r="Q27" s="10">
        <v>907809.88000000024</v>
      </c>
      <c r="R27" s="1">
        <v>923684.94899999979</v>
      </c>
      <c r="S27" s="1">
        <v>874115.33699999994</v>
      </c>
      <c r="T27" s="1">
        <v>826593.3459999999</v>
      </c>
      <c r="U27" s="1">
        <v>764093.67700000003</v>
      </c>
      <c r="V27" s="1">
        <v>556746.95499999996</v>
      </c>
      <c r="W27" s="1">
        <v>300493.87800000003</v>
      </c>
      <c r="X27" s="1">
        <v>113770.36700000001</v>
      </c>
      <c r="Y27" s="10">
        <v>1411278.9440000001</v>
      </c>
      <c r="Z27" s="1">
        <v>5137180.2189999996</v>
      </c>
      <c r="AA27" s="1">
        <v>6552388</v>
      </c>
      <c r="AB27" s="14">
        <v>0</v>
      </c>
      <c r="AC27" s="14">
        <v>0</v>
      </c>
      <c r="AD27" s="14">
        <v>0</v>
      </c>
      <c r="AE27" s="14">
        <v>1.144013790482205E-5</v>
      </c>
      <c r="AF27" s="14">
        <v>1.8146770806451668E-5</v>
      </c>
      <c r="AG27" s="14">
        <v>0</v>
      </c>
      <c r="AH27" s="14">
        <v>4.3188421777765871E-5</v>
      </c>
      <c r="AI27" s="14">
        <v>1.9578014575760008E-4</v>
      </c>
      <c r="AJ27" s="14">
        <v>5.7904673851625016E-4</v>
      </c>
      <c r="AK27" s="14">
        <v>2.3732014506026859E-3</v>
      </c>
      <c r="AL27" s="14">
        <v>9.3248446215334009E-5</v>
      </c>
    </row>
    <row r="28" spans="1:38" x14ac:dyDescent="0.3">
      <c r="A28" s="5" t="s">
        <v>36</v>
      </c>
      <c r="B28" s="1">
        <v>0</v>
      </c>
      <c r="C28" s="1">
        <v>0</v>
      </c>
      <c r="D28" s="1">
        <v>0</v>
      </c>
      <c r="E28" s="1">
        <v>0</v>
      </c>
      <c r="F28" s="1">
        <v>0</v>
      </c>
      <c r="G28" s="1">
        <v>0</v>
      </c>
      <c r="H28" s="1">
        <v>12</v>
      </c>
      <c r="I28" s="1">
        <v>72</v>
      </c>
      <c r="J28" s="1">
        <v>203</v>
      </c>
      <c r="K28" s="1">
        <v>321</v>
      </c>
      <c r="L28" s="1">
        <v>596</v>
      </c>
      <c r="M28" s="1">
        <v>12</v>
      </c>
      <c r="N28" s="1">
        <v>608</v>
      </c>
      <c r="O28" s="10">
        <v>424856.47899999999</v>
      </c>
      <c r="P28" s="1">
        <v>824481.64100000006</v>
      </c>
      <c r="Q28" s="10">
        <v>892843.10600000003</v>
      </c>
      <c r="R28" s="1">
        <v>916341.00699999998</v>
      </c>
      <c r="S28" s="1">
        <v>873997.61799999978</v>
      </c>
      <c r="T28" s="1">
        <v>823284.95900000003</v>
      </c>
      <c r="U28" s="1">
        <v>767758.80299999996</v>
      </c>
      <c r="V28" s="1">
        <v>581227.27800000005</v>
      </c>
      <c r="W28" s="1">
        <v>309296.212</v>
      </c>
      <c r="X28" s="1">
        <v>119063.27099999999</v>
      </c>
      <c r="Y28" s="10">
        <v>1434443.24</v>
      </c>
      <c r="Z28" s="1">
        <v>5098707.1339999996</v>
      </c>
      <c r="AA28" s="1">
        <v>6522731</v>
      </c>
      <c r="AB28" s="14">
        <v>0</v>
      </c>
      <c r="AC28" s="14">
        <v>0</v>
      </c>
      <c r="AD28" s="14">
        <v>0</v>
      </c>
      <c r="AE28" s="14">
        <v>0</v>
      </c>
      <c r="AF28" s="14">
        <v>0</v>
      </c>
      <c r="AG28" s="14">
        <v>0</v>
      </c>
      <c r="AH28" s="14">
        <v>1.562990870714901E-5</v>
      </c>
      <c r="AI28" s="14">
        <v>1.2387581024715774E-4</v>
      </c>
      <c r="AJ28" s="14">
        <v>6.5632876228047699E-4</v>
      </c>
      <c r="AK28" s="14">
        <v>2.6960455336390013E-3</v>
      </c>
      <c r="AL28" s="14">
        <v>9.3212490289726801E-5</v>
      </c>
    </row>
    <row r="29" spans="1:38" x14ac:dyDescent="0.3">
      <c r="A29" s="5" t="s">
        <v>37</v>
      </c>
      <c r="B29" s="1">
        <v>0</v>
      </c>
      <c r="C29" s="1">
        <v>0</v>
      </c>
      <c r="D29" s="1">
        <v>0</v>
      </c>
      <c r="E29" s="1">
        <v>0</v>
      </c>
      <c r="F29" s="1">
        <v>0</v>
      </c>
      <c r="G29" s="1">
        <v>23</v>
      </c>
      <c r="H29" s="1">
        <v>70</v>
      </c>
      <c r="I29" s="1">
        <v>137</v>
      </c>
      <c r="J29" s="1">
        <v>213</v>
      </c>
      <c r="K29" s="1">
        <v>299</v>
      </c>
      <c r="L29" s="1">
        <v>649</v>
      </c>
      <c r="M29" s="1">
        <v>93</v>
      </c>
      <c r="N29" s="1">
        <v>742</v>
      </c>
      <c r="O29" s="10">
        <v>429627.26100000006</v>
      </c>
      <c r="P29" s="1">
        <v>822771.35700000008</v>
      </c>
      <c r="Q29" s="10">
        <v>895929.60499999986</v>
      </c>
      <c r="R29" s="1">
        <v>924842.09499999997</v>
      </c>
      <c r="S29" s="1">
        <v>883722.65199999989</v>
      </c>
      <c r="T29" s="1">
        <v>817900.82799999986</v>
      </c>
      <c r="U29" s="1">
        <v>761320.06499999994</v>
      </c>
      <c r="V29" s="1">
        <v>587133.42099999986</v>
      </c>
      <c r="W29" s="1">
        <v>308298.37099999998</v>
      </c>
      <c r="X29" s="1">
        <v>116430.857</v>
      </c>
      <c r="Y29" s="10">
        <v>1441489.91</v>
      </c>
      <c r="Z29" s="1">
        <v>5106486.602</v>
      </c>
      <c r="AA29" s="1">
        <v>6545958</v>
      </c>
      <c r="AB29" s="14">
        <v>0</v>
      </c>
      <c r="AC29" s="14">
        <v>0</v>
      </c>
      <c r="AD29" s="14">
        <v>0</v>
      </c>
      <c r="AE29" s="14">
        <v>0</v>
      </c>
      <c r="AF29" s="14">
        <v>2.8120768695443848E-5</v>
      </c>
      <c r="AG29" s="14">
        <v>0</v>
      </c>
      <c r="AH29" s="14">
        <v>9.1945560373481031E-5</v>
      </c>
      <c r="AI29" s="14">
        <v>2.3333708336115998E-4</v>
      </c>
      <c r="AJ29" s="14">
        <v>6.9088915166535213E-4</v>
      </c>
      <c r="AK29" s="14">
        <v>2.5680477469988902E-3</v>
      </c>
      <c r="AL29" s="14">
        <v>1.1335239242292725E-4</v>
      </c>
    </row>
    <row r="30" spans="1:38" x14ac:dyDescent="0.3">
      <c r="A30" s="5" t="s">
        <v>38</v>
      </c>
      <c r="B30" s="1">
        <v>0</v>
      </c>
      <c r="C30" s="1">
        <v>0</v>
      </c>
      <c r="D30" s="1">
        <v>0</v>
      </c>
      <c r="E30" s="1">
        <v>0</v>
      </c>
      <c r="F30" s="1">
        <v>0</v>
      </c>
      <c r="G30" s="1">
        <v>0</v>
      </c>
      <c r="H30" s="1">
        <v>30</v>
      </c>
      <c r="I30" s="1">
        <v>124</v>
      </c>
      <c r="J30" s="1">
        <v>203</v>
      </c>
      <c r="K30" s="1">
        <v>339</v>
      </c>
      <c r="L30" s="1">
        <v>666</v>
      </c>
      <c r="M30" s="1">
        <v>30</v>
      </c>
      <c r="N30" s="1">
        <v>696</v>
      </c>
      <c r="O30" s="10">
        <v>430289</v>
      </c>
      <c r="P30" s="1">
        <v>833583</v>
      </c>
      <c r="Q30" s="10">
        <v>903976</v>
      </c>
      <c r="R30" s="1">
        <v>936681</v>
      </c>
      <c r="S30" s="1">
        <v>909225</v>
      </c>
      <c r="T30" s="1">
        <v>834243</v>
      </c>
      <c r="U30" s="1">
        <v>801636</v>
      </c>
      <c r="V30" s="1">
        <v>637694</v>
      </c>
      <c r="W30" s="1">
        <v>331749</v>
      </c>
      <c r="X30" s="1">
        <v>123325</v>
      </c>
      <c r="Y30" s="10">
        <v>1523057</v>
      </c>
      <c r="Z30" s="1">
        <v>5219344</v>
      </c>
      <c r="AA30" s="1">
        <v>6742401</v>
      </c>
      <c r="AB30" s="14">
        <v>0</v>
      </c>
      <c r="AC30" s="14">
        <v>0</v>
      </c>
      <c r="AD30" s="14">
        <v>0</v>
      </c>
      <c r="AE30" s="14">
        <v>0</v>
      </c>
      <c r="AF30" s="14">
        <v>0</v>
      </c>
      <c r="AG30" s="14">
        <v>0</v>
      </c>
      <c r="AH30" s="14">
        <v>3.7423469005882969E-5</v>
      </c>
      <c r="AI30" s="14">
        <v>1.9445062992595193E-4</v>
      </c>
      <c r="AJ30" s="14">
        <v>6.1190840062818577E-4</v>
      </c>
      <c r="AK30" s="14">
        <v>2.7488343807013987E-3</v>
      </c>
      <c r="AL30" s="14">
        <v>1.0322732213643182E-4</v>
      </c>
    </row>
    <row r="31" spans="1:38" x14ac:dyDescent="0.3">
      <c r="A31" s="5" t="s">
        <v>39</v>
      </c>
      <c r="B31" s="1">
        <v>0</v>
      </c>
      <c r="C31" s="1">
        <v>0</v>
      </c>
      <c r="D31" s="1">
        <v>0</v>
      </c>
      <c r="E31" s="1">
        <v>0</v>
      </c>
      <c r="F31" s="1">
        <v>0</v>
      </c>
      <c r="G31" s="1">
        <v>0</v>
      </c>
      <c r="H31" s="1">
        <v>10</v>
      </c>
      <c r="I31" s="1">
        <v>12</v>
      </c>
      <c r="J31" s="1">
        <v>198</v>
      </c>
      <c r="K31" s="1">
        <v>288</v>
      </c>
      <c r="L31" s="1">
        <v>498</v>
      </c>
      <c r="M31" s="1">
        <v>10</v>
      </c>
      <c r="N31" s="1">
        <v>508</v>
      </c>
      <c r="O31" s="10">
        <v>199186.86600000004</v>
      </c>
      <c r="P31" s="1">
        <v>394377.50799999991</v>
      </c>
      <c r="Q31" s="10">
        <v>382872.46100000007</v>
      </c>
      <c r="R31" s="1">
        <v>391797.96699999995</v>
      </c>
      <c r="S31" s="1">
        <v>377695.30299999996</v>
      </c>
      <c r="T31" s="1">
        <v>375805.32100000011</v>
      </c>
      <c r="U31" s="1">
        <v>323356.77000000014</v>
      </c>
      <c r="V31" s="1">
        <v>211225.89</v>
      </c>
      <c r="W31" s="1">
        <v>137599.99900000001</v>
      </c>
      <c r="X31" s="1">
        <v>51390.42099999998</v>
      </c>
      <c r="Y31" s="10">
        <v>599403.17600000009</v>
      </c>
      <c r="Z31" s="1">
        <v>2245905.33</v>
      </c>
      <c r="AA31" s="1">
        <v>2843554</v>
      </c>
      <c r="AB31" s="14">
        <v>0</v>
      </c>
      <c r="AC31" s="14">
        <v>0</v>
      </c>
      <c r="AD31" s="14">
        <v>0</v>
      </c>
      <c r="AE31" s="14">
        <v>0</v>
      </c>
      <c r="AF31" s="14">
        <v>0</v>
      </c>
      <c r="AG31" s="14">
        <v>0</v>
      </c>
      <c r="AH31" s="14">
        <v>3.092559342425395E-5</v>
      </c>
      <c r="AI31" s="14">
        <v>5.6811217602160414E-5</v>
      </c>
      <c r="AJ31" s="14">
        <v>1.4389534988296039E-3</v>
      </c>
      <c r="AK31" s="14">
        <v>5.6041572416773953E-3</v>
      </c>
      <c r="AL31" s="14">
        <v>1.7864967572270475E-4</v>
      </c>
    </row>
    <row r="32" spans="1:38" x14ac:dyDescent="0.3">
      <c r="A32" s="5" t="s">
        <v>40</v>
      </c>
      <c r="B32" s="1">
        <v>0</v>
      </c>
      <c r="C32" s="1">
        <v>0</v>
      </c>
      <c r="D32" s="1">
        <v>0</v>
      </c>
      <c r="E32" s="1">
        <v>0</v>
      </c>
      <c r="F32" s="1">
        <v>0</v>
      </c>
      <c r="G32" s="1">
        <v>0</v>
      </c>
      <c r="H32" s="1">
        <v>0</v>
      </c>
      <c r="I32" s="1">
        <v>26</v>
      </c>
      <c r="J32" s="1">
        <v>173</v>
      </c>
      <c r="K32" s="1">
        <v>263</v>
      </c>
      <c r="L32" s="1">
        <v>462</v>
      </c>
      <c r="M32" s="1">
        <v>0</v>
      </c>
      <c r="N32" s="1">
        <v>462</v>
      </c>
      <c r="O32" s="10">
        <v>204960.21</v>
      </c>
      <c r="P32" s="1">
        <v>425145.47100000008</v>
      </c>
      <c r="Q32" s="10">
        <v>409884.86800000007</v>
      </c>
      <c r="R32" s="1">
        <v>423367.80600000016</v>
      </c>
      <c r="S32" s="1">
        <v>386472.19900000008</v>
      </c>
      <c r="T32" s="1">
        <v>395140.17800000007</v>
      </c>
      <c r="U32" s="1">
        <v>360636.62099999998</v>
      </c>
      <c r="V32" s="1">
        <v>240599.25100000002</v>
      </c>
      <c r="W32" s="1">
        <v>142096.35199999998</v>
      </c>
      <c r="X32" s="1">
        <v>53408.835000000006</v>
      </c>
      <c r="Y32" s="10">
        <v>641064.64799999993</v>
      </c>
      <c r="Z32" s="1">
        <v>2400647.1430000002</v>
      </c>
      <c r="AA32" s="1">
        <v>3041661</v>
      </c>
      <c r="AB32" s="14">
        <v>0</v>
      </c>
      <c r="AC32" s="14">
        <v>0</v>
      </c>
      <c r="AD32" s="14">
        <v>0</v>
      </c>
      <c r="AE32" s="14">
        <v>0</v>
      </c>
      <c r="AF32" s="14">
        <v>0</v>
      </c>
      <c r="AG32" s="14">
        <v>0</v>
      </c>
      <c r="AH32" s="14">
        <v>0</v>
      </c>
      <c r="AI32" s="14">
        <v>1.0806351180203798E-4</v>
      </c>
      <c r="AJ32" s="14">
        <v>1.2174837535589937E-3</v>
      </c>
      <c r="AK32" s="14">
        <v>4.9242789137789646E-3</v>
      </c>
      <c r="AL32" s="14">
        <v>1.5189069393334759E-4</v>
      </c>
    </row>
    <row r="33" spans="1:38" x14ac:dyDescent="0.3">
      <c r="A33" s="5" t="s">
        <v>41</v>
      </c>
      <c r="B33" s="1">
        <v>0</v>
      </c>
      <c r="C33" s="1">
        <v>0</v>
      </c>
      <c r="D33" s="1">
        <v>0</v>
      </c>
      <c r="E33" s="1">
        <v>0</v>
      </c>
      <c r="F33" s="1">
        <v>0</v>
      </c>
      <c r="G33" s="1">
        <v>0</v>
      </c>
      <c r="H33" s="1">
        <v>11</v>
      </c>
      <c r="I33" s="1">
        <v>33</v>
      </c>
      <c r="J33" s="1">
        <v>187</v>
      </c>
      <c r="K33" s="1">
        <v>343</v>
      </c>
      <c r="L33" s="1">
        <v>563</v>
      </c>
      <c r="M33" s="1">
        <v>11</v>
      </c>
      <c r="N33" s="1">
        <v>574</v>
      </c>
      <c r="O33" s="10">
        <v>201013.345</v>
      </c>
      <c r="P33" s="1">
        <v>412790.38999999996</v>
      </c>
      <c r="Q33" s="10">
        <v>401595.69700000004</v>
      </c>
      <c r="R33" s="1">
        <v>413008.55900000007</v>
      </c>
      <c r="S33" s="1">
        <v>382848.91099999991</v>
      </c>
      <c r="T33" s="1">
        <v>381655.40300000011</v>
      </c>
      <c r="U33" s="1">
        <v>353585.6500000002</v>
      </c>
      <c r="V33" s="1">
        <v>234666.11500000002</v>
      </c>
      <c r="W33" s="1">
        <v>137703.33599999998</v>
      </c>
      <c r="X33" s="1">
        <v>51657.542999999998</v>
      </c>
      <c r="Y33" s="10">
        <v>625040.33899999992</v>
      </c>
      <c r="Z33" s="1">
        <v>2345484.6100000003</v>
      </c>
      <c r="AA33" s="1">
        <v>2971204</v>
      </c>
      <c r="AB33" s="14">
        <v>0</v>
      </c>
      <c r="AC33" s="14">
        <v>0</v>
      </c>
      <c r="AD33" s="14">
        <v>0</v>
      </c>
      <c r="AE33" s="14">
        <v>0</v>
      </c>
      <c r="AF33" s="14">
        <v>0</v>
      </c>
      <c r="AG33" s="14">
        <v>0</v>
      </c>
      <c r="AH33" s="14">
        <v>3.1109859803416781E-5</v>
      </c>
      <c r="AI33" s="14">
        <v>1.4062533058937802E-4</v>
      </c>
      <c r="AJ33" s="14">
        <v>1.357991791861891E-3</v>
      </c>
      <c r="AK33" s="14">
        <v>6.639882194939082E-3</v>
      </c>
      <c r="AL33" s="14">
        <v>1.9318767745331523E-4</v>
      </c>
    </row>
    <row r="34" spans="1:38" x14ac:dyDescent="0.3">
      <c r="A34" s="5" t="s">
        <v>42</v>
      </c>
      <c r="B34" s="1">
        <v>0</v>
      </c>
      <c r="C34" s="1">
        <v>0</v>
      </c>
      <c r="D34" s="1">
        <v>0</v>
      </c>
      <c r="E34" s="1">
        <v>0</v>
      </c>
      <c r="F34" s="1">
        <v>0</v>
      </c>
      <c r="G34" s="1">
        <v>0</v>
      </c>
      <c r="H34" s="1">
        <v>10</v>
      </c>
      <c r="I34" s="1">
        <v>35</v>
      </c>
      <c r="J34" s="1">
        <v>148</v>
      </c>
      <c r="K34" s="1">
        <v>353</v>
      </c>
      <c r="L34" s="1">
        <v>536</v>
      </c>
      <c r="M34" s="1">
        <v>10</v>
      </c>
      <c r="N34" s="1">
        <v>546</v>
      </c>
      <c r="O34" s="10">
        <v>203823.91299999997</v>
      </c>
      <c r="P34" s="1">
        <v>426075.0630000002</v>
      </c>
      <c r="Q34" s="10">
        <v>410541.44699999993</v>
      </c>
      <c r="R34" s="1">
        <v>417997.08400000009</v>
      </c>
      <c r="S34" s="1">
        <v>391034.77800000028</v>
      </c>
      <c r="T34" s="1">
        <v>387441.9529999998</v>
      </c>
      <c r="U34" s="1">
        <v>377370.55900000001</v>
      </c>
      <c r="V34" s="1">
        <v>251004.82699999999</v>
      </c>
      <c r="W34" s="1">
        <v>144373.21399999992</v>
      </c>
      <c r="X34" s="1">
        <v>53390.073999999993</v>
      </c>
      <c r="Y34" s="10">
        <v>652592.02799999993</v>
      </c>
      <c r="Z34" s="1">
        <v>2410460.8840000001</v>
      </c>
      <c r="AA34" s="1">
        <v>3063186</v>
      </c>
      <c r="AB34" s="14">
        <v>0</v>
      </c>
      <c r="AC34" s="14">
        <v>0</v>
      </c>
      <c r="AD34" s="14">
        <v>0</v>
      </c>
      <c r="AE34" s="14">
        <v>0</v>
      </c>
      <c r="AF34" s="14">
        <v>0</v>
      </c>
      <c r="AG34" s="14">
        <v>0</v>
      </c>
      <c r="AH34" s="14">
        <v>2.6499152521328512E-5</v>
      </c>
      <c r="AI34" s="14">
        <v>1.3943954950316554E-4</v>
      </c>
      <c r="AJ34" s="14">
        <v>1.025120906430746E-3</v>
      </c>
      <c r="AK34" s="14">
        <v>6.6117158781237133E-3</v>
      </c>
      <c r="AL34" s="14">
        <v>1.7824578722937489E-4</v>
      </c>
    </row>
    <row r="35" spans="1:38" x14ac:dyDescent="0.3">
      <c r="A35" s="5" t="s">
        <v>43</v>
      </c>
      <c r="B35" s="1">
        <v>0</v>
      </c>
      <c r="C35" s="1">
        <v>0</v>
      </c>
      <c r="D35" s="1">
        <v>0</v>
      </c>
      <c r="E35" s="1">
        <v>0</v>
      </c>
      <c r="F35" s="1">
        <v>0</v>
      </c>
      <c r="G35" s="1">
        <v>0</v>
      </c>
      <c r="H35" s="1">
        <v>0</v>
      </c>
      <c r="I35" s="1">
        <v>105</v>
      </c>
      <c r="J35" s="1">
        <v>179</v>
      </c>
      <c r="K35" s="1">
        <v>335</v>
      </c>
      <c r="L35" s="1">
        <v>619</v>
      </c>
      <c r="M35" s="1">
        <v>0</v>
      </c>
      <c r="N35" s="1">
        <v>619</v>
      </c>
      <c r="O35" s="10">
        <v>201907.75699999995</v>
      </c>
      <c r="P35" s="1">
        <v>416714.05199999997</v>
      </c>
      <c r="Q35" s="10">
        <v>409637.83799999993</v>
      </c>
      <c r="R35" s="1">
        <v>417459.21100000007</v>
      </c>
      <c r="S35" s="1">
        <v>394154.52100000012</v>
      </c>
      <c r="T35" s="1">
        <v>381010.70699999999</v>
      </c>
      <c r="U35" s="1">
        <v>372291.72800000012</v>
      </c>
      <c r="V35" s="1">
        <v>250170.57299999997</v>
      </c>
      <c r="W35" s="1">
        <v>141744.07000000004</v>
      </c>
      <c r="X35" s="1">
        <v>53803.536</v>
      </c>
      <c r="Y35" s="10">
        <v>647625.93599999999</v>
      </c>
      <c r="Z35" s="1">
        <v>2391268.057</v>
      </c>
      <c r="AA35" s="1">
        <v>3039533</v>
      </c>
      <c r="AB35" s="14">
        <v>0</v>
      </c>
      <c r="AC35" s="14">
        <v>0</v>
      </c>
      <c r="AD35" s="14">
        <v>0</v>
      </c>
      <c r="AE35" s="14">
        <v>0</v>
      </c>
      <c r="AF35" s="14">
        <v>0</v>
      </c>
      <c r="AG35" s="14">
        <v>0</v>
      </c>
      <c r="AH35" s="14">
        <v>0</v>
      </c>
      <c r="AI35" s="14">
        <v>4.1971363274608643E-4</v>
      </c>
      <c r="AJ35" s="14">
        <v>1.2628394260161991E-3</v>
      </c>
      <c r="AK35" s="14">
        <v>6.2263565725494321E-3</v>
      </c>
      <c r="AL35" s="14">
        <v>2.0364970539882277E-4</v>
      </c>
    </row>
    <row r="36" spans="1:38" x14ac:dyDescent="0.3">
      <c r="A36" s="5" t="s">
        <v>44</v>
      </c>
      <c r="B36" s="1">
        <v>0</v>
      </c>
      <c r="C36" s="1">
        <v>0</v>
      </c>
      <c r="D36" s="1">
        <v>0</v>
      </c>
      <c r="E36" s="1">
        <v>0</v>
      </c>
      <c r="F36" s="1">
        <v>0</v>
      </c>
      <c r="G36" s="1">
        <v>10</v>
      </c>
      <c r="H36" s="1">
        <v>33</v>
      </c>
      <c r="I36" s="1">
        <v>55</v>
      </c>
      <c r="J36" s="1">
        <v>170</v>
      </c>
      <c r="K36" s="1">
        <v>260</v>
      </c>
      <c r="L36" s="1">
        <v>485</v>
      </c>
      <c r="M36" s="1">
        <v>43</v>
      </c>
      <c r="N36" s="1">
        <v>528</v>
      </c>
      <c r="O36" s="10">
        <v>196279.19200000007</v>
      </c>
      <c r="P36" s="1">
        <v>397398.28599999996</v>
      </c>
      <c r="Q36" s="10">
        <v>402519.16499999998</v>
      </c>
      <c r="R36" s="1">
        <v>406389.87399999989</v>
      </c>
      <c r="S36" s="1">
        <v>383401.9530000001</v>
      </c>
      <c r="T36" s="1">
        <v>368471.29700000002</v>
      </c>
      <c r="U36" s="1">
        <v>363029.78399999993</v>
      </c>
      <c r="V36" s="1">
        <v>248650.27500000002</v>
      </c>
      <c r="W36" s="1">
        <v>136221.62299999996</v>
      </c>
      <c r="X36" s="1">
        <v>51222.317000000003</v>
      </c>
      <c r="Y36" s="10">
        <v>632373.40700000012</v>
      </c>
      <c r="Z36" s="1">
        <v>2321210.3589999997</v>
      </c>
      <c r="AA36" s="1">
        <v>2953381</v>
      </c>
      <c r="AB36" s="14">
        <v>0</v>
      </c>
      <c r="AC36" s="14">
        <v>0</v>
      </c>
      <c r="AD36" s="14">
        <v>0</v>
      </c>
      <c r="AE36" s="14">
        <v>0</v>
      </c>
      <c r="AF36" s="14">
        <v>2.7139155970675241E-5</v>
      </c>
      <c r="AG36" s="14">
        <v>0</v>
      </c>
      <c r="AH36" s="14">
        <v>9.0901632467709609E-5</v>
      </c>
      <c r="AI36" s="14">
        <v>2.2119420539550979E-4</v>
      </c>
      <c r="AJ36" s="14">
        <v>1.2479663379139159E-3</v>
      </c>
      <c r="AK36" s="14">
        <v>5.0759125168039548E-3</v>
      </c>
      <c r="AL36" s="14">
        <v>1.7877815290340122E-4</v>
      </c>
    </row>
    <row r="37" spans="1:38" x14ac:dyDescent="0.3">
      <c r="A37" s="5" t="s">
        <v>45</v>
      </c>
      <c r="B37" s="1">
        <v>0</v>
      </c>
      <c r="C37" s="1">
        <v>0</v>
      </c>
      <c r="D37" s="1">
        <v>0</v>
      </c>
      <c r="E37" s="1">
        <v>0</v>
      </c>
      <c r="F37" s="1">
        <v>0</v>
      </c>
      <c r="G37" s="1">
        <v>0</v>
      </c>
      <c r="H37" s="1">
        <v>0</v>
      </c>
      <c r="I37" s="1">
        <v>75</v>
      </c>
      <c r="J37" s="1">
        <v>178</v>
      </c>
      <c r="K37" s="1">
        <v>268</v>
      </c>
      <c r="L37" s="1">
        <v>521</v>
      </c>
      <c r="M37" s="1">
        <v>0</v>
      </c>
      <c r="N37" s="1">
        <v>521</v>
      </c>
      <c r="O37" s="10">
        <v>199687.81900000002</v>
      </c>
      <c r="P37" s="1">
        <v>409132.60900000005</v>
      </c>
      <c r="Q37" s="10">
        <v>413785.06599999999</v>
      </c>
      <c r="R37" s="1">
        <v>420881.75799999997</v>
      </c>
      <c r="S37" s="1">
        <v>402621.25099999993</v>
      </c>
      <c r="T37" s="1">
        <v>382225.924</v>
      </c>
      <c r="U37" s="1">
        <v>389166.625</v>
      </c>
      <c r="V37" s="1">
        <v>276435.07699999993</v>
      </c>
      <c r="W37" s="1">
        <v>148365.69300000003</v>
      </c>
      <c r="X37" s="1">
        <v>57187.350000000013</v>
      </c>
      <c r="Y37" s="10">
        <v>681675.9389999999</v>
      </c>
      <c r="Z37" s="1">
        <v>2417813.233</v>
      </c>
      <c r="AA37" s="1">
        <v>3099972</v>
      </c>
      <c r="AB37" s="14">
        <v>0</v>
      </c>
      <c r="AC37" s="14">
        <v>0</v>
      </c>
      <c r="AD37" s="14">
        <v>0</v>
      </c>
      <c r="AE37" s="14">
        <v>0</v>
      </c>
      <c r="AF37" s="14">
        <v>0</v>
      </c>
      <c r="AG37" s="14">
        <v>0</v>
      </c>
      <c r="AH37" s="14">
        <v>0</v>
      </c>
      <c r="AI37" s="14">
        <v>2.7131144431428295E-4</v>
      </c>
      <c r="AJ37" s="14">
        <v>1.1997382710300822E-3</v>
      </c>
      <c r="AK37" s="14">
        <v>4.6863510898826387E-3</v>
      </c>
      <c r="AL37" s="14">
        <v>1.6806603414482453E-4</v>
      </c>
    </row>
    <row r="38" spans="1:38" x14ac:dyDescent="0.3">
      <c r="A38" s="5" t="s">
        <v>46</v>
      </c>
      <c r="B38" s="1">
        <v>0</v>
      </c>
      <c r="C38" s="1">
        <v>0</v>
      </c>
      <c r="D38" s="1">
        <v>0</v>
      </c>
      <c r="E38" s="1">
        <v>0</v>
      </c>
      <c r="F38" s="1">
        <v>0</v>
      </c>
      <c r="G38" s="1">
        <v>0</v>
      </c>
      <c r="H38" s="1">
        <v>0</v>
      </c>
      <c r="I38" s="1">
        <v>88</v>
      </c>
      <c r="J38" s="1">
        <v>164</v>
      </c>
      <c r="K38" s="1">
        <v>239</v>
      </c>
      <c r="L38" s="1">
        <v>491</v>
      </c>
      <c r="M38" s="1">
        <v>0</v>
      </c>
      <c r="N38" s="1">
        <v>491</v>
      </c>
      <c r="O38" s="10">
        <v>196996.36499999996</v>
      </c>
      <c r="P38" s="1">
        <v>401270.43999999983</v>
      </c>
      <c r="Q38" s="10">
        <v>411274.76800000016</v>
      </c>
      <c r="R38" s="1">
        <v>426124.03300000005</v>
      </c>
      <c r="S38" s="1">
        <v>400669.15099999984</v>
      </c>
      <c r="T38" s="1">
        <v>380202.05699999991</v>
      </c>
      <c r="U38" s="1">
        <v>385220.55199999991</v>
      </c>
      <c r="V38" s="1">
        <v>277137.89199999999</v>
      </c>
      <c r="W38" s="1">
        <v>145816.55200000003</v>
      </c>
      <c r="X38" s="1">
        <v>57302.288999999982</v>
      </c>
      <c r="Y38" s="10">
        <v>677253.098</v>
      </c>
      <c r="Z38" s="1">
        <v>2404761.0009999992</v>
      </c>
      <c r="AA38" s="1">
        <v>3082240</v>
      </c>
      <c r="AB38" s="14">
        <v>0</v>
      </c>
      <c r="AC38" s="14">
        <v>0</v>
      </c>
      <c r="AD38" s="14">
        <v>0</v>
      </c>
      <c r="AE38" s="14">
        <v>0</v>
      </c>
      <c r="AF38" s="14">
        <v>0</v>
      </c>
      <c r="AG38" s="14">
        <v>0</v>
      </c>
      <c r="AH38" s="14">
        <v>0</v>
      </c>
      <c r="AI38" s="14">
        <v>3.1753146191932497E-4</v>
      </c>
      <c r="AJ38" s="14">
        <v>1.1247008501476567E-3</v>
      </c>
      <c r="AK38" s="14">
        <v>4.1708630522595712E-3</v>
      </c>
      <c r="AL38" s="14">
        <v>1.5929973006644519E-4</v>
      </c>
    </row>
    <row r="39" spans="1:38" x14ac:dyDescent="0.3">
      <c r="A39" s="5" t="s">
        <v>47</v>
      </c>
      <c r="B39" s="1">
        <v>0</v>
      </c>
      <c r="C39" s="1">
        <v>0</v>
      </c>
      <c r="D39" s="1">
        <v>0</v>
      </c>
      <c r="E39" s="1">
        <v>0</v>
      </c>
      <c r="F39" s="1">
        <v>0</v>
      </c>
      <c r="G39" s="1">
        <v>0</v>
      </c>
      <c r="H39" s="1">
        <v>11</v>
      </c>
      <c r="I39" s="1">
        <v>89</v>
      </c>
      <c r="J39" s="1">
        <v>220</v>
      </c>
      <c r="K39" s="1">
        <v>240</v>
      </c>
      <c r="L39" s="1">
        <v>549</v>
      </c>
      <c r="M39" s="1">
        <v>11</v>
      </c>
      <c r="N39" s="1">
        <v>560</v>
      </c>
      <c r="O39" s="10">
        <v>201718</v>
      </c>
      <c r="P39" s="1">
        <v>401397</v>
      </c>
      <c r="Q39" s="10">
        <v>420355</v>
      </c>
      <c r="R39" s="1">
        <v>430904</v>
      </c>
      <c r="S39" s="1">
        <v>411178</v>
      </c>
      <c r="T39" s="1">
        <v>389361</v>
      </c>
      <c r="U39" s="1">
        <v>393915</v>
      </c>
      <c r="V39" s="1">
        <v>289374</v>
      </c>
      <c r="W39" s="1">
        <v>148419</v>
      </c>
      <c r="X39" s="1">
        <v>57541</v>
      </c>
      <c r="Y39" s="10">
        <v>697052</v>
      </c>
      <c r="Z39" s="1">
        <v>2447110</v>
      </c>
      <c r="AA39" s="1">
        <v>3144162</v>
      </c>
      <c r="AB39" s="14">
        <v>0</v>
      </c>
      <c r="AC39" s="14">
        <v>0</v>
      </c>
      <c r="AD39" s="14">
        <v>0</v>
      </c>
      <c r="AE39" s="14">
        <v>0</v>
      </c>
      <c r="AF39" s="14">
        <v>0</v>
      </c>
      <c r="AG39" s="14">
        <v>0</v>
      </c>
      <c r="AH39" s="14">
        <v>2.7924806112993921E-5</v>
      </c>
      <c r="AI39" s="14">
        <v>3.0756045809229578E-4</v>
      </c>
      <c r="AJ39" s="14">
        <v>1.4822900033014642E-3</v>
      </c>
      <c r="AK39" s="14">
        <v>4.1709389826384662E-3</v>
      </c>
      <c r="AL39" s="14">
        <v>1.7810787103209058E-4</v>
      </c>
    </row>
    <row r="40" spans="1:38" x14ac:dyDescent="0.3">
      <c r="A40" s="5" t="s">
        <v>48</v>
      </c>
      <c r="B40" s="1">
        <v>0</v>
      </c>
      <c r="C40" s="1">
        <v>10</v>
      </c>
      <c r="D40" s="1">
        <v>11</v>
      </c>
      <c r="E40" s="1">
        <v>93</v>
      </c>
      <c r="F40" s="1">
        <v>168</v>
      </c>
      <c r="G40" s="1">
        <v>346</v>
      </c>
      <c r="H40" s="1">
        <v>436</v>
      </c>
      <c r="I40" s="1">
        <v>708</v>
      </c>
      <c r="J40" s="1">
        <v>1633</v>
      </c>
      <c r="K40" s="1">
        <v>2856</v>
      </c>
      <c r="L40" s="1">
        <v>5197</v>
      </c>
      <c r="M40" s="1">
        <v>1064</v>
      </c>
      <c r="N40" s="1">
        <v>6261</v>
      </c>
      <c r="O40" s="10">
        <v>2706816.1960000009</v>
      </c>
      <c r="P40" s="1">
        <v>5067792.0830000006</v>
      </c>
      <c r="Q40" s="10">
        <v>5123024.9670000002</v>
      </c>
      <c r="R40" s="1">
        <v>5282080.5820000004</v>
      </c>
      <c r="S40" s="1">
        <v>5291269.3649999993</v>
      </c>
      <c r="T40" s="1">
        <v>5353470.8099999996</v>
      </c>
      <c r="U40" s="1">
        <v>3565300.6289999997</v>
      </c>
      <c r="V40" s="1">
        <v>2054746.4149999998</v>
      </c>
      <c r="W40" s="1">
        <v>1376966.0410000004</v>
      </c>
      <c r="X40" s="1">
        <v>543958.95400000003</v>
      </c>
      <c r="Y40" s="10">
        <v>6682487.6060000006</v>
      </c>
      <c r="Z40" s="1">
        <v>29682938.436000001</v>
      </c>
      <c r="AA40" s="1">
        <v>36329077</v>
      </c>
      <c r="AB40" s="14">
        <v>0</v>
      </c>
      <c r="AC40" s="14">
        <v>2.1471689228252008E-6</v>
      </c>
      <c r="AD40" s="14">
        <v>1.7606698450781038E-5</v>
      </c>
      <c r="AE40" s="14">
        <v>3.1750415337246779E-5</v>
      </c>
      <c r="AF40" s="14">
        <v>6.4630967886046995E-5</v>
      </c>
      <c r="AG40" s="14">
        <v>1.9732459098993385E-6</v>
      </c>
      <c r="AH40" s="14">
        <v>1.2228982780683207E-4</v>
      </c>
      <c r="AI40" s="14">
        <v>3.4456806680935374E-4</v>
      </c>
      <c r="AJ40" s="14">
        <v>1.1859406487715984E-3</v>
      </c>
      <c r="AK40" s="14">
        <v>5.2503961539715734E-3</v>
      </c>
      <c r="AL40" s="14">
        <v>1.7234129014618234E-4</v>
      </c>
    </row>
    <row r="41" spans="1:38" x14ac:dyDescent="0.3">
      <c r="A41" s="5" t="s">
        <v>49</v>
      </c>
      <c r="B41" s="1">
        <v>0</v>
      </c>
      <c r="C41" s="1">
        <v>0</v>
      </c>
      <c r="D41" s="1">
        <v>0</v>
      </c>
      <c r="E41" s="1">
        <v>0</v>
      </c>
      <c r="F41" s="1">
        <v>27</v>
      </c>
      <c r="G41" s="1">
        <v>125</v>
      </c>
      <c r="H41" s="1">
        <v>351</v>
      </c>
      <c r="I41" s="1">
        <v>695</v>
      </c>
      <c r="J41" s="1">
        <v>1579</v>
      </c>
      <c r="K41" s="1">
        <v>2955</v>
      </c>
      <c r="L41" s="1">
        <v>5229</v>
      </c>
      <c r="M41" s="1">
        <v>503</v>
      </c>
      <c r="N41" s="1">
        <v>5732</v>
      </c>
      <c r="O41" s="10">
        <v>2535634.203999999</v>
      </c>
      <c r="P41" s="1">
        <v>5104320.8229999999</v>
      </c>
      <c r="Q41" s="10">
        <v>5069381.2720000017</v>
      </c>
      <c r="R41" s="1">
        <v>5478728.7649999997</v>
      </c>
      <c r="S41" s="1">
        <v>5214198.7339999992</v>
      </c>
      <c r="T41" s="1">
        <v>5246795.1690000007</v>
      </c>
      <c r="U41" s="1">
        <v>3730652.4450000003</v>
      </c>
      <c r="V41" s="1">
        <v>2113248.1669999994</v>
      </c>
      <c r="W41" s="1">
        <v>1351939.3490000002</v>
      </c>
      <c r="X41" s="1">
        <v>555556.43999999971</v>
      </c>
      <c r="Y41" s="10">
        <v>6556378.1599999983</v>
      </c>
      <c r="Z41" s="1">
        <v>29844077.208000004</v>
      </c>
      <c r="AA41" s="1">
        <v>36388689</v>
      </c>
      <c r="AB41" s="14">
        <v>0</v>
      </c>
      <c r="AC41" s="14">
        <v>0</v>
      </c>
      <c r="AD41" s="14">
        <v>0</v>
      </c>
      <c r="AE41" s="14">
        <v>5.1781685695910042E-6</v>
      </c>
      <c r="AF41" s="14">
        <v>2.3824067068321262E-5</v>
      </c>
      <c r="AG41" s="14">
        <v>0</v>
      </c>
      <c r="AH41" s="14">
        <v>9.4085419420516389E-5</v>
      </c>
      <c r="AI41" s="14">
        <v>3.2887760692424165E-4</v>
      </c>
      <c r="AJ41" s="14">
        <v>1.1679518028437825E-3</v>
      </c>
      <c r="AK41" s="14">
        <v>5.3189915321654839E-3</v>
      </c>
      <c r="AL41" s="14">
        <v>1.5752147597293214E-4</v>
      </c>
    </row>
    <row r="42" spans="1:38" x14ac:dyDescent="0.3">
      <c r="A42" s="5" t="s">
        <v>50</v>
      </c>
      <c r="B42" s="1">
        <v>0</v>
      </c>
      <c r="C42" s="1">
        <v>0</v>
      </c>
      <c r="D42" s="1">
        <v>0</v>
      </c>
      <c r="E42" s="1">
        <v>13</v>
      </c>
      <c r="F42" s="1">
        <v>40</v>
      </c>
      <c r="G42" s="1">
        <v>211</v>
      </c>
      <c r="H42" s="1">
        <v>444</v>
      </c>
      <c r="I42" s="1">
        <v>671</v>
      </c>
      <c r="J42" s="1">
        <v>1617</v>
      </c>
      <c r="K42" s="1">
        <v>3050</v>
      </c>
      <c r="L42" s="1">
        <v>5338</v>
      </c>
      <c r="M42" s="1">
        <v>708</v>
      </c>
      <c r="N42" s="1">
        <v>6046</v>
      </c>
      <c r="O42" s="10">
        <v>2550935.4789999994</v>
      </c>
      <c r="P42" s="1">
        <v>5203081.4630000005</v>
      </c>
      <c r="Q42" s="10">
        <v>5082233.2949999999</v>
      </c>
      <c r="R42" s="1">
        <v>5558879.1849999987</v>
      </c>
      <c r="S42" s="1">
        <v>5287964.2290000003</v>
      </c>
      <c r="T42" s="1">
        <v>5241877.3740000008</v>
      </c>
      <c r="U42" s="1">
        <v>3913560.1799999997</v>
      </c>
      <c r="V42" s="1">
        <v>2221492.0700000008</v>
      </c>
      <c r="W42" s="1">
        <v>1381366.4650000003</v>
      </c>
      <c r="X42" s="1">
        <v>582306.38</v>
      </c>
      <c r="Y42" s="10">
        <v>6736100.3940000003</v>
      </c>
      <c r="Z42" s="1">
        <v>30287595.726</v>
      </c>
      <c r="AA42" s="1">
        <v>36986746</v>
      </c>
      <c r="AB42" s="14">
        <v>0</v>
      </c>
      <c r="AC42" s="14">
        <v>0</v>
      </c>
      <c r="AD42" s="14">
        <v>2.3386009242796673E-6</v>
      </c>
      <c r="AE42" s="14">
        <v>7.5643476899170227E-6</v>
      </c>
      <c r="AF42" s="14">
        <v>4.0252753917245677E-5</v>
      </c>
      <c r="AG42" s="14">
        <v>0</v>
      </c>
      <c r="AH42" s="14">
        <v>1.1345168582536018E-4</v>
      </c>
      <c r="AI42" s="14">
        <v>3.0204924386698339E-4</v>
      </c>
      <c r="AJ42" s="14">
        <v>1.1705800314183823E-3</v>
      </c>
      <c r="AK42" s="14">
        <v>5.2377925174029519E-3</v>
      </c>
      <c r="AL42" s="14">
        <v>1.6346396084694772E-4</v>
      </c>
    </row>
    <row r="43" spans="1:38" x14ac:dyDescent="0.3">
      <c r="A43" s="5" t="s">
        <v>51</v>
      </c>
      <c r="B43" s="1">
        <v>0</v>
      </c>
      <c r="C43" s="1">
        <v>0</v>
      </c>
      <c r="D43" s="1">
        <v>0</v>
      </c>
      <c r="E43" s="1">
        <v>0</v>
      </c>
      <c r="F43" s="1">
        <v>0</v>
      </c>
      <c r="G43" s="1">
        <v>151</v>
      </c>
      <c r="H43" s="1">
        <v>412</v>
      </c>
      <c r="I43" s="1">
        <v>738</v>
      </c>
      <c r="J43" s="1">
        <v>1443</v>
      </c>
      <c r="K43" s="1">
        <v>2938</v>
      </c>
      <c r="L43" s="1">
        <v>5119</v>
      </c>
      <c r="M43" s="1">
        <v>563</v>
      </c>
      <c r="N43" s="1">
        <v>5682</v>
      </c>
      <c r="O43" s="10">
        <v>2540633.5990000004</v>
      </c>
      <c r="P43" s="1">
        <v>5222276.1769999973</v>
      </c>
      <c r="Q43" s="10">
        <v>5085616.5679999981</v>
      </c>
      <c r="R43" s="1">
        <v>5593680.0479999967</v>
      </c>
      <c r="S43" s="1">
        <v>5343851.8800000008</v>
      </c>
      <c r="T43" s="1">
        <v>5201616.7860000022</v>
      </c>
      <c r="U43" s="1">
        <v>4050261.6359999999</v>
      </c>
      <c r="V43" s="1">
        <v>2307167.7280000006</v>
      </c>
      <c r="W43" s="1">
        <v>1393418.5709999995</v>
      </c>
      <c r="X43" s="1">
        <v>614601.32299999997</v>
      </c>
      <c r="Y43" s="10">
        <v>6855821.2210000008</v>
      </c>
      <c r="Z43" s="1">
        <v>30497303.094999995</v>
      </c>
      <c r="AA43" s="1">
        <v>37341855</v>
      </c>
      <c r="AB43" s="14">
        <v>0</v>
      </c>
      <c r="AC43" s="14">
        <v>0</v>
      </c>
      <c r="AD43" s="14">
        <v>0</v>
      </c>
      <c r="AE43" s="14">
        <v>0</v>
      </c>
      <c r="AF43" s="14">
        <v>2.9029435695150022E-5</v>
      </c>
      <c r="AG43" s="14">
        <v>0</v>
      </c>
      <c r="AH43" s="14">
        <v>1.017218236812196E-4</v>
      </c>
      <c r="AI43" s="14">
        <v>3.1987271278267453E-4</v>
      </c>
      <c r="AJ43" s="14">
        <v>1.0355825808783486E-3</v>
      </c>
      <c r="AK43" s="14">
        <v>4.7803346495562298E-3</v>
      </c>
      <c r="AL43" s="14">
        <v>1.5216169630566023E-4</v>
      </c>
    </row>
    <row r="44" spans="1:38" x14ac:dyDescent="0.3">
      <c r="A44" s="5" t="s">
        <v>52</v>
      </c>
      <c r="B44" s="1">
        <v>0</v>
      </c>
      <c r="C44" s="1">
        <v>0</v>
      </c>
      <c r="D44" s="1">
        <v>0</v>
      </c>
      <c r="E44" s="1">
        <v>11</v>
      </c>
      <c r="F44" s="1">
        <v>22</v>
      </c>
      <c r="G44" s="1">
        <v>159</v>
      </c>
      <c r="H44" s="1">
        <v>501</v>
      </c>
      <c r="I44" s="1">
        <v>828</v>
      </c>
      <c r="J44" s="1">
        <v>1602</v>
      </c>
      <c r="K44" s="1">
        <v>3264</v>
      </c>
      <c r="L44" s="1">
        <v>5694</v>
      </c>
      <c r="M44" s="1">
        <v>693</v>
      </c>
      <c r="N44" s="1">
        <v>6387</v>
      </c>
      <c r="O44" s="10">
        <v>2522088.5890000002</v>
      </c>
      <c r="P44" s="1">
        <v>5231351.8089999994</v>
      </c>
      <c r="Q44" s="10">
        <v>5077940.6240000008</v>
      </c>
      <c r="R44" s="1">
        <v>5597481.0320000006</v>
      </c>
      <c r="S44" s="1">
        <v>5417259.5190000013</v>
      </c>
      <c r="T44" s="1">
        <v>5167787.5770000005</v>
      </c>
      <c r="U44" s="1">
        <v>4177180.9870000002</v>
      </c>
      <c r="V44" s="1">
        <v>2422926.571</v>
      </c>
      <c r="W44" s="1">
        <v>1392902.209</v>
      </c>
      <c r="X44" s="1">
        <v>627498.29699999979</v>
      </c>
      <c r="Y44" s="10">
        <v>6965415.6659999993</v>
      </c>
      <c r="Z44" s="1">
        <v>30669001.548</v>
      </c>
      <c r="AA44" s="1">
        <v>37606937</v>
      </c>
      <c r="AB44" s="14">
        <v>0</v>
      </c>
      <c r="AC44" s="14">
        <v>0</v>
      </c>
      <c r="AD44" s="14">
        <v>1.9651696784883358E-6</v>
      </c>
      <c r="AE44" s="14">
        <v>4.0610939761772918E-6</v>
      </c>
      <c r="AF44" s="14">
        <v>3.0767518523333447E-5</v>
      </c>
      <c r="AG44" s="14">
        <v>0</v>
      </c>
      <c r="AH44" s="14">
        <v>1.1993734567862524E-4</v>
      </c>
      <c r="AI44" s="14">
        <v>3.4173549042316396E-4</v>
      </c>
      <c r="AJ44" s="14">
        <v>1.1501166339237243E-3</v>
      </c>
      <c r="AK44" s="14">
        <v>5.2016077423712934E-3</v>
      </c>
      <c r="AL44" s="14">
        <v>1.6983568749563411E-4</v>
      </c>
    </row>
    <row r="45" spans="1:38" x14ac:dyDescent="0.3">
      <c r="A45" s="5" t="s">
        <v>53</v>
      </c>
      <c r="B45" s="1">
        <v>0</v>
      </c>
      <c r="C45" s="1">
        <v>0</v>
      </c>
      <c r="D45" s="1">
        <v>0</v>
      </c>
      <c r="E45" s="1">
        <v>27</v>
      </c>
      <c r="F45" s="1">
        <v>84</v>
      </c>
      <c r="G45" s="1">
        <v>248</v>
      </c>
      <c r="H45" s="1">
        <v>589</v>
      </c>
      <c r="I45" s="1">
        <v>800</v>
      </c>
      <c r="J45" s="1">
        <v>1450</v>
      </c>
      <c r="K45" s="1">
        <v>2638</v>
      </c>
      <c r="L45" s="1">
        <v>4888</v>
      </c>
      <c r="M45" s="1">
        <v>948</v>
      </c>
      <c r="N45" s="1">
        <v>5836</v>
      </c>
      <c r="O45" s="10">
        <v>2530763.7670000009</v>
      </c>
      <c r="P45" s="1">
        <v>5248356.5350000029</v>
      </c>
      <c r="Q45" s="10">
        <v>5083982.9879999999</v>
      </c>
      <c r="R45" s="1">
        <v>5604585.1109999977</v>
      </c>
      <c r="S45" s="1">
        <v>5521305.3030000003</v>
      </c>
      <c r="T45" s="1">
        <v>5176197.3810000001</v>
      </c>
      <c r="U45" s="1">
        <v>4314749.2699999996</v>
      </c>
      <c r="V45" s="1">
        <v>2551854.8160000006</v>
      </c>
      <c r="W45" s="1">
        <v>1417003.8309999993</v>
      </c>
      <c r="X45" s="1">
        <v>652687.04499999981</v>
      </c>
      <c r="Y45" s="10">
        <v>7152309.4590000007</v>
      </c>
      <c r="Z45" s="1">
        <v>30949176.588</v>
      </c>
      <c r="AA45" s="1">
        <v>38107157</v>
      </c>
      <c r="AB45" s="14">
        <v>0</v>
      </c>
      <c r="AC45" s="14">
        <v>0</v>
      </c>
      <c r="AD45" s="14">
        <v>4.8174841607825146E-6</v>
      </c>
      <c r="AE45" s="14">
        <v>1.5213793729964292E-5</v>
      </c>
      <c r="AF45" s="14">
        <v>4.791161962067381E-5</v>
      </c>
      <c r="AG45" s="14">
        <v>0</v>
      </c>
      <c r="AH45" s="14">
        <v>1.3650851142040985E-4</v>
      </c>
      <c r="AI45" s="14">
        <v>3.1349745878332907E-4</v>
      </c>
      <c r="AJ45" s="14">
        <v>1.0232858714127222E-3</v>
      </c>
      <c r="AK45" s="14">
        <v>4.0417532724278307E-3</v>
      </c>
      <c r="AL45" s="14">
        <v>1.5314708468018226E-4</v>
      </c>
    </row>
    <row r="46" spans="1:38" x14ac:dyDescent="0.3">
      <c r="A46" s="5" t="s">
        <v>54</v>
      </c>
      <c r="B46" s="1">
        <v>0</v>
      </c>
      <c r="C46" s="1">
        <v>0</v>
      </c>
      <c r="D46" s="1">
        <v>0</v>
      </c>
      <c r="E46" s="1">
        <v>0</v>
      </c>
      <c r="F46" s="1">
        <v>14</v>
      </c>
      <c r="G46" s="1">
        <v>165</v>
      </c>
      <c r="H46" s="1">
        <v>441</v>
      </c>
      <c r="I46" s="1">
        <v>869</v>
      </c>
      <c r="J46" s="1">
        <v>1537</v>
      </c>
      <c r="K46" s="1">
        <v>3017</v>
      </c>
      <c r="L46" s="1">
        <v>5423</v>
      </c>
      <c r="M46" s="1">
        <v>620</v>
      </c>
      <c r="N46" s="1">
        <v>6043</v>
      </c>
      <c r="O46" s="10">
        <v>2531065.9679999999</v>
      </c>
      <c r="P46" s="1">
        <v>5282260.0699999975</v>
      </c>
      <c r="Q46" s="10">
        <v>5105229.4950000001</v>
      </c>
      <c r="R46" s="1">
        <v>5609051.987999999</v>
      </c>
      <c r="S46" s="1">
        <v>5651299.5779999997</v>
      </c>
      <c r="T46" s="1">
        <v>5209107.8180000009</v>
      </c>
      <c r="U46" s="1">
        <v>4452941.932</v>
      </c>
      <c r="V46" s="1">
        <v>2704567.6330000008</v>
      </c>
      <c r="W46" s="1">
        <v>1454993.4750000003</v>
      </c>
      <c r="X46" s="1">
        <v>665943.7420000002</v>
      </c>
      <c r="Y46" s="10">
        <v>7356570.8180000018</v>
      </c>
      <c r="Z46" s="1">
        <v>31309890.880999997</v>
      </c>
      <c r="AA46" s="1">
        <v>38692954</v>
      </c>
      <c r="AB46" s="14">
        <v>0</v>
      </c>
      <c r="AC46" s="14">
        <v>0</v>
      </c>
      <c r="AD46" s="14">
        <v>0</v>
      </c>
      <c r="AE46" s="14">
        <v>2.4773062915476538E-6</v>
      </c>
      <c r="AF46" s="14">
        <v>3.1675289850950049E-5</v>
      </c>
      <c r="AG46" s="14">
        <v>0</v>
      </c>
      <c r="AH46" s="14">
        <v>9.9035650303647387E-5</v>
      </c>
      <c r="AI46" s="14">
        <v>3.2130828950137027E-4</v>
      </c>
      <c r="AJ46" s="14">
        <v>1.0563621256102194E-3</v>
      </c>
      <c r="AK46" s="14">
        <v>4.5304127206589155E-3</v>
      </c>
      <c r="AL46" s="14">
        <v>1.5617830574527858E-4</v>
      </c>
    </row>
    <row r="47" spans="1:38" x14ac:dyDescent="0.3">
      <c r="A47" s="5" t="s">
        <v>55</v>
      </c>
      <c r="B47" s="1">
        <v>0</v>
      </c>
      <c r="C47" s="1">
        <v>0</v>
      </c>
      <c r="D47" s="1">
        <v>0</v>
      </c>
      <c r="E47" s="1">
        <v>0</v>
      </c>
      <c r="F47" s="1">
        <v>49</v>
      </c>
      <c r="G47" s="1">
        <v>173</v>
      </c>
      <c r="H47" s="1">
        <v>511</v>
      </c>
      <c r="I47" s="1">
        <v>921</v>
      </c>
      <c r="J47" s="1">
        <v>1439</v>
      </c>
      <c r="K47" s="1">
        <v>2725</v>
      </c>
      <c r="L47" s="1">
        <v>5085</v>
      </c>
      <c r="M47" s="1">
        <v>733</v>
      </c>
      <c r="N47" s="1">
        <v>5818</v>
      </c>
      <c r="O47" s="10">
        <v>2508555.6439999999</v>
      </c>
      <c r="P47" s="1">
        <v>5233504.2580000004</v>
      </c>
      <c r="Q47" s="10">
        <v>5098479.6119999988</v>
      </c>
      <c r="R47" s="1">
        <v>5551533.1660000002</v>
      </c>
      <c r="S47" s="1">
        <v>5732935.8769999994</v>
      </c>
      <c r="T47" s="1">
        <v>5183447.8929999992</v>
      </c>
      <c r="U47" s="1">
        <v>4530278.8569999989</v>
      </c>
      <c r="V47" s="1">
        <v>2837645.6860000012</v>
      </c>
      <c r="W47" s="1">
        <v>1489475.1889999998</v>
      </c>
      <c r="X47" s="1">
        <v>679341.22999999986</v>
      </c>
      <c r="Y47" s="10">
        <v>7515017.7490000008</v>
      </c>
      <c r="Z47" s="1">
        <v>31330179.662999995</v>
      </c>
      <c r="AA47" s="1">
        <v>38841344</v>
      </c>
      <c r="AB47" s="14">
        <v>0</v>
      </c>
      <c r="AC47" s="14">
        <v>0</v>
      </c>
      <c r="AD47" s="14">
        <v>0</v>
      </c>
      <c r="AE47" s="14">
        <v>8.5471041454664441E-6</v>
      </c>
      <c r="AF47" s="14">
        <v>3.3375468138423518E-5</v>
      </c>
      <c r="AG47" s="14">
        <v>0</v>
      </c>
      <c r="AH47" s="14">
        <v>1.1279658849486141E-4</v>
      </c>
      <c r="AI47" s="14">
        <v>3.2456483363793701E-4</v>
      </c>
      <c r="AJ47" s="14">
        <v>9.6611209815862205E-4</v>
      </c>
      <c r="AK47" s="14">
        <v>4.0112389468838815E-3</v>
      </c>
      <c r="AL47" s="14">
        <v>1.4978884355803959E-4</v>
      </c>
    </row>
    <row r="48" spans="1:38" x14ac:dyDescent="0.3">
      <c r="A48" s="5" t="s">
        <v>56</v>
      </c>
      <c r="B48" s="1">
        <v>0</v>
      </c>
      <c r="C48" s="1">
        <v>0</v>
      </c>
      <c r="D48" s="1">
        <v>0</v>
      </c>
      <c r="E48" s="1">
        <v>0</v>
      </c>
      <c r="F48" s="1">
        <v>26</v>
      </c>
      <c r="G48" s="1">
        <v>158</v>
      </c>
      <c r="H48" s="1">
        <v>503</v>
      </c>
      <c r="I48" s="1">
        <v>930</v>
      </c>
      <c r="J48" s="1">
        <v>1595</v>
      </c>
      <c r="K48" s="1">
        <v>2985</v>
      </c>
      <c r="L48" s="1">
        <v>5510</v>
      </c>
      <c r="M48" s="1">
        <v>687</v>
      </c>
      <c r="N48" s="1">
        <v>6197</v>
      </c>
      <c r="O48" s="10">
        <v>2481106</v>
      </c>
      <c r="P48" s="1">
        <v>5179282</v>
      </c>
      <c r="Q48" s="10">
        <v>5049210</v>
      </c>
      <c r="R48" s="1">
        <v>5411205</v>
      </c>
      <c r="S48" s="1">
        <v>5792865</v>
      </c>
      <c r="T48" s="1">
        <v>5157522</v>
      </c>
      <c r="U48" s="1">
        <v>4573860</v>
      </c>
      <c r="V48" s="1">
        <v>2930983</v>
      </c>
      <c r="W48" s="1">
        <v>1498514</v>
      </c>
      <c r="X48" s="1">
        <v>685572</v>
      </c>
      <c r="Y48" s="10">
        <v>7596175</v>
      </c>
      <c r="Z48" s="1">
        <v>31163944</v>
      </c>
      <c r="AA48" s="1">
        <v>38760119</v>
      </c>
      <c r="AB48" s="14">
        <v>0</v>
      </c>
      <c r="AC48" s="14">
        <v>0</v>
      </c>
      <c r="AD48" s="14">
        <v>0</v>
      </c>
      <c r="AE48" s="14">
        <v>4.4882799789050842E-6</v>
      </c>
      <c r="AF48" s="14">
        <v>3.0634866899258987E-5</v>
      </c>
      <c r="AG48" s="14">
        <v>0</v>
      </c>
      <c r="AH48" s="14">
        <v>1.0997275823921151E-4</v>
      </c>
      <c r="AI48" s="14">
        <v>3.1729969092280643E-4</v>
      </c>
      <c r="AJ48" s="14">
        <v>1.064387786834157E-3</v>
      </c>
      <c r="AK48" s="14">
        <v>4.3540284609056377E-3</v>
      </c>
      <c r="AL48" s="14">
        <v>1.5988083008723476E-4</v>
      </c>
    </row>
    <row r="49" spans="1:38" x14ac:dyDescent="0.3">
      <c r="A49" s="5" t="s">
        <v>57</v>
      </c>
      <c r="B49" s="1">
        <v>0</v>
      </c>
      <c r="C49" s="1">
        <v>0</v>
      </c>
      <c r="D49" s="1">
        <v>0</v>
      </c>
      <c r="E49" s="1">
        <v>0</v>
      </c>
      <c r="F49" s="1">
        <v>0</v>
      </c>
      <c r="G49" s="1">
        <v>11</v>
      </c>
      <c r="H49" s="1">
        <v>28</v>
      </c>
      <c r="I49" s="1">
        <v>10</v>
      </c>
      <c r="J49" s="1">
        <v>135</v>
      </c>
      <c r="K49" s="1">
        <v>266</v>
      </c>
      <c r="L49" s="1">
        <v>411</v>
      </c>
      <c r="M49" s="1">
        <v>39</v>
      </c>
      <c r="N49" s="1">
        <v>450</v>
      </c>
      <c r="O49" s="10">
        <v>353745.75300000014</v>
      </c>
      <c r="P49" s="1">
        <v>731145.60599999991</v>
      </c>
      <c r="Q49" s="10">
        <v>648427.84299999999</v>
      </c>
      <c r="R49" s="1">
        <v>691208.64600000018</v>
      </c>
      <c r="S49" s="1">
        <v>702724.66000000027</v>
      </c>
      <c r="T49" s="1">
        <v>714311.37500000012</v>
      </c>
      <c r="U49" s="1">
        <v>522396.69200000016</v>
      </c>
      <c r="V49" s="1">
        <v>271109.02100000007</v>
      </c>
      <c r="W49" s="1">
        <v>165377.90499999997</v>
      </c>
      <c r="X49" s="1">
        <v>63453.125000000015</v>
      </c>
      <c r="Y49" s="10">
        <v>853685.80400000024</v>
      </c>
      <c r="Z49" s="1">
        <v>4010214.8220000006</v>
      </c>
      <c r="AA49" s="1">
        <v>4868211</v>
      </c>
      <c r="AB49" s="14">
        <v>0</v>
      </c>
      <c r="AC49" s="14">
        <v>0</v>
      </c>
      <c r="AD49" s="14">
        <v>0</v>
      </c>
      <c r="AE49" s="14">
        <v>0</v>
      </c>
      <c r="AF49" s="14">
        <v>1.539944677487461E-5</v>
      </c>
      <c r="AG49" s="14">
        <v>0</v>
      </c>
      <c r="AH49" s="14">
        <v>5.3599114291481755E-5</v>
      </c>
      <c r="AI49" s="14">
        <v>3.6885530267913872E-5</v>
      </c>
      <c r="AJ49" s="14">
        <v>8.1631219115999823E-4</v>
      </c>
      <c r="AK49" s="14">
        <v>4.1920709184929813E-3</v>
      </c>
      <c r="AL49" s="14">
        <v>9.243642068924293E-5</v>
      </c>
    </row>
    <row r="50" spans="1:38" x14ac:dyDescent="0.3">
      <c r="A50" s="5" t="s">
        <v>58</v>
      </c>
      <c r="B50" s="1">
        <v>0</v>
      </c>
      <c r="C50" s="1">
        <v>0</v>
      </c>
      <c r="D50" s="1">
        <v>0</v>
      </c>
      <c r="E50" s="1">
        <v>0</v>
      </c>
      <c r="F50" s="1">
        <v>0</v>
      </c>
      <c r="G50" s="1">
        <v>0</v>
      </c>
      <c r="H50" s="1">
        <v>0</v>
      </c>
      <c r="I50" s="1">
        <v>0</v>
      </c>
      <c r="J50" s="1">
        <v>125</v>
      </c>
      <c r="K50" s="1">
        <v>260</v>
      </c>
      <c r="L50" s="1">
        <v>385</v>
      </c>
      <c r="M50" s="1">
        <v>0</v>
      </c>
      <c r="N50" s="1">
        <v>385</v>
      </c>
      <c r="O50" s="10">
        <v>341491.96199999994</v>
      </c>
      <c r="P50" s="1">
        <v>734199.15600000008</v>
      </c>
      <c r="Q50" s="10">
        <v>663264.41800000006</v>
      </c>
      <c r="R50" s="1">
        <v>689283.54800000007</v>
      </c>
      <c r="S50" s="1">
        <v>703637.26499999978</v>
      </c>
      <c r="T50" s="1">
        <v>706238.1109999998</v>
      </c>
      <c r="U50" s="1">
        <v>553285.91599999997</v>
      </c>
      <c r="V50" s="1">
        <v>285350.03700000013</v>
      </c>
      <c r="W50" s="1">
        <v>168567.77599999995</v>
      </c>
      <c r="X50" s="1">
        <v>67422.401999999987</v>
      </c>
      <c r="Y50" s="10">
        <v>862832.17700000003</v>
      </c>
      <c r="Z50" s="1">
        <v>4049908.4139999999</v>
      </c>
      <c r="AA50" s="1">
        <v>4913915</v>
      </c>
      <c r="AB50" s="14">
        <v>0</v>
      </c>
      <c r="AC50" s="14">
        <v>0</v>
      </c>
      <c r="AD50" s="14">
        <v>0</v>
      </c>
      <c r="AE50" s="14">
        <v>0</v>
      </c>
      <c r="AF50" s="14">
        <v>0</v>
      </c>
      <c r="AG50" s="14">
        <v>0</v>
      </c>
      <c r="AH50" s="14">
        <v>0</v>
      </c>
      <c r="AI50" s="14">
        <v>0</v>
      </c>
      <c r="AJ50" s="14">
        <v>7.4154149129902519E-4</v>
      </c>
      <c r="AK50" s="14">
        <v>3.8562850371305379E-3</v>
      </c>
      <c r="AL50" s="14">
        <v>7.8348933589612358E-5</v>
      </c>
    </row>
    <row r="51" spans="1:38" x14ac:dyDescent="0.3">
      <c r="A51" s="5" t="s">
        <v>59</v>
      </c>
      <c r="B51" s="1">
        <v>0</v>
      </c>
      <c r="C51" s="1">
        <v>0</v>
      </c>
      <c r="D51" s="1">
        <v>0</v>
      </c>
      <c r="E51" s="1">
        <v>0</v>
      </c>
      <c r="F51" s="1">
        <v>0</v>
      </c>
      <c r="G51" s="1">
        <v>0</v>
      </c>
      <c r="H51" s="1">
        <v>0</v>
      </c>
      <c r="I51" s="1">
        <v>20</v>
      </c>
      <c r="J51" s="1">
        <v>116</v>
      </c>
      <c r="K51" s="1">
        <v>272</v>
      </c>
      <c r="L51" s="1">
        <v>408</v>
      </c>
      <c r="M51" s="1">
        <v>0</v>
      </c>
      <c r="N51" s="1">
        <v>408</v>
      </c>
      <c r="O51" s="10">
        <v>348340.60199999978</v>
      </c>
      <c r="P51" s="1">
        <v>747187.55800000019</v>
      </c>
      <c r="Q51" s="10">
        <v>681797.92400000012</v>
      </c>
      <c r="R51" s="1">
        <v>703290.31799999997</v>
      </c>
      <c r="S51" s="1">
        <v>724099.77400000009</v>
      </c>
      <c r="T51" s="1">
        <v>713064.10999999975</v>
      </c>
      <c r="U51" s="1">
        <v>583857.90599999973</v>
      </c>
      <c r="V51" s="1">
        <v>305320.66499999998</v>
      </c>
      <c r="W51" s="1">
        <v>173396.42299999986</v>
      </c>
      <c r="X51" s="1">
        <v>70467.198999999993</v>
      </c>
      <c r="Y51" s="10">
        <v>897524.88899999962</v>
      </c>
      <c r="Z51" s="1">
        <v>4153297.59</v>
      </c>
      <c r="AA51" s="1">
        <v>5053317</v>
      </c>
      <c r="AB51" s="14">
        <v>0</v>
      </c>
      <c r="AC51" s="14">
        <v>0</v>
      </c>
      <c r="AD51" s="14">
        <v>0</v>
      </c>
      <c r="AE51" s="14">
        <v>0</v>
      </c>
      <c r="AF51" s="14">
        <v>0</v>
      </c>
      <c r="AG51" s="14">
        <v>0</v>
      </c>
      <c r="AH51" s="14">
        <v>0</v>
      </c>
      <c r="AI51" s="14">
        <v>6.5504901215906889E-5</v>
      </c>
      <c r="AJ51" s="14">
        <v>6.6898727201540999E-4</v>
      </c>
      <c r="AK51" s="14">
        <v>3.8599519189062704E-3</v>
      </c>
      <c r="AL51" s="14">
        <v>8.0739047243622358E-5</v>
      </c>
    </row>
    <row r="52" spans="1:38" x14ac:dyDescent="0.3">
      <c r="A52" s="5" t="s">
        <v>60</v>
      </c>
      <c r="B52" s="1">
        <v>0</v>
      </c>
      <c r="C52" s="1">
        <v>0</v>
      </c>
      <c r="D52" s="1">
        <v>0</v>
      </c>
      <c r="E52" s="1">
        <v>0</v>
      </c>
      <c r="F52" s="1">
        <v>0</v>
      </c>
      <c r="G52" s="1">
        <v>0</v>
      </c>
      <c r="H52" s="1">
        <v>0</v>
      </c>
      <c r="I52" s="1">
        <v>10</v>
      </c>
      <c r="J52" s="1">
        <v>111</v>
      </c>
      <c r="K52" s="1">
        <v>254</v>
      </c>
      <c r="L52" s="1">
        <v>375</v>
      </c>
      <c r="M52" s="1">
        <v>0</v>
      </c>
      <c r="N52" s="1">
        <v>375</v>
      </c>
      <c r="O52" s="10">
        <v>337654.55700000009</v>
      </c>
      <c r="P52" s="1">
        <v>729752.95900000015</v>
      </c>
      <c r="Q52" s="10">
        <v>675523.94399999978</v>
      </c>
      <c r="R52" s="1">
        <v>687480.08800000011</v>
      </c>
      <c r="S52" s="1">
        <v>723225.87899999984</v>
      </c>
      <c r="T52" s="1">
        <v>696489.09299999999</v>
      </c>
      <c r="U52" s="1">
        <v>596912.92600000033</v>
      </c>
      <c r="V52" s="1">
        <v>316002.33599999995</v>
      </c>
      <c r="W52" s="1">
        <v>171605.11999999997</v>
      </c>
      <c r="X52" s="1">
        <v>71939.259000000005</v>
      </c>
      <c r="Y52" s="10">
        <v>897201.272</v>
      </c>
      <c r="Z52" s="1">
        <v>4109384.889</v>
      </c>
      <c r="AA52" s="1">
        <v>5005219</v>
      </c>
      <c r="AB52" s="14">
        <v>0</v>
      </c>
      <c r="AC52" s="14">
        <v>0</v>
      </c>
      <c r="AD52" s="14">
        <v>0</v>
      </c>
      <c r="AE52" s="14">
        <v>0</v>
      </c>
      <c r="AF52" s="14">
        <v>0</v>
      </c>
      <c r="AG52" s="14">
        <v>0</v>
      </c>
      <c r="AH52" s="14">
        <v>0</v>
      </c>
      <c r="AI52" s="14">
        <v>3.164533568511342E-5</v>
      </c>
      <c r="AJ52" s="14">
        <v>6.4683384738170992E-4</v>
      </c>
      <c r="AK52" s="14">
        <v>3.5307564121559824E-3</v>
      </c>
      <c r="AL52" s="14">
        <v>7.4921796628678981E-5</v>
      </c>
    </row>
    <row r="53" spans="1:38" x14ac:dyDescent="0.3">
      <c r="A53" s="5" t="s">
        <v>61</v>
      </c>
      <c r="B53" s="1">
        <v>0</v>
      </c>
      <c r="C53" s="1">
        <v>0</v>
      </c>
      <c r="D53" s="1">
        <v>0</v>
      </c>
      <c r="E53" s="1">
        <v>0</v>
      </c>
      <c r="F53" s="1">
        <v>0</v>
      </c>
      <c r="G53" s="1">
        <v>0</v>
      </c>
      <c r="H53" s="1">
        <v>22</v>
      </c>
      <c r="I53" s="1">
        <v>11</v>
      </c>
      <c r="J53" s="1">
        <v>84</v>
      </c>
      <c r="K53" s="1">
        <v>280</v>
      </c>
      <c r="L53" s="1">
        <v>375</v>
      </c>
      <c r="M53" s="1">
        <v>22</v>
      </c>
      <c r="N53" s="1">
        <v>397</v>
      </c>
      <c r="O53" s="10">
        <v>343737.00499999989</v>
      </c>
      <c r="P53" s="1">
        <v>740513.10599999968</v>
      </c>
      <c r="Q53" s="10">
        <v>697828.60900000005</v>
      </c>
      <c r="R53" s="1">
        <v>706991.24300000002</v>
      </c>
      <c r="S53" s="1">
        <v>751547.54700000025</v>
      </c>
      <c r="T53" s="1">
        <v>711874.05399999965</v>
      </c>
      <c r="U53" s="1">
        <v>628671.11900000006</v>
      </c>
      <c r="V53" s="1">
        <v>343268.37999999983</v>
      </c>
      <c r="W53" s="1">
        <v>177608.52800000002</v>
      </c>
      <c r="X53" s="1">
        <v>73987.858999999997</v>
      </c>
      <c r="Y53" s="10">
        <v>938601.77199999988</v>
      </c>
      <c r="Z53" s="1">
        <v>4237425.6779999994</v>
      </c>
      <c r="AA53" s="1">
        <v>5177271</v>
      </c>
      <c r="AB53" s="14">
        <v>0</v>
      </c>
      <c r="AC53" s="14">
        <v>0</v>
      </c>
      <c r="AD53" s="14">
        <v>0</v>
      </c>
      <c r="AE53" s="14">
        <v>0</v>
      </c>
      <c r="AF53" s="14">
        <v>0</v>
      </c>
      <c r="AG53" s="14">
        <v>0</v>
      </c>
      <c r="AH53" s="14">
        <v>3.499444993591315E-5</v>
      </c>
      <c r="AI53" s="14">
        <v>3.2044897348249804E-5</v>
      </c>
      <c r="AJ53" s="14">
        <v>4.729502628387303E-4</v>
      </c>
      <c r="AK53" s="14">
        <v>3.7844046818546273E-3</v>
      </c>
      <c r="AL53" s="14">
        <v>7.668132496830859E-5</v>
      </c>
    </row>
    <row r="54" spans="1:38" x14ac:dyDescent="0.3">
      <c r="A54" s="5" t="s">
        <v>62</v>
      </c>
      <c r="B54" s="1">
        <v>0</v>
      </c>
      <c r="C54" s="1">
        <v>0</v>
      </c>
      <c r="D54" s="1">
        <v>0</v>
      </c>
      <c r="E54" s="1">
        <v>0</v>
      </c>
      <c r="F54" s="1">
        <v>0</v>
      </c>
      <c r="G54" s="1">
        <v>0</v>
      </c>
      <c r="H54" s="1">
        <v>33</v>
      </c>
      <c r="I54" s="1">
        <v>33</v>
      </c>
      <c r="J54" s="1">
        <v>108</v>
      </c>
      <c r="K54" s="1">
        <v>286</v>
      </c>
      <c r="L54" s="1">
        <v>427</v>
      </c>
      <c r="M54" s="1">
        <v>33</v>
      </c>
      <c r="N54" s="1">
        <v>460</v>
      </c>
      <c r="O54" s="10">
        <v>342577.60900000011</v>
      </c>
      <c r="P54" s="1">
        <v>734714.60900000029</v>
      </c>
      <c r="Q54" s="10">
        <v>709835.89199999988</v>
      </c>
      <c r="R54" s="1">
        <v>717743.86400000029</v>
      </c>
      <c r="S54" s="1">
        <v>771004.4010000003</v>
      </c>
      <c r="T54" s="1">
        <v>719771.9929999999</v>
      </c>
      <c r="U54" s="1">
        <v>648753.71799999976</v>
      </c>
      <c r="V54" s="1">
        <v>364386.022</v>
      </c>
      <c r="W54" s="1">
        <v>182117.53</v>
      </c>
      <c r="X54" s="1">
        <v>77792.742000000027</v>
      </c>
      <c r="Y54" s="10">
        <v>966873.90300000017</v>
      </c>
      <c r="Z54" s="1">
        <v>4301824.477</v>
      </c>
      <c r="AA54" s="1">
        <v>5270658</v>
      </c>
      <c r="AB54" s="14">
        <v>0</v>
      </c>
      <c r="AC54" s="14">
        <v>0</v>
      </c>
      <c r="AD54" s="14">
        <v>0</v>
      </c>
      <c r="AE54" s="14">
        <v>0</v>
      </c>
      <c r="AF54" s="14">
        <v>0</v>
      </c>
      <c r="AG54" s="14">
        <v>0</v>
      </c>
      <c r="AH54" s="14">
        <v>5.0866760504638855E-5</v>
      </c>
      <c r="AI54" s="14">
        <v>9.0563298281513116E-5</v>
      </c>
      <c r="AJ54" s="14">
        <v>5.9302363698870725E-4</v>
      </c>
      <c r="AK54" s="14">
        <v>3.6764355214526298E-3</v>
      </c>
      <c r="AL54" s="14">
        <v>8.7275630481051895E-5</v>
      </c>
    </row>
    <row r="55" spans="1:38" x14ac:dyDescent="0.3">
      <c r="A55" s="5" t="s">
        <v>63</v>
      </c>
      <c r="B55" s="1">
        <v>0</v>
      </c>
      <c r="C55" s="1">
        <v>0</v>
      </c>
      <c r="D55" s="1">
        <v>0</v>
      </c>
      <c r="E55" s="1">
        <v>0</v>
      </c>
      <c r="F55" s="1">
        <v>0</v>
      </c>
      <c r="G55" s="1">
        <v>0</v>
      </c>
      <c r="H55" s="1">
        <v>0</v>
      </c>
      <c r="I55" s="1">
        <v>21</v>
      </c>
      <c r="J55" s="1">
        <v>117</v>
      </c>
      <c r="K55" s="1">
        <v>302</v>
      </c>
      <c r="L55" s="1">
        <v>440</v>
      </c>
      <c r="M55" s="1">
        <v>0</v>
      </c>
      <c r="N55" s="1">
        <v>440</v>
      </c>
      <c r="O55" s="10">
        <v>373965.07000000007</v>
      </c>
      <c r="P55" s="1">
        <v>800432.56700000004</v>
      </c>
      <c r="Q55" s="10">
        <v>784948.97700000042</v>
      </c>
      <c r="R55" s="1">
        <v>803052.44899999956</v>
      </c>
      <c r="S55" s="1">
        <v>856737.36200000008</v>
      </c>
      <c r="T55" s="1">
        <v>793315.08099999966</v>
      </c>
      <c r="U55" s="1">
        <v>725857.60699999996</v>
      </c>
      <c r="V55" s="1">
        <v>433053.18500000023</v>
      </c>
      <c r="W55" s="1">
        <v>213526.79700000005</v>
      </c>
      <c r="X55" s="1">
        <v>87907.391000000003</v>
      </c>
      <c r="Y55" s="10">
        <v>1108452.4430000004</v>
      </c>
      <c r="Z55" s="1">
        <v>4764344.0429999996</v>
      </c>
      <c r="AA55" s="1">
        <v>5872653</v>
      </c>
      <c r="AB55" s="14">
        <v>0</v>
      </c>
      <c r="AC55" s="14">
        <v>0</v>
      </c>
      <c r="AD55" s="14">
        <v>0</v>
      </c>
      <c r="AE55" s="14">
        <v>0</v>
      </c>
      <c r="AF55" s="14">
        <v>0</v>
      </c>
      <c r="AG55" s="14">
        <v>0</v>
      </c>
      <c r="AH55" s="14">
        <v>0</v>
      </c>
      <c r="AI55" s="14">
        <v>4.8492888927719095E-5</v>
      </c>
      <c r="AJ55" s="14">
        <v>5.4794059407915893E-4</v>
      </c>
      <c r="AK55" s="14">
        <v>3.4354335461963602E-3</v>
      </c>
      <c r="AL55" s="14">
        <v>7.4923548181716167E-5</v>
      </c>
    </row>
    <row r="56" spans="1:38" x14ac:dyDescent="0.3">
      <c r="A56" s="5" t="s">
        <v>64</v>
      </c>
      <c r="B56" s="1">
        <v>0</v>
      </c>
      <c r="C56" s="1">
        <v>0</v>
      </c>
      <c r="D56" s="1">
        <v>0</v>
      </c>
      <c r="E56" s="1">
        <v>0</v>
      </c>
      <c r="F56" s="1">
        <v>0</v>
      </c>
      <c r="G56" s="1">
        <v>0</v>
      </c>
      <c r="H56" s="1">
        <v>12</v>
      </c>
      <c r="I56" s="1">
        <v>25</v>
      </c>
      <c r="J56" s="1">
        <v>74</v>
      </c>
      <c r="K56" s="1">
        <v>220</v>
      </c>
      <c r="L56" s="1">
        <v>319</v>
      </c>
      <c r="M56" s="1">
        <v>12</v>
      </c>
      <c r="N56" s="1">
        <v>331</v>
      </c>
      <c r="O56" s="10">
        <v>335327.97599999985</v>
      </c>
      <c r="P56" s="1">
        <v>718321.45999999973</v>
      </c>
      <c r="Q56" s="10">
        <v>706848.74999999977</v>
      </c>
      <c r="R56" s="1">
        <v>723225.33000000007</v>
      </c>
      <c r="S56" s="1">
        <v>796751.82700000028</v>
      </c>
      <c r="T56" s="1">
        <v>724848.37399999984</v>
      </c>
      <c r="U56" s="1">
        <v>671568.46400000015</v>
      </c>
      <c r="V56" s="1">
        <v>410941.78600000002</v>
      </c>
      <c r="W56" s="1">
        <v>193023.81999999995</v>
      </c>
      <c r="X56" s="1">
        <v>78783.331999999995</v>
      </c>
      <c r="Y56" s="10">
        <v>1018076.9139999999</v>
      </c>
      <c r="Z56" s="1">
        <v>4341564.2050000001</v>
      </c>
      <c r="AA56" s="1">
        <v>5359693</v>
      </c>
      <c r="AB56" s="14">
        <v>0</v>
      </c>
      <c r="AC56" s="14">
        <v>0</v>
      </c>
      <c r="AD56" s="14">
        <v>0</v>
      </c>
      <c r="AE56" s="14">
        <v>0</v>
      </c>
      <c r="AF56" s="14">
        <v>0</v>
      </c>
      <c r="AG56" s="14">
        <v>0</v>
      </c>
      <c r="AH56" s="14">
        <v>1.7868617487672853E-5</v>
      </c>
      <c r="AI56" s="14">
        <v>6.083586739460951E-5</v>
      </c>
      <c r="AJ56" s="14">
        <v>3.8337237342002671E-4</v>
      </c>
      <c r="AK56" s="14">
        <v>2.7924688435366002E-3</v>
      </c>
      <c r="AL56" s="14">
        <v>6.1757268559971623E-5</v>
      </c>
    </row>
    <row r="57" spans="1:38" x14ac:dyDescent="0.3">
      <c r="A57" s="5" t="s">
        <v>65</v>
      </c>
      <c r="B57" s="1">
        <v>0</v>
      </c>
      <c r="C57" s="1">
        <v>0</v>
      </c>
      <c r="D57" s="1">
        <v>0</v>
      </c>
      <c r="E57" s="1">
        <v>0</v>
      </c>
      <c r="F57" s="1">
        <v>0</v>
      </c>
      <c r="G57" s="1">
        <v>0</v>
      </c>
      <c r="H57" s="1">
        <v>42</v>
      </c>
      <c r="I57" s="1">
        <v>33</v>
      </c>
      <c r="J57" s="1">
        <v>65</v>
      </c>
      <c r="K57" s="1">
        <v>236</v>
      </c>
      <c r="L57" s="1">
        <v>334</v>
      </c>
      <c r="M57" s="1">
        <v>42</v>
      </c>
      <c r="N57" s="1">
        <v>376</v>
      </c>
      <c r="O57" s="10">
        <v>368853</v>
      </c>
      <c r="P57" s="1">
        <v>769123</v>
      </c>
      <c r="Q57" s="10">
        <v>776535</v>
      </c>
      <c r="R57" s="1">
        <v>813882</v>
      </c>
      <c r="S57" s="1">
        <v>882525</v>
      </c>
      <c r="T57" s="1">
        <v>790151</v>
      </c>
      <c r="U57" s="1">
        <v>731806</v>
      </c>
      <c r="V57" s="1">
        <v>468222</v>
      </c>
      <c r="W57" s="1">
        <v>220490</v>
      </c>
      <c r="X57" s="1">
        <v>93783</v>
      </c>
      <c r="Y57" s="10">
        <v>1151348</v>
      </c>
      <c r="Z57" s="1">
        <v>4764022</v>
      </c>
      <c r="AA57" s="1">
        <v>5915370</v>
      </c>
      <c r="AB57" s="14">
        <v>0</v>
      </c>
      <c r="AC57" s="14">
        <v>0</v>
      </c>
      <c r="AD57" s="14">
        <v>0</v>
      </c>
      <c r="AE57" s="14">
        <v>0</v>
      </c>
      <c r="AF57" s="14">
        <v>0</v>
      </c>
      <c r="AG57" s="14">
        <v>0</v>
      </c>
      <c r="AH57" s="14">
        <v>5.7392259697242168E-5</v>
      </c>
      <c r="AI57" s="14">
        <v>7.0479387982623623E-5</v>
      </c>
      <c r="AJ57" s="14">
        <v>2.9479795002040909E-4</v>
      </c>
      <c r="AK57" s="14">
        <v>2.5164475437979166E-3</v>
      </c>
      <c r="AL57" s="14">
        <v>6.3563225968958837E-5</v>
      </c>
    </row>
    <row r="58" spans="1:38" x14ac:dyDescent="0.3">
      <c r="A58" s="5" t="s">
        <v>66</v>
      </c>
      <c r="B58" s="1">
        <v>0</v>
      </c>
      <c r="C58" s="1">
        <v>0</v>
      </c>
      <c r="D58" s="1">
        <v>0</v>
      </c>
      <c r="E58" s="1">
        <v>0</v>
      </c>
      <c r="F58" s="1">
        <v>0</v>
      </c>
      <c r="G58" s="1">
        <v>0</v>
      </c>
      <c r="H58" s="1">
        <v>0</v>
      </c>
      <c r="I58" s="1">
        <v>12</v>
      </c>
      <c r="J58" s="1">
        <v>170</v>
      </c>
      <c r="K58" s="1">
        <v>364</v>
      </c>
      <c r="L58" s="1">
        <v>546</v>
      </c>
      <c r="M58" s="1">
        <v>0</v>
      </c>
      <c r="N58" s="1">
        <v>546</v>
      </c>
      <c r="O58" s="10">
        <v>212558.02899999998</v>
      </c>
      <c r="P58" s="1">
        <v>548351.92500000005</v>
      </c>
      <c r="Q58" s="10">
        <v>459486.46100000007</v>
      </c>
      <c r="R58" s="1">
        <v>478043.67699999997</v>
      </c>
      <c r="S58" s="1">
        <v>403268.70999999996</v>
      </c>
      <c r="T58" s="1">
        <v>519801.315</v>
      </c>
      <c r="U58" s="1">
        <v>397044.58799999999</v>
      </c>
      <c r="V58" s="1">
        <v>233949.85399999999</v>
      </c>
      <c r="W58" s="1">
        <v>164920.69399999999</v>
      </c>
      <c r="X58" s="1">
        <v>77304.618000000002</v>
      </c>
      <c r="Y58" s="10">
        <v>688733.19499999995</v>
      </c>
      <c r="Z58" s="1">
        <v>2805996.676</v>
      </c>
      <c r="AA58" s="1">
        <v>3494487</v>
      </c>
      <c r="AB58" s="14">
        <v>0</v>
      </c>
      <c r="AC58" s="14">
        <v>0</v>
      </c>
      <c r="AD58" s="14">
        <v>0</v>
      </c>
      <c r="AE58" s="14">
        <v>0</v>
      </c>
      <c r="AF58" s="14">
        <v>0</v>
      </c>
      <c r="AG58" s="14">
        <v>0</v>
      </c>
      <c r="AH58" s="14">
        <v>0</v>
      </c>
      <c r="AI58" s="14">
        <v>5.1293043337398277E-5</v>
      </c>
      <c r="AJ58" s="14">
        <v>1.0307984757813352E-3</v>
      </c>
      <c r="AK58" s="14">
        <v>4.7086449609000068E-3</v>
      </c>
      <c r="AL58" s="14">
        <v>1.5624610994403469E-4</v>
      </c>
    </row>
    <row r="59" spans="1:38" x14ac:dyDescent="0.3">
      <c r="A59" s="5" t="s">
        <v>67</v>
      </c>
      <c r="B59" s="1">
        <v>0</v>
      </c>
      <c r="C59" s="1">
        <v>0</v>
      </c>
      <c r="D59" s="1">
        <v>0</v>
      </c>
      <c r="E59" s="1">
        <v>0</v>
      </c>
      <c r="F59" s="1">
        <v>0</v>
      </c>
      <c r="G59" s="1">
        <v>0</v>
      </c>
      <c r="H59" s="1">
        <v>0</v>
      </c>
      <c r="I59" s="1">
        <v>20</v>
      </c>
      <c r="J59" s="1">
        <v>100</v>
      </c>
      <c r="K59" s="1">
        <v>339</v>
      </c>
      <c r="L59" s="1">
        <v>459</v>
      </c>
      <c r="M59" s="1">
        <v>0</v>
      </c>
      <c r="N59" s="1">
        <v>459</v>
      </c>
      <c r="O59" s="10">
        <v>205283.99900000001</v>
      </c>
      <c r="P59" s="1">
        <v>564174.88900000008</v>
      </c>
      <c r="Q59" s="10">
        <v>468081.70400000009</v>
      </c>
      <c r="R59" s="1">
        <v>474259.14500000002</v>
      </c>
      <c r="S59" s="1">
        <v>410857.38199999998</v>
      </c>
      <c r="T59" s="1">
        <v>512567.81</v>
      </c>
      <c r="U59" s="1">
        <v>419799.91</v>
      </c>
      <c r="V59" s="1">
        <v>239997.74699999997</v>
      </c>
      <c r="W59" s="1">
        <v>171018.71299999999</v>
      </c>
      <c r="X59" s="1">
        <v>80632.789000000004</v>
      </c>
      <c r="Y59" s="10">
        <v>696933.24800000002</v>
      </c>
      <c r="Z59" s="1">
        <v>2849740.8400000003</v>
      </c>
      <c r="AA59" s="1">
        <v>3545837</v>
      </c>
      <c r="AB59" s="14">
        <v>0</v>
      </c>
      <c r="AC59" s="14">
        <v>0</v>
      </c>
      <c r="AD59" s="14">
        <v>0</v>
      </c>
      <c r="AE59" s="14">
        <v>0</v>
      </c>
      <c r="AF59" s="14">
        <v>0</v>
      </c>
      <c r="AG59" s="14">
        <v>0</v>
      </c>
      <c r="AH59" s="14">
        <v>0</v>
      </c>
      <c r="AI59" s="14">
        <v>8.3334115632343841E-5</v>
      </c>
      <c r="AJ59" s="14">
        <v>5.8473133288051353E-4</v>
      </c>
      <c r="AK59" s="14">
        <v>4.2042450001326384E-3</v>
      </c>
      <c r="AL59" s="14">
        <v>1.294475747193117E-4</v>
      </c>
    </row>
    <row r="60" spans="1:38" x14ac:dyDescent="0.3">
      <c r="A60" s="5" t="s">
        <v>68</v>
      </c>
      <c r="B60" s="1">
        <v>0</v>
      </c>
      <c r="C60" s="1">
        <v>0</v>
      </c>
      <c r="D60" s="1">
        <v>0</v>
      </c>
      <c r="E60" s="1">
        <v>0</v>
      </c>
      <c r="F60" s="1">
        <v>0</v>
      </c>
      <c r="G60" s="1">
        <v>0</v>
      </c>
      <c r="H60" s="1">
        <v>0</v>
      </c>
      <c r="I60" s="1">
        <v>0</v>
      </c>
      <c r="J60" s="1">
        <v>119</v>
      </c>
      <c r="K60" s="1">
        <v>415</v>
      </c>
      <c r="L60" s="1">
        <v>534</v>
      </c>
      <c r="M60" s="1">
        <v>0</v>
      </c>
      <c r="N60" s="1">
        <v>534</v>
      </c>
      <c r="O60" s="10">
        <v>203157.07199999999</v>
      </c>
      <c r="P60" s="1">
        <v>568458.89300000004</v>
      </c>
      <c r="Q60" s="10">
        <v>463028.13099999999</v>
      </c>
      <c r="R60" s="1">
        <v>477078.43899999995</v>
      </c>
      <c r="S60" s="1">
        <v>414807.14800000004</v>
      </c>
      <c r="T60" s="1">
        <v>497351.57299999997</v>
      </c>
      <c r="U60" s="1">
        <v>431497.94</v>
      </c>
      <c r="V60" s="1">
        <v>248604.04199999999</v>
      </c>
      <c r="W60" s="1">
        <v>166614.00900000002</v>
      </c>
      <c r="X60" s="1">
        <v>84415.731</v>
      </c>
      <c r="Y60" s="10">
        <v>702790.85399999993</v>
      </c>
      <c r="Z60" s="1">
        <v>2852222.1239999998</v>
      </c>
      <c r="AA60" s="1">
        <v>3558172</v>
      </c>
      <c r="AB60" s="14">
        <v>0</v>
      </c>
      <c r="AC60" s="14">
        <v>0</v>
      </c>
      <c r="AD60" s="14">
        <v>0</v>
      </c>
      <c r="AE60" s="14">
        <v>0</v>
      </c>
      <c r="AF60" s="14">
        <v>0</v>
      </c>
      <c r="AG60" s="14">
        <v>0</v>
      </c>
      <c r="AH60" s="14">
        <v>0</v>
      </c>
      <c r="AI60" s="14">
        <v>0</v>
      </c>
      <c r="AJ60" s="14">
        <v>7.1422565673934409E-4</v>
      </c>
      <c r="AK60" s="14">
        <v>4.9161453094565986E-3</v>
      </c>
      <c r="AL60" s="14">
        <v>1.5007706204196988E-4</v>
      </c>
    </row>
    <row r="61" spans="1:38" x14ac:dyDescent="0.3">
      <c r="A61" s="5" t="s">
        <v>69</v>
      </c>
      <c r="B61" s="1">
        <v>0</v>
      </c>
      <c r="C61" s="1">
        <v>0</v>
      </c>
      <c r="D61" s="1">
        <v>0</v>
      </c>
      <c r="E61" s="1">
        <v>0</v>
      </c>
      <c r="F61" s="1">
        <v>0</v>
      </c>
      <c r="G61" s="1">
        <v>0</v>
      </c>
      <c r="H61" s="1">
        <v>0</v>
      </c>
      <c r="I61" s="1">
        <v>0</v>
      </c>
      <c r="J61" s="1">
        <v>113</v>
      </c>
      <c r="K61" s="1">
        <v>317</v>
      </c>
      <c r="L61" s="1">
        <v>430</v>
      </c>
      <c r="M61" s="1">
        <v>0</v>
      </c>
      <c r="N61" s="1">
        <v>430</v>
      </c>
      <c r="O61" s="10">
        <v>199318.37699999998</v>
      </c>
      <c r="P61" s="1">
        <v>569386.64899999998</v>
      </c>
      <c r="Q61" s="10">
        <v>458918.10799999995</v>
      </c>
      <c r="R61" s="1">
        <v>479176.98499999993</v>
      </c>
      <c r="S61" s="1">
        <v>420884.95999999996</v>
      </c>
      <c r="T61" s="1">
        <v>485113.86600000004</v>
      </c>
      <c r="U61" s="1">
        <v>444154.76499999996</v>
      </c>
      <c r="V61" s="1">
        <v>258418.13399999999</v>
      </c>
      <c r="W61" s="1">
        <v>167108.36599999998</v>
      </c>
      <c r="X61" s="1">
        <v>84749.743999999992</v>
      </c>
      <c r="Y61" s="10">
        <v>709594.62099999981</v>
      </c>
      <c r="Z61" s="1">
        <v>2857635.3330000001</v>
      </c>
      <c r="AA61" s="1">
        <v>3572213</v>
      </c>
      <c r="AB61" s="14">
        <v>0</v>
      </c>
      <c r="AC61" s="14">
        <v>0</v>
      </c>
      <c r="AD61" s="14">
        <v>0</v>
      </c>
      <c r="AE61" s="14">
        <v>0</v>
      </c>
      <c r="AF61" s="14">
        <v>0</v>
      </c>
      <c r="AG61" s="14">
        <v>0</v>
      </c>
      <c r="AH61" s="14">
        <v>0</v>
      </c>
      <c r="AI61" s="14">
        <v>0</v>
      </c>
      <c r="AJ61" s="14">
        <v>6.762079164845643E-4</v>
      </c>
      <c r="AK61" s="14">
        <v>3.740424277859766E-3</v>
      </c>
      <c r="AL61" s="14">
        <v>1.2037356115102878E-4</v>
      </c>
    </row>
    <row r="62" spans="1:38" x14ac:dyDescent="0.3">
      <c r="A62" s="5" t="s">
        <v>70</v>
      </c>
      <c r="B62" s="1">
        <v>0</v>
      </c>
      <c r="C62" s="1">
        <v>0</v>
      </c>
      <c r="D62" s="1">
        <v>0</v>
      </c>
      <c r="E62" s="1">
        <v>0</v>
      </c>
      <c r="F62" s="1">
        <v>0</v>
      </c>
      <c r="G62" s="1">
        <v>0</v>
      </c>
      <c r="H62" s="1">
        <v>0</v>
      </c>
      <c r="I62" s="1">
        <v>11</v>
      </c>
      <c r="J62" s="1">
        <v>79</v>
      </c>
      <c r="K62" s="1">
        <v>377</v>
      </c>
      <c r="L62" s="1">
        <v>467</v>
      </c>
      <c r="M62" s="1">
        <v>0</v>
      </c>
      <c r="N62" s="1">
        <v>467</v>
      </c>
      <c r="O62" s="10">
        <v>197304.91999999998</v>
      </c>
      <c r="P62" s="1">
        <v>568017.80499999993</v>
      </c>
      <c r="Q62" s="10">
        <v>456704.39100000006</v>
      </c>
      <c r="R62" s="1">
        <v>485144.57699999999</v>
      </c>
      <c r="S62" s="1">
        <v>427408.02799999999</v>
      </c>
      <c r="T62" s="1">
        <v>469068.08099999995</v>
      </c>
      <c r="U62" s="1">
        <v>457295.72200000007</v>
      </c>
      <c r="V62" s="1">
        <v>269149.79800000001</v>
      </c>
      <c r="W62" s="1">
        <v>163767.89499999999</v>
      </c>
      <c r="X62" s="1">
        <v>86889.545999999988</v>
      </c>
      <c r="Y62" s="10">
        <v>717112.15899999999</v>
      </c>
      <c r="Z62" s="1">
        <v>2863638.6039999998</v>
      </c>
      <c r="AA62" s="1">
        <v>3583561</v>
      </c>
      <c r="AB62" s="14">
        <v>0</v>
      </c>
      <c r="AC62" s="14">
        <v>0</v>
      </c>
      <c r="AD62" s="14">
        <v>0</v>
      </c>
      <c r="AE62" s="14">
        <v>0</v>
      </c>
      <c r="AF62" s="14">
        <v>0</v>
      </c>
      <c r="AG62" s="14">
        <v>0</v>
      </c>
      <c r="AH62" s="14">
        <v>0</v>
      </c>
      <c r="AI62" s="14">
        <v>4.086943435120096E-5</v>
      </c>
      <c r="AJ62" s="14">
        <v>4.8239003133062193E-4</v>
      </c>
      <c r="AK62" s="14">
        <v>4.3388418671217368E-3</v>
      </c>
      <c r="AL62" s="14">
        <v>1.3031730170073847E-4</v>
      </c>
    </row>
    <row r="63" spans="1:38" x14ac:dyDescent="0.3">
      <c r="A63" s="5" t="s">
        <v>71</v>
      </c>
      <c r="B63" s="1">
        <v>0</v>
      </c>
      <c r="C63" s="1">
        <v>0</v>
      </c>
      <c r="D63" s="1">
        <v>0</v>
      </c>
      <c r="E63" s="1">
        <v>0</v>
      </c>
      <c r="F63" s="1">
        <v>0</v>
      </c>
      <c r="G63" s="1">
        <v>0</v>
      </c>
      <c r="H63" s="1">
        <v>0</v>
      </c>
      <c r="I63" s="1">
        <v>30</v>
      </c>
      <c r="J63" s="1">
        <v>103</v>
      </c>
      <c r="K63" s="1">
        <v>364</v>
      </c>
      <c r="L63" s="1">
        <v>497</v>
      </c>
      <c r="M63" s="1">
        <v>0</v>
      </c>
      <c r="N63" s="1">
        <v>497</v>
      </c>
      <c r="O63" s="10">
        <v>194081.70499999999</v>
      </c>
      <c r="P63" s="1">
        <v>564044.85899999994</v>
      </c>
      <c r="Q63" s="10">
        <v>453491.70200000011</v>
      </c>
      <c r="R63" s="1">
        <v>489989.38800000004</v>
      </c>
      <c r="S63" s="1">
        <v>433442.86000000004</v>
      </c>
      <c r="T63" s="1">
        <v>459871.28799999994</v>
      </c>
      <c r="U63" s="1">
        <v>469398.27200000006</v>
      </c>
      <c r="V63" s="1">
        <v>281209.196</v>
      </c>
      <c r="W63" s="1">
        <v>163445.33199999999</v>
      </c>
      <c r="X63" s="1">
        <v>86810.755999999994</v>
      </c>
      <c r="Y63" s="10">
        <v>725546.98900000006</v>
      </c>
      <c r="Z63" s="1">
        <v>2870238.3689999999</v>
      </c>
      <c r="AA63" s="1">
        <v>3592053</v>
      </c>
      <c r="AB63" s="14">
        <v>0</v>
      </c>
      <c r="AC63" s="14">
        <v>0</v>
      </c>
      <c r="AD63" s="14">
        <v>0</v>
      </c>
      <c r="AE63" s="14">
        <v>0</v>
      </c>
      <c r="AF63" s="14">
        <v>0</v>
      </c>
      <c r="AG63" s="14">
        <v>0</v>
      </c>
      <c r="AH63" s="14">
        <v>0</v>
      </c>
      <c r="AI63" s="14">
        <v>1.0668214420697678E-4</v>
      </c>
      <c r="AJ63" s="14">
        <v>6.3018012652695399E-4</v>
      </c>
      <c r="AK63" s="14">
        <v>4.1930287993344976E-3</v>
      </c>
      <c r="AL63" s="14">
        <v>1.3836098743531903E-4</v>
      </c>
    </row>
    <row r="64" spans="1:38" x14ac:dyDescent="0.3">
      <c r="A64" s="5" t="s">
        <v>72</v>
      </c>
      <c r="B64" s="1">
        <v>0</v>
      </c>
      <c r="C64" s="1">
        <v>0</v>
      </c>
      <c r="D64" s="1">
        <v>0</v>
      </c>
      <c r="E64" s="1">
        <v>0</v>
      </c>
      <c r="F64" s="1">
        <v>0</v>
      </c>
      <c r="G64" s="1">
        <v>0</v>
      </c>
      <c r="H64" s="1">
        <v>0</v>
      </c>
      <c r="I64" s="1">
        <v>14</v>
      </c>
      <c r="J64" s="1">
        <v>137</v>
      </c>
      <c r="K64" s="1">
        <v>397</v>
      </c>
      <c r="L64" s="1">
        <v>548</v>
      </c>
      <c r="M64" s="1">
        <v>0</v>
      </c>
      <c r="N64" s="1">
        <v>548</v>
      </c>
      <c r="O64" s="10">
        <v>191428.15599999999</v>
      </c>
      <c r="P64" s="1">
        <v>555610.25200000009</v>
      </c>
      <c r="Q64" s="10">
        <v>447137.47500000009</v>
      </c>
      <c r="R64" s="1">
        <v>494068.23699999996</v>
      </c>
      <c r="S64" s="1">
        <v>437346.90099999995</v>
      </c>
      <c r="T64" s="1">
        <v>449396.44099999993</v>
      </c>
      <c r="U64" s="1">
        <v>478011.77999999997</v>
      </c>
      <c r="V64" s="1">
        <v>292294.24699999997</v>
      </c>
      <c r="W64" s="1">
        <v>162165.48300000004</v>
      </c>
      <c r="X64" s="1">
        <v>87955.889999999985</v>
      </c>
      <c r="Y64" s="10">
        <v>733843.77599999995</v>
      </c>
      <c r="Z64" s="1">
        <v>2861571.0860000001</v>
      </c>
      <c r="AA64" s="1">
        <v>3593222</v>
      </c>
      <c r="AB64" s="14">
        <v>0</v>
      </c>
      <c r="AC64" s="14">
        <v>0</v>
      </c>
      <c r="AD64" s="14">
        <v>0</v>
      </c>
      <c r="AE64" s="14">
        <v>0</v>
      </c>
      <c r="AF64" s="14">
        <v>0</v>
      </c>
      <c r="AG64" s="14">
        <v>0</v>
      </c>
      <c r="AH64" s="14">
        <v>0</v>
      </c>
      <c r="AI64" s="14">
        <v>4.7896939962694516E-5</v>
      </c>
      <c r="AJ64" s="14">
        <v>8.4481603276820609E-4</v>
      </c>
      <c r="AK64" s="14">
        <v>4.5136260914419727E-3</v>
      </c>
      <c r="AL64" s="14">
        <v>1.5250936346265274E-4</v>
      </c>
    </row>
    <row r="65" spans="1:38" x14ac:dyDescent="0.3">
      <c r="A65" s="5" t="s">
        <v>73</v>
      </c>
      <c r="B65" s="1">
        <v>0</v>
      </c>
      <c r="C65" s="1">
        <v>0</v>
      </c>
      <c r="D65" s="1">
        <v>0</v>
      </c>
      <c r="E65" s="1">
        <v>0</v>
      </c>
      <c r="F65" s="1">
        <v>0</v>
      </c>
      <c r="G65" s="1">
        <v>0</v>
      </c>
      <c r="H65" s="1">
        <v>0</v>
      </c>
      <c r="I65" s="1">
        <v>0</v>
      </c>
      <c r="J65" s="1">
        <v>92</v>
      </c>
      <c r="K65" s="1">
        <v>307</v>
      </c>
      <c r="L65" s="1">
        <v>399</v>
      </c>
      <c r="M65" s="1">
        <v>0</v>
      </c>
      <c r="N65" s="1">
        <v>399</v>
      </c>
      <c r="O65" s="10">
        <v>188741.39800000002</v>
      </c>
      <c r="P65" s="1">
        <v>546335.86200000008</v>
      </c>
      <c r="Q65" s="10">
        <v>439800.21500000003</v>
      </c>
      <c r="R65" s="1">
        <v>494764.12300000002</v>
      </c>
      <c r="S65" s="1">
        <v>438606.065</v>
      </c>
      <c r="T65" s="1">
        <v>439966.12500000006</v>
      </c>
      <c r="U65" s="1">
        <v>488884.00199999998</v>
      </c>
      <c r="V65" s="1">
        <v>303525.87199999997</v>
      </c>
      <c r="W65" s="1">
        <v>162787.73599999998</v>
      </c>
      <c r="X65" s="1">
        <v>87324.955000000002</v>
      </c>
      <c r="Y65" s="10">
        <v>742379.96100000001</v>
      </c>
      <c r="Z65" s="1">
        <v>2848356.392</v>
      </c>
      <c r="AA65" s="1">
        <v>3588570</v>
      </c>
      <c r="AB65" s="14">
        <v>0</v>
      </c>
      <c r="AC65" s="14">
        <v>0</v>
      </c>
      <c r="AD65" s="14">
        <v>0</v>
      </c>
      <c r="AE65" s="14">
        <v>0</v>
      </c>
      <c r="AF65" s="14">
        <v>0</v>
      </c>
      <c r="AG65" s="14">
        <v>0</v>
      </c>
      <c r="AH65" s="14">
        <v>0</v>
      </c>
      <c r="AI65" s="14">
        <v>0</v>
      </c>
      <c r="AJ65" s="14">
        <v>5.6515313905465222E-4</v>
      </c>
      <c r="AK65" s="14">
        <v>3.5156044454875469E-3</v>
      </c>
      <c r="AL65" s="14">
        <v>1.1118634999456609E-4</v>
      </c>
    </row>
    <row r="66" spans="1:38" x14ac:dyDescent="0.3">
      <c r="A66" s="5" t="s">
        <v>74</v>
      </c>
      <c r="B66" s="1">
        <v>0</v>
      </c>
      <c r="C66" s="1">
        <v>0</v>
      </c>
      <c r="D66" s="1">
        <v>0</v>
      </c>
      <c r="E66" s="1">
        <v>0</v>
      </c>
      <c r="F66" s="1">
        <v>0</v>
      </c>
      <c r="G66" s="1">
        <v>0</v>
      </c>
      <c r="H66" s="1">
        <v>10</v>
      </c>
      <c r="I66" s="1">
        <v>33</v>
      </c>
      <c r="J66" s="1">
        <v>105</v>
      </c>
      <c r="K66" s="1">
        <v>389</v>
      </c>
      <c r="L66" s="1">
        <v>527</v>
      </c>
      <c r="M66" s="1">
        <v>10</v>
      </c>
      <c r="N66" s="1">
        <v>537</v>
      </c>
      <c r="O66" s="10">
        <v>186188</v>
      </c>
      <c r="P66" s="1">
        <v>535611</v>
      </c>
      <c r="Q66" s="10">
        <v>432367</v>
      </c>
      <c r="R66" s="1">
        <v>495626</v>
      </c>
      <c r="S66" s="1">
        <v>439239</v>
      </c>
      <c r="T66" s="1">
        <v>433401</v>
      </c>
      <c r="U66" s="1">
        <v>496289</v>
      </c>
      <c r="V66" s="1">
        <v>318515</v>
      </c>
      <c r="W66" s="1">
        <v>167133</v>
      </c>
      <c r="X66" s="1">
        <v>90109</v>
      </c>
      <c r="Y66" s="10">
        <v>761945</v>
      </c>
      <c r="Z66" s="1">
        <v>2832533</v>
      </c>
      <c r="AA66" s="1">
        <v>3594478</v>
      </c>
      <c r="AB66" s="14">
        <v>0</v>
      </c>
      <c r="AC66" s="14">
        <v>0</v>
      </c>
      <c r="AD66" s="14">
        <v>0</v>
      </c>
      <c r="AE66" s="14">
        <v>0</v>
      </c>
      <c r="AF66" s="14">
        <v>0</v>
      </c>
      <c r="AG66" s="14">
        <v>0</v>
      </c>
      <c r="AH66" s="14">
        <v>2.0149549959801647E-5</v>
      </c>
      <c r="AI66" s="14">
        <v>1.0360579564541702E-4</v>
      </c>
      <c r="AJ66" s="14">
        <v>6.2824217838487913E-4</v>
      </c>
      <c r="AK66" s="14">
        <v>4.3169938629881591E-3</v>
      </c>
      <c r="AL66" s="14">
        <v>1.493958232600116E-4</v>
      </c>
    </row>
    <row r="67" spans="1:38" x14ac:dyDescent="0.3">
      <c r="A67" s="5" t="s">
        <v>75</v>
      </c>
      <c r="B67" s="1">
        <v>0</v>
      </c>
      <c r="C67" s="1">
        <v>0</v>
      </c>
      <c r="D67" s="1">
        <v>0</v>
      </c>
      <c r="E67" s="1">
        <v>0</v>
      </c>
      <c r="F67" s="1">
        <v>0</v>
      </c>
      <c r="G67" s="1">
        <v>0</v>
      </c>
      <c r="H67" s="1">
        <v>0</v>
      </c>
      <c r="I67" s="1">
        <v>0</v>
      </c>
      <c r="J67" s="1">
        <v>0</v>
      </c>
      <c r="K67" s="1">
        <v>0</v>
      </c>
      <c r="L67" s="1">
        <v>0</v>
      </c>
      <c r="M67" s="1">
        <v>0</v>
      </c>
      <c r="N67" s="1">
        <v>0</v>
      </c>
      <c r="O67" s="10">
        <v>58270.941999999995</v>
      </c>
      <c r="P67" s="1">
        <v>125074.128</v>
      </c>
      <c r="Q67" s="10">
        <v>111165.51800000001</v>
      </c>
      <c r="R67" s="1">
        <v>117963.568</v>
      </c>
      <c r="S67" s="1">
        <v>112326.01799999998</v>
      </c>
      <c r="T67" s="1">
        <v>121305.82999999999</v>
      </c>
      <c r="U67" s="1">
        <v>99139.957999999984</v>
      </c>
      <c r="V67" s="1">
        <v>63093.334000000003</v>
      </c>
      <c r="W67" s="1">
        <v>40563.036000000007</v>
      </c>
      <c r="X67" s="1">
        <v>15490.835999999999</v>
      </c>
      <c r="Y67" s="10">
        <v>177418.14800000002</v>
      </c>
      <c r="Z67" s="1">
        <v>686975.02</v>
      </c>
      <c r="AA67" s="1">
        <v>863832</v>
      </c>
      <c r="AB67" s="14">
        <v>0</v>
      </c>
      <c r="AC67" s="14">
        <v>0</v>
      </c>
      <c r="AD67" s="14">
        <v>0</v>
      </c>
      <c r="AE67" s="14">
        <v>0</v>
      </c>
      <c r="AF67" s="14">
        <v>0</v>
      </c>
      <c r="AG67" s="14">
        <v>0</v>
      </c>
      <c r="AH67" s="14">
        <v>0</v>
      </c>
      <c r="AI67" s="14">
        <v>0</v>
      </c>
      <c r="AJ67" s="14">
        <v>0</v>
      </c>
      <c r="AK67" s="14">
        <v>0</v>
      </c>
      <c r="AL67" s="14">
        <v>0</v>
      </c>
    </row>
    <row r="68" spans="1:38" x14ac:dyDescent="0.3">
      <c r="A68" s="5" t="s">
        <v>76</v>
      </c>
      <c r="B68" s="1">
        <v>0</v>
      </c>
      <c r="C68" s="1">
        <v>0</v>
      </c>
      <c r="D68" s="1">
        <v>0</v>
      </c>
      <c r="E68" s="1">
        <v>0</v>
      </c>
      <c r="F68" s="1">
        <v>0</v>
      </c>
      <c r="G68" s="1">
        <v>0</v>
      </c>
      <c r="H68" s="1">
        <v>0</v>
      </c>
      <c r="I68" s="1">
        <v>0</v>
      </c>
      <c r="J68" s="1">
        <v>0</v>
      </c>
      <c r="K68" s="1">
        <v>10</v>
      </c>
      <c r="L68" s="1">
        <v>10</v>
      </c>
      <c r="M68" s="1">
        <v>0</v>
      </c>
      <c r="N68" s="1">
        <v>10</v>
      </c>
      <c r="O68" s="10">
        <v>55855.555999999997</v>
      </c>
      <c r="P68" s="1">
        <v>130201.804</v>
      </c>
      <c r="Q68" s="10">
        <v>112543.174</v>
      </c>
      <c r="R68" s="1">
        <v>125219.46</v>
      </c>
      <c r="S68" s="1">
        <v>109915.41399999999</v>
      </c>
      <c r="T68" s="1">
        <v>120411.88</v>
      </c>
      <c r="U68" s="1">
        <v>104765.266</v>
      </c>
      <c r="V68" s="1">
        <v>67709.213999999993</v>
      </c>
      <c r="W68" s="1">
        <v>39449.731999999996</v>
      </c>
      <c r="X68" s="1">
        <v>15622.119999999999</v>
      </c>
      <c r="Y68" s="10">
        <v>178636.62199999997</v>
      </c>
      <c r="Z68" s="1">
        <v>703056.99800000014</v>
      </c>
      <c r="AA68" s="1">
        <v>881278</v>
      </c>
      <c r="AB68" s="14">
        <v>0</v>
      </c>
      <c r="AC68" s="14">
        <v>0</v>
      </c>
      <c r="AD68" s="14">
        <v>0</v>
      </c>
      <c r="AE68" s="14">
        <v>0</v>
      </c>
      <c r="AF68" s="14">
        <v>0</v>
      </c>
      <c r="AG68" s="14">
        <v>0</v>
      </c>
      <c r="AH68" s="14">
        <v>0</v>
      </c>
      <c r="AI68" s="14">
        <v>0</v>
      </c>
      <c r="AJ68" s="14">
        <v>0</v>
      </c>
      <c r="AK68" s="14">
        <v>6.4011798654728044E-4</v>
      </c>
      <c r="AL68" s="14">
        <v>1.1347157196707509E-5</v>
      </c>
    </row>
    <row r="69" spans="1:38" x14ac:dyDescent="0.3">
      <c r="A69" s="5" t="s">
        <v>77</v>
      </c>
      <c r="B69" s="1">
        <v>0</v>
      </c>
      <c r="C69" s="1">
        <v>0</v>
      </c>
      <c r="D69" s="1">
        <v>0</v>
      </c>
      <c r="E69" s="1">
        <v>0</v>
      </c>
      <c r="F69" s="1">
        <v>0</v>
      </c>
      <c r="G69" s="1">
        <v>0</v>
      </c>
      <c r="H69" s="1">
        <v>0</v>
      </c>
      <c r="I69" s="1">
        <v>0</v>
      </c>
      <c r="J69" s="1">
        <v>0</v>
      </c>
      <c r="K69" s="1">
        <v>0</v>
      </c>
      <c r="L69" s="1">
        <v>0</v>
      </c>
      <c r="M69" s="1">
        <v>0</v>
      </c>
      <c r="N69" s="1">
        <v>0</v>
      </c>
      <c r="O69" s="10">
        <v>55769.298000000003</v>
      </c>
      <c r="P69" s="1">
        <v>131753.24400000001</v>
      </c>
      <c r="Q69" s="10">
        <v>112323.41400000002</v>
      </c>
      <c r="R69" s="1">
        <v>126170.592</v>
      </c>
      <c r="S69" s="1">
        <v>110709.19200000001</v>
      </c>
      <c r="T69" s="1">
        <v>117917.394</v>
      </c>
      <c r="U69" s="1">
        <v>108786.44399999999</v>
      </c>
      <c r="V69" s="1">
        <v>70359.245999999999</v>
      </c>
      <c r="W69" s="1">
        <v>40071.9</v>
      </c>
      <c r="X69" s="1">
        <v>16151.268</v>
      </c>
      <c r="Y69" s="10">
        <v>182351.712</v>
      </c>
      <c r="Z69" s="1">
        <v>707660.28</v>
      </c>
      <c r="AA69" s="1">
        <v>890856</v>
      </c>
      <c r="AB69" s="14">
        <v>0</v>
      </c>
      <c r="AC69" s="14">
        <v>0</v>
      </c>
      <c r="AD69" s="14">
        <v>0</v>
      </c>
      <c r="AE69" s="14">
        <v>0</v>
      </c>
      <c r="AF69" s="14">
        <v>0</v>
      </c>
      <c r="AG69" s="14">
        <v>0</v>
      </c>
      <c r="AH69" s="14">
        <v>0</v>
      </c>
      <c r="AI69" s="14">
        <v>0</v>
      </c>
      <c r="AJ69" s="14">
        <v>0</v>
      </c>
      <c r="AK69" s="14">
        <v>0</v>
      </c>
      <c r="AL69" s="14">
        <v>0</v>
      </c>
    </row>
    <row r="70" spans="1:38" x14ac:dyDescent="0.3">
      <c r="A70" s="5" t="s">
        <v>78</v>
      </c>
      <c r="B70" s="1">
        <v>0</v>
      </c>
      <c r="C70" s="1">
        <v>0</v>
      </c>
      <c r="D70" s="1">
        <v>0</v>
      </c>
      <c r="E70" s="1">
        <v>0</v>
      </c>
      <c r="F70" s="1">
        <v>0</v>
      </c>
      <c r="G70" s="1">
        <v>0</v>
      </c>
      <c r="H70" s="1">
        <v>0</v>
      </c>
      <c r="I70" s="1">
        <v>0</v>
      </c>
      <c r="J70" s="1">
        <v>0</v>
      </c>
      <c r="K70" s="1">
        <v>21</v>
      </c>
      <c r="L70" s="1">
        <v>21</v>
      </c>
      <c r="M70" s="1">
        <v>0</v>
      </c>
      <c r="N70" s="1">
        <v>21</v>
      </c>
      <c r="O70" s="10">
        <v>56156.893000000004</v>
      </c>
      <c r="P70" s="1">
        <v>132333.603</v>
      </c>
      <c r="Q70" s="10">
        <v>113484.041</v>
      </c>
      <c r="R70" s="1">
        <v>127042.61800000002</v>
      </c>
      <c r="S70" s="1">
        <v>111979.94399999999</v>
      </c>
      <c r="T70" s="1">
        <v>115866.42300000001</v>
      </c>
      <c r="U70" s="1">
        <v>111943.48799999998</v>
      </c>
      <c r="V70" s="1">
        <v>73350.815000000002</v>
      </c>
      <c r="W70" s="1">
        <v>41219.457000000002</v>
      </c>
      <c r="X70" s="1">
        <v>16162.742999999999</v>
      </c>
      <c r="Y70" s="10">
        <v>186889.908</v>
      </c>
      <c r="Z70" s="1">
        <v>712650.11699999997</v>
      </c>
      <c r="AA70" s="1">
        <v>900131</v>
      </c>
      <c r="AB70" s="14">
        <v>0</v>
      </c>
      <c r="AC70" s="14">
        <v>0</v>
      </c>
      <c r="AD70" s="14">
        <v>0</v>
      </c>
      <c r="AE70" s="14">
        <v>0</v>
      </c>
      <c r="AF70" s="14">
        <v>0</v>
      </c>
      <c r="AG70" s="14">
        <v>0</v>
      </c>
      <c r="AH70" s="14">
        <v>0</v>
      </c>
      <c r="AI70" s="14">
        <v>0</v>
      </c>
      <c r="AJ70" s="14">
        <v>0</v>
      </c>
      <c r="AK70" s="14">
        <v>1.299284409830683E-3</v>
      </c>
      <c r="AL70" s="14">
        <v>2.3329937531314887E-5</v>
      </c>
    </row>
    <row r="71" spans="1:38" x14ac:dyDescent="0.3">
      <c r="A71" s="5" t="s">
        <v>79</v>
      </c>
      <c r="B71" s="1">
        <v>0</v>
      </c>
      <c r="C71" s="1">
        <v>0</v>
      </c>
      <c r="D71" s="1">
        <v>0</v>
      </c>
      <c r="E71" s="1">
        <v>0</v>
      </c>
      <c r="F71" s="1">
        <v>0</v>
      </c>
      <c r="G71" s="1">
        <v>0</v>
      </c>
      <c r="H71" s="1">
        <v>0</v>
      </c>
      <c r="I71" s="1">
        <v>0</v>
      </c>
      <c r="J71" s="1">
        <v>0</v>
      </c>
      <c r="K71" s="1">
        <v>10</v>
      </c>
      <c r="L71" s="1">
        <v>10</v>
      </c>
      <c r="M71" s="1">
        <v>0</v>
      </c>
      <c r="N71" s="1">
        <v>10</v>
      </c>
      <c r="O71" s="10">
        <v>56145.642</v>
      </c>
      <c r="P71" s="1">
        <v>132610.28</v>
      </c>
      <c r="Q71" s="10">
        <v>113812.83</v>
      </c>
      <c r="R71" s="1">
        <v>127261.97</v>
      </c>
      <c r="S71" s="1">
        <v>114392.564</v>
      </c>
      <c r="T71" s="1">
        <v>113779.46400000001</v>
      </c>
      <c r="U71" s="1">
        <v>115009.85800000001</v>
      </c>
      <c r="V71" s="1">
        <v>77609.5</v>
      </c>
      <c r="W71" s="1">
        <v>41069.712</v>
      </c>
      <c r="X71" s="1">
        <v>16718.577999999998</v>
      </c>
      <c r="Y71" s="10">
        <v>191543.432</v>
      </c>
      <c r="Z71" s="1">
        <v>716866.96600000001</v>
      </c>
      <c r="AA71" s="1">
        <v>908446</v>
      </c>
      <c r="AB71" s="14">
        <v>0</v>
      </c>
      <c r="AC71" s="14">
        <v>0</v>
      </c>
      <c r="AD71" s="14">
        <v>0</v>
      </c>
      <c r="AE71" s="14">
        <v>0</v>
      </c>
      <c r="AF71" s="14">
        <v>0</v>
      </c>
      <c r="AG71" s="14">
        <v>0</v>
      </c>
      <c r="AH71" s="14">
        <v>0</v>
      </c>
      <c r="AI71" s="14">
        <v>0</v>
      </c>
      <c r="AJ71" s="14">
        <v>0</v>
      </c>
      <c r="AK71" s="14">
        <v>5.9813699466545545E-4</v>
      </c>
      <c r="AL71" s="14">
        <v>1.1007808939661796E-5</v>
      </c>
    </row>
    <row r="72" spans="1:38" x14ac:dyDescent="0.3">
      <c r="A72" s="5" t="s">
        <v>80</v>
      </c>
      <c r="B72" s="1">
        <v>0</v>
      </c>
      <c r="C72" s="1">
        <v>0</v>
      </c>
      <c r="D72" s="1">
        <v>0</v>
      </c>
      <c r="E72" s="1">
        <v>0</v>
      </c>
      <c r="F72" s="1">
        <v>0</v>
      </c>
      <c r="G72" s="1">
        <v>0</v>
      </c>
      <c r="H72" s="1">
        <v>0</v>
      </c>
      <c r="I72" s="1">
        <v>0</v>
      </c>
      <c r="J72" s="1">
        <v>11</v>
      </c>
      <c r="K72" s="1">
        <v>20</v>
      </c>
      <c r="L72" s="1">
        <v>31</v>
      </c>
      <c r="M72" s="1">
        <v>0</v>
      </c>
      <c r="N72" s="1">
        <v>31</v>
      </c>
      <c r="O72" s="10">
        <v>55963.097000000002</v>
      </c>
      <c r="P72" s="1">
        <v>132012.74</v>
      </c>
      <c r="Q72" s="10">
        <v>114168.27499999999</v>
      </c>
      <c r="R72" s="1">
        <v>126039.97400000002</v>
      </c>
      <c r="S72" s="1">
        <v>117064.497</v>
      </c>
      <c r="T72" s="1">
        <v>112274.973</v>
      </c>
      <c r="U72" s="1">
        <v>118516.83900000001</v>
      </c>
      <c r="V72" s="1">
        <v>81244.688999999998</v>
      </c>
      <c r="W72" s="1">
        <v>42241.995999999999</v>
      </c>
      <c r="X72" s="1">
        <v>17598.285</v>
      </c>
      <c r="Y72" s="10">
        <v>197048.06700000001</v>
      </c>
      <c r="Z72" s="1">
        <v>720077.29800000007</v>
      </c>
      <c r="AA72" s="1">
        <v>917060</v>
      </c>
      <c r="AB72" s="14">
        <v>0</v>
      </c>
      <c r="AC72" s="14">
        <v>0</v>
      </c>
      <c r="AD72" s="14">
        <v>0</v>
      </c>
      <c r="AE72" s="14">
        <v>0</v>
      </c>
      <c r="AF72" s="14">
        <v>0</v>
      </c>
      <c r="AG72" s="14">
        <v>0</v>
      </c>
      <c r="AH72" s="14">
        <v>0</v>
      </c>
      <c r="AI72" s="14">
        <v>0</v>
      </c>
      <c r="AJ72" s="14">
        <v>2.6040436157420211E-4</v>
      </c>
      <c r="AK72" s="14">
        <v>1.1364743780430877E-3</v>
      </c>
      <c r="AL72" s="14">
        <v>3.3803676967701129E-5</v>
      </c>
    </row>
    <row r="73" spans="1:38" x14ac:dyDescent="0.3">
      <c r="A73" s="5" t="s">
        <v>81</v>
      </c>
      <c r="B73" s="1">
        <v>0</v>
      </c>
      <c r="C73" s="1">
        <v>0</v>
      </c>
      <c r="D73" s="1">
        <v>0</v>
      </c>
      <c r="E73" s="1">
        <v>0</v>
      </c>
      <c r="F73" s="1">
        <v>0</v>
      </c>
      <c r="G73" s="1">
        <v>0</v>
      </c>
      <c r="H73" s="1">
        <v>0</v>
      </c>
      <c r="I73" s="1">
        <v>10</v>
      </c>
      <c r="J73" s="1">
        <v>0</v>
      </c>
      <c r="K73" s="1">
        <v>42</v>
      </c>
      <c r="L73" s="1">
        <v>52</v>
      </c>
      <c r="M73" s="1">
        <v>0</v>
      </c>
      <c r="N73" s="1">
        <v>52</v>
      </c>
      <c r="O73" s="10">
        <v>55605.577000000005</v>
      </c>
      <c r="P73" s="1">
        <v>131079.57</v>
      </c>
      <c r="Q73" s="10">
        <v>113673.158</v>
      </c>
      <c r="R73" s="1">
        <v>125757.539</v>
      </c>
      <c r="S73" s="1">
        <v>120033.74799999999</v>
      </c>
      <c r="T73" s="1">
        <v>111328.33799999999</v>
      </c>
      <c r="U73" s="1">
        <v>121253.851</v>
      </c>
      <c r="V73" s="1">
        <v>85953.712</v>
      </c>
      <c r="W73" s="1">
        <v>43807.407000000007</v>
      </c>
      <c r="X73" s="1">
        <v>17788.268</v>
      </c>
      <c r="Y73" s="10">
        <v>203154.96400000001</v>
      </c>
      <c r="Z73" s="1">
        <v>723126.20400000003</v>
      </c>
      <c r="AA73" s="1">
        <v>926454</v>
      </c>
      <c r="AB73" s="14">
        <v>0</v>
      </c>
      <c r="AC73" s="14">
        <v>0</v>
      </c>
      <c r="AD73" s="14">
        <v>0</v>
      </c>
      <c r="AE73" s="14">
        <v>0</v>
      </c>
      <c r="AF73" s="14">
        <v>0</v>
      </c>
      <c r="AG73" s="14">
        <v>0</v>
      </c>
      <c r="AH73" s="14">
        <v>0</v>
      </c>
      <c r="AI73" s="14">
        <v>1.1634168865214338E-4</v>
      </c>
      <c r="AJ73" s="14">
        <v>0</v>
      </c>
      <c r="AK73" s="14">
        <v>2.3611067699227379E-3</v>
      </c>
      <c r="AL73" s="14">
        <v>5.612798908526489E-5</v>
      </c>
    </row>
    <row r="74" spans="1:38" x14ac:dyDescent="0.3">
      <c r="A74" s="5" t="s">
        <v>82</v>
      </c>
      <c r="B74" s="1">
        <v>0</v>
      </c>
      <c r="C74" s="1">
        <v>0</v>
      </c>
      <c r="D74" s="1">
        <v>0</v>
      </c>
      <c r="E74" s="1">
        <v>0</v>
      </c>
      <c r="F74" s="1">
        <v>0</v>
      </c>
      <c r="G74" s="1">
        <v>0</v>
      </c>
      <c r="H74" s="1">
        <v>0</v>
      </c>
      <c r="I74" s="1">
        <v>0</v>
      </c>
      <c r="J74" s="1">
        <v>0</v>
      </c>
      <c r="K74" s="1">
        <v>0</v>
      </c>
      <c r="L74" s="1">
        <v>0</v>
      </c>
      <c r="M74" s="1">
        <v>0</v>
      </c>
      <c r="N74" s="1">
        <v>0</v>
      </c>
      <c r="O74" s="10">
        <v>55711.476000000002</v>
      </c>
      <c r="P74" s="1">
        <v>129752.73000000001</v>
      </c>
      <c r="Q74" s="10">
        <v>114488.31</v>
      </c>
      <c r="R74" s="1">
        <v>124332.12899999999</v>
      </c>
      <c r="S74" s="1">
        <v>122261.96699999999</v>
      </c>
      <c r="T74" s="1">
        <v>110395.70699999999</v>
      </c>
      <c r="U74" s="1">
        <v>124605.88800000001</v>
      </c>
      <c r="V74" s="1">
        <v>90855.747000000003</v>
      </c>
      <c r="W74" s="1">
        <v>44843.163</v>
      </c>
      <c r="X74" s="1">
        <v>17960.129999999997</v>
      </c>
      <c r="Y74" s="10">
        <v>209370.516</v>
      </c>
      <c r="Z74" s="1">
        <v>725836.73100000003</v>
      </c>
      <c r="AA74" s="1">
        <v>934695</v>
      </c>
      <c r="AB74" s="14">
        <v>0</v>
      </c>
      <c r="AC74" s="14">
        <v>0</v>
      </c>
      <c r="AD74" s="14">
        <v>0</v>
      </c>
      <c r="AE74" s="14">
        <v>0</v>
      </c>
      <c r="AF74" s="14">
        <v>0</v>
      </c>
      <c r="AG74" s="14">
        <v>0</v>
      </c>
      <c r="AH74" s="14">
        <v>0</v>
      </c>
      <c r="AI74" s="14">
        <v>0</v>
      </c>
      <c r="AJ74" s="14">
        <v>0</v>
      </c>
      <c r="AK74" s="14">
        <v>0</v>
      </c>
      <c r="AL74" s="14">
        <v>0</v>
      </c>
    </row>
    <row r="75" spans="1:38" x14ac:dyDescent="0.3">
      <c r="A75" s="5" t="s">
        <v>83</v>
      </c>
      <c r="B75" s="1">
        <v>0</v>
      </c>
      <c r="C75" s="1">
        <v>0</v>
      </c>
      <c r="D75" s="1">
        <v>0</v>
      </c>
      <c r="E75" s="1">
        <v>0</v>
      </c>
      <c r="F75" s="1">
        <v>0</v>
      </c>
      <c r="G75" s="1">
        <v>0</v>
      </c>
      <c r="H75" s="1">
        <v>0</v>
      </c>
      <c r="I75" s="1">
        <v>0</v>
      </c>
      <c r="J75" s="1">
        <v>10</v>
      </c>
      <c r="K75" s="1">
        <v>0</v>
      </c>
      <c r="L75" s="1">
        <v>10</v>
      </c>
      <c r="M75" s="1">
        <v>0</v>
      </c>
      <c r="N75" s="1">
        <v>10</v>
      </c>
      <c r="O75" s="10">
        <v>55282</v>
      </c>
      <c r="P75" s="1">
        <v>128392</v>
      </c>
      <c r="Q75" s="10">
        <v>114024</v>
      </c>
      <c r="R75" s="1">
        <v>122886</v>
      </c>
      <c r="S75" s="1">
        <v>125241</v>
      </c>
      <c r="T75" s="1">
        <v>110313</v>
      </c>
      <c r="U75" s="1">
        <v>127029</v>
      </c>
      <c r="V75" s="1">
        <v>95605</v>
      </c>
      <c r="W75" s="1">
        <v>46641</v>
      </c>
      <c r="X75" s="1">
        <v>18319</v>
      </c>
      <c r="Y75" s="10">
        <v>215847</v>
      </c>
      <c r="Z75" s="1">
        <v>727885</v>
      </c>
      <c r="AA75" s="1">
        <v>943732</v>
      </c>
      <c r="AB75" s="14">
        <v>0</v>
      </c>
      <c r="AC75" s="14">
        <v>0</v>
      </c>
      <c r="AD75" s="14">
        <v>0</v>
      </c>
      <c r="AE75" s="14">
        <v>0</v>
      </c>
      <c r="AF75" s="14">
        <v>0</v>
      </c>
      <c r="AG75" s="14">
        <v>0</v>
      </c>
      <c r="AH75" s="14">
        <v>0</v>
      </c>
      <c r="AI75" s="14">
        <v>0</v>
      </c>
      <c r="AJ75" s="14">
        <v>2.144036362856714E-4</v>
      </c>
      <c r="AK75" s="14">
        <v>0</v>
      </c>
      <c r="AL75" s="14">
        <v>1.0596228590320133E-5</v>
      </c>
    </row>
    <row r="76" spans="1:38" x14ac:dyDescent="0.3">
      <c r="A76" s="5" t="s">
        <v>84</v>
      </c>
      <c r="B76" s="1">
        <v>0</v>
      </c>
      <c r="C76" s="1">
        <v>0</v>
      </c>
      <c r="D76" s="1">
        <v>0</v>
      </c>
      <c r="E76" s="1">
        <v>20</v>
      </c>
      <c r="F76" s="1">
        <v>22</v>
      </c>
      <c r="G76" s="1">
        <v>150</v>
      </c>
      <c r="H76" s="1">
        <v>201</v>
      </c>
      <c r="I76" s="1">
        <v>284</v>
      </c>
      <c r="J76" s="1">
        <v>604</v>
      </c>
      <c r="K76" s="1">
        <v>973</v>
      </c>
      <c r="L76" s="1">
        <v>1861</v>
      </c>
      <c r="M76" s="1">
        <v>393</v>
      </c>
      <c r="N76" s="1">
        <v>2254</v>
      </c>
      <c r="O76" s="10">
        <v>1145650.9979999999</v>
      </c>
      <c r="P76" s="1">
        <v>2560323.9870000007</v>
      </c>
      <c r="Q76" s="10">
        <v>2200526.0930000003</v>
      </c>
      <c r="R76" s="1">
        <v>2347623.716</v>
      </c>
      <c r="S76" s="1">
        <v>2290188.2549999999</v>
      </c>
      <c r="T76" s="1">
        <v>2518290.550999999</v>
      </c>
      <c r="U76" s="1">
        <v>2092147.9109999994</v>
      </c>
      <c r="V76" s="1">
        <v>1478978.5720000002</v>
      </c>
      <c r="W76" s="1">
        <v>1165060.9329999997</v>
      </c>
      <c r="X76" s="1">
        <v>427425.42700000003</v>
      </c>
      <c r="Y76" s="10">
        <v>4217115.93</v>
      </c>
      <c r="Z76" s="1">
        <v>14009100.513</v>
      </c>
      <c r="AA76" s="1">
        <v>18222420</v>
      </c>
      <c r="AB76" s="14">
        <v>0</v>
      </c>
      <c r="AC76" s="14">
        <v>0</v>
      </c>
      <c r="AD76" s="14">
        <v>8.5192528358322311E-6</v>
      </c>
      <c r="AE76" s="14">
        <v>9.6061971988411942E-6</v>
      </c>
      <c r="AF76" s="14">
        <v>5.9564215074561528E-5</v>
      </c>
      <c r="AG76" s="14">
        <v>0</v>
      </c>
      <c r="AH76" s="14">
        <v>9.6073513226857158E-5</v>
      </c>
      <c r="AI76" s="14">
        <v>1.9202441832267463E-4</v>
      </c>
      <c r="AJ76" s="14">
        <v>5.184278202898081E-4</v>
      </c>
      <c r="AK76" s="14">
        <v>2.2764204900706572E-3</v>
      </c>
      <c r="AL76" s="14">
        <v>1.2369377942117457E-4</v>
      </c>
    </row>
    <row r="77" spans="1:38" x14ac:dyDescent="0.3">
      <c r="A77" s="5" t="s">
        <v>85</v>
      </c>
      <c r="B77" s="1">
        <v>0</v>
      </c>
      <c r="C77" s="1">
        <v>0</v>
      </c>
      <c r="D77" s="1">
        <v>0</v>
      </c>
      <c r="E77" s="1">
        <v>0</v>
      </c>
      <c r="F77" s="1">
        <v>0</v>
      </c>
      <c r="G77" s="1">
        <v>60</v>
      </c>
      <c r="H77" s="1">
        <v>140</v>
      </c>
      <c r="I77" s="1">
        <v>294</v>
      </c>
      <c r="J77" s="1">
        <v>648</v>
      </c>
      <c r="K77" s="1">
        <v>962</v>
      </c>
      <c r="L77" s="1">
        <v>1904</v>
      </c>
      <c r="M77" s="1">
        <v>200</v>
      </c>
      <c r="N77" s="1">
        <v>2104</v>
      </c>
      <c r="O77" s="10">
        <v>1083664.9839999999</v>
      </c>
      <c r="P77" s="1">
        <v>2671795.9079999998</v>
      </c>
      <c r="Q77" s="10">
        <v>2207634.0710000009</v>
      </c>
      <c r="R77" s="1">
        <v>2447809.6439999989</v>
      </c>
      <c r="S77" s="1">
        <v>2252455.3450000007</v>
      </c>
      <c r="T77" s="1">
        <v>2511271.9369999995</v>
      </c>
      <c r="U77" s="1">
        <v>2228963.6939999997</v>
      </c>
      <c r="V77" s="1">
        <v>1637561.4230000002</v>
      </c>
      <c r="W77" s="1">
        <v>1089156.9950000001</v>
      </c>
      <c r="X77" s="1">
        <v>413687.53900000005</v>
      </c>
      <c r="Y77" s="10">
        <v>4224070.9410000006</v>
      </c>
      <c r="Z77" s="1">
        <v>14319930.598999999</v>
      </c>
      <c r="AA77" s="1">
        <v>18549507</v>
      </c>
      <c r="AB77" s="14">
        <v>0</v>
      </c>
      <c r="AC77" s="14">
        <v>0</v>
      </c>
      <c r="AD77" s="14">
        <v>0</v>
      </c>
      <c r="AE77" s="14">
        <v>0</v>
      </c>
      <c r="AF77" s="14">
        <v>2.389227511206008E-5</v>
      </c>
      <c r="AG77" s="14">
        <v>0</v>
      </c>
      <c r="AH77" s="14">
        <v>6.28094573172532E-5</v>
      </c>
      <c r="AI77" s="14">
        <v>1.7953525032446979E-4</v>
      </c>
      <c r="AJ77" s="14">
        <v>5.9495555092128839E-4</v>
      </c>
      <c r="AK77" s="14">
        <v>2.3254265824042622E-3</v>
      </c>
      <c r="AL77" s="14">
        <v>1.1342619510049512E-4</v>
      </c>
    </row>
    <row r="78" spans="1:38" x14ac:dyDescent="0.3">
      <c r="A78" s="5" t="s">
        <v>86</v>
      </c>
      <c r="B78" s="1">
        <v>0</v>
      </c>
      <c r="C78" s="1">
        <v>0</v>
      </c>
      <c r="D78" s="1">
        <v>0</v>
      </c>
      <c r="E78" s="1">
        <v>0</v>
      </c>
      <c r="F78" s="1">
        <v>10</v>
      </c>
      <c r="G78" s="1">
        <v>74</v>
      </c>
      <c r="H78" s="1">
        <v>193</v>
      </c>
      <c r="I78" s="1">
        <v>327</v>
      </c>
      <c r="J78" s="1">
        <v>629</v>
      </c>
      <c r="K78" s="1">
        <v>1078</v>
      </c>
      <c r="L78" s="1">
        <v>2034</v>
      </c>
      <c r="M78" s="1">
        <v>277</v>
      </c>
      <c r="N78" s="1">
        <v>2311</v>
      </c>
      <c r="O78" s="10">
        <v>1076278.574</v>
      </c>
      <c r="P78" s="1">
        <v>2693234.0309999995</v>
      </c>
      <c r="Q78" s="10">
        <v>2198252.3189999997</v>
      </c>
      <c r="R78" s="1">
        <v>2450814.7779999999</v>
      </c>
      <c r="S78" s="1">
        <v>2269669.4440000001</v>
      </c>
      <c r="T78" s="1">
        <v>2465973.4669999997</v>
      </c>
      <c r="U78" s="1">
        <v>2282822.878000001</v>
      </c>
      <c r="V78" s="1">
        <v>1677543.2919999999</v>
      </c>
      <c r="W78" s="1">
        <v>1093333.7030000002</v>
      </c>
      <c r="X78" s="1">
        <v>430240.88800000015</v>
      </c>
      <c r="Y78" s="10">
        <v>4277396.4570000004</v>
      </c>
      <c r="Z78" s="1">
        <v>14360766.917000001</v>
      </c>
      <c r="AA78" s="1">
        <v>18633958</v>
      </c>
      <c r="AB78" s="14">
        <v>0</v>
      </c>
      <c r="AC78" s="14">
        <v>0</v>
      </c>
      <c r="AD78" s="14">
        <v>0</v>
      </c>
      <c r="AE78" s="14">
        <v>4.4059279321204978E-6</v>
      </c>
      <c r="AF78" s="14">
        <v>3.00084331767062E-5</v>
      </c>
      <c r="AG78" s="14">
        <v>0</v>
      </c>
      <c r="AH78" s="14">
        <v>8.4544447955195204E-5</v>
      </c>
      <c r="AI78" s="14">
        <v>1.9492790532406719E-4</v>
      </c>
      <c r="AJ78" s="14">
        <v>5.753046835326541E-4</v>
      </c>
      <c r="AK78" s="14">
        <v>2.5055731104757289E-3</v>
      </c>
      <c r="AL78" s="14">
        <v>1.24020887027866E-4</v>
      </c>
    </row>
    <row r="79" spans="1:38" x14ac:dyDescent="0.3">
      <c r="A79" s="5" t="s">
        <v>87</v>
      </c>
      <c r="B79" s="1">
        <v>0</v>
      </c>
      <c r="C79" s="1">
        <v>0</v>
      </c>
      <c r="D79" s="1">
        <v>0</v>
      </c>
      <c r="E79" s="1">
        <v>0</v>
      </c>
      <c r="F79" s="1">
        <v>0</v>
      </c>
      <c r="G79" s="1">
        <v>25</v>
      </c>
      <c r="H79" s="1">
        <v>186</v>
      </c>
      <c r="I79" s="1">
        <v>324</v>
      </c>
      <c r="J79" s="1">
        <v>606</v>
      </c>
      <c r="K79" s="1">
        <v>1055</v>
      </c>
      <c r="L79" s="1">
        <v>1985</v>
      </c>
      <c r="M79" s="1">
        <v>211</v>
      </c>
      <c r="N79" s="1">
        <v>2196</v>
      </c>
      <c r="O79" s="10">
        <v>1062753.5740000003</v>
      </c>
      <c r="P79" s="1">
        <v>2700344.2289999994</v>
      </c>
      <c r="Q79" s="10">
        <v>2185260.2759999996</v>
      </c>
      <c r="R79" s="1">
        <v>2447663.5260000005</v>
      </c>
      <c r="S79" s="1">
        <v>2286073.11</v>
      </c>
      <c r="T79" s="1">
        <v>2414774.2719999994</v>
      </c>
      <c r="U79" s="1">
        <v>2328421.781</v>
      </c>
      <c r="V79" s="1">
        <v>1732394.8089999999</v>
      </c>
      <c r="W79" s="1">
        <v>1095270.8570000001</v>
      </c>
      <c r="X79" s="1">
        <v>445257.47200000007</v>
      </c>
      <c r="Y79" s="10">
        <v>4335676.7120000003</v>
      </c>
      <c r="Z79" s="1">
        <v>14362537.193999998</v>
      </c>
      <c r="AA79" s="1">
        <v>18696017</v>
      </c>
      <c r="AB79" s="14">
        <v>0</v>
      </c>
      <c r="AC79" s="14">
        <v>0</v>
      </c>
      <c r="AD79" s="14">
        <v>0</v>
      </c>
      <c r="AE79" s="14">
        <v>0</v>
      </c>
      <c r="AF79" s="14">
        <v>1.0352934553710537E-5</v>
      </c>
      <c r="AG79" s="14">
        <v>0</v>
      </c>
      <c r="AH79" s="14">
        <v>7.9882434324299079E-5</v>
      </c>
      <c r="AI79" s="14">
        <v>1.8702434244017641E-4</v>
      </c>
      <c r="AJ79" s="14">
        <v>5.5328779737631598E-4</v>
      </c>
      <c r="AK79" s="14">
        <v>2.3694155996106447E-3</v>
      </c>
      <c r="AL79" s="14">
        <v>1.1745817304295349E-4</v>
      </c>
    </row>
    <row r="80" spans="1:38" x14ac:dyDescent="0.3">
      <c r="A80" s="5" t="s">
        <v>88</v>
      </c>
      <c r="B80" s="1">
        <v>0</v>
      </c>
      <c r="C80" s="1">
        <v>0</v>
      </c>
      <c r="D80" s="1">
        <v>0</v>
      </c>
      <c r="E80" s="1">
        <v>0</v>
      </c>
      <c r="F80" s="1">
        <v>13</v>
      </c>
      <c r="G80" s="1">
        <v>115</v>
      </c>
      <c r="H80" s="1">
        <v>278</v>
      </c>
      <c r="I80" s="1">
        <v>374</v>
      </c>
      <c r="J80" s="1">
        <v>609</v>
      </c>
      <c r="K80" s="1">
        <v>1153</v>
      </c>
      <c r="L80" s="1">
        <v>2136</v>
      </c>
      <c r="M80" s="1">
        <v>406</v>
      </c>
      <c r="N80" s="1">
        <v>2542</v>
      </c>
      <c r="O80" s="10">
        <v>1063059.5109999992</v>
      </c>
      <c r="P80" s="1">
        <v>2703347.9390000002</v>
      </c>
      <c r="Q80" s="10">
        <v>2191710.176</v>
      </c>
      <c r="R80" s="1">
        <v>2451029.6340000001</v>
      </c>
      <c r="S80" s="1">
        <v>2322338.1360000004</v>
      </c>
      <c r="T80" s="1">
        <v>2390987.6549999993</v>
      </c>
      <c r="U80" s="1">
        <v>2370885.452</v>
      </c>
      <c r="V80" s="1">
        <v>1780374.5109999997</v>
      </c>
      <c r="W80" s="1">
        <v>1093985.9009999998</v>
      </c>
      <c r="X80" s="1">
        <v>458530.58799999987</v>
      </c>
      <c r="Y80" s="10">
        <v>4395950.5109999981</v>
      </c>
      <c r="Z80" s="1">
        <v>14430298.991999999</v>
      </c>
      <c r="AA80" s="1">
        <v>18828013</v>
      </c>
      <c r="AB80" s="14">
        <v>0</v>
      </c>
      <c r="AC80" s="14">
        <v>0</v>
      </c>
      <c r="AD80" s="14">
        <v>0</v>
      </c>
      <c r="AE80" s="14">
        <v>5.5978067097460773E-6</v>
      </c>
      <c r="AF80" s="14">
        <v>4.8097278862780256E-5</v>
      </c>
      <c r="AG80" s="14">
        <v>0</v>
      </c>
      <c r="AH80" s="14">
        <v>1.1725577031378233E-4</v>
      </c>
      <c r="AI80" s="14">
        <v>2.1006816132743437E-4</v>
      </c>
      <c r="AJ80" s="14">
        <v>5.5667993476270596E-4</v>
      </c>
      <c r="AK80" s="14">
        <v>2.5145541653591938E-3</v>
      </c>
      <c r="AL80" s="14">
        <v>1.3501159150463728E-4</v>
      </c>
    </row>
    <row r="81" spans="1:38" x14ac:dyDescent="0.3">
      <c r="A81" s="5" t="s">
        <v>89</v>
      </c>
      <c r="B81" s="1">
        <v>0</v>
      </c>
      <c r="C81" s="1">
        <v>0</v>
      </c>
      <c r="D81" s="1">
        <v>0</v>
      </c>
      <c r="E81" s="1">
        <v>13</v>
      </c>
      <c r="F81" s="1">
        <v>22</v>
      </c>
      <c r="G81" s="1">
        <v>139</v>
      </c>
      <c r="H81" s="1">
        <v>277</v>
      </c>
      <c r="I81" s="1">
        <v>388</v>
      </c>
      <c r="J81" s="1">
        <v>671</v>
      </c>
      <c r="K81" s="1">
        <v>1084</v>
      </c>
      <c r="L81" s="1">
        <v>2143</v>
      </c>
      <c r="M81" s="1">
        <v>451</v>
      </c>
      <c r="N81" s="1">
        <v>2594</v>
      </c>
      <c r="O81" s="10">
        <v>1070704.605</v>
      </c>
      <c r="P81" s="1">
        <v>2725974.1489999997</v>
      </c>
      <c r="Q81" s="10">
        <v>2221061.8509999989</v>
      </c>
      <c r="R81" s="1">
        <v>2474681.6660000016</v>
      </c>
      <c r="S81" s="1">
        <v>2392226.9990000003</v>
      </c>
      <c r="T81" s="1">
        <v>2399871.9749999996</v>
      </c>
      <c r="U81" s="1">
        <v>2446347.9810000001</v>
      </c>
      <c r="V81" s="1">
        <v>1871177.4499999997</v>
      </c>
      <c r="W81" s="1">
        <v>1124170.5029999998</v>
      </c>
      <c r="X81" s="1">
        <v>476813.78299999994</v>
      </c>
      <c r="Y81" s="10">
        <v>4542866.3409999991</v>
      </c>
      <c r="Z81" s="1">
        <v>14660164.620999999</v>
      </c>
      <c r="AA81" s="1">
        <v>19202176</v>
      </c>
      <c r="AB81" s="14">
        <v>0</v>
      </c>
      <c r="AC81" s="14">
        <v>0</v>
      </c>
      <c r="AD81" s="14">
        <v>5.2532009181660906E-6</v>
      </c>
      <c r="AE81" s="14">
        <v>9.1964516783718468E-6</v>
      </c>
      <c r="AF81" s="14">
        <v>5.7919756323668067E-5</v>
      </c>
      <c r="AG81" s="14">
        <v>0</v>
      </c>
      <c r="AH81" s="14">
        <v>1.1323000740343161E-4</v>
      </c>
      <c r="AI81" s="14">
        <v>2.0735606876835761E-4</v>
      </c>
      <c r="AJ81" s="14">
        <v>5.9688454572446659E-4</v>
      </c>
      <c r="AK81" s="14">
        <v>2.2734242143331671E-3</v>
      </c>
      <c r="AL81" s="14">
        <v>1.3508885659625243E-4</v>
      </c>
    </row>
    <row r="82" spans="1:38" x14ac:dyDescent="0.3">
      <c r="A82" s="5" t="s">
        <v>90</v>
      </c>
      <c r="B82" s="1">
        <v>0</v>
      </c>
      <c r="C82" s="1">
        <v>0</v>
      </c>
      <c r="D82" s="1">
        <v>0</v>
      </c>
      <c r="E82" s="1">
        <v>0</v>
      </c>
      <c r="F82" s="1">
        <v>0</v>
      </c>
      <c r="G82" s="1">
        <v>56</v>
      </c>
      <c r="H82" s="1">
        <v>224</v>
      </c>
      <c r="I82" s="1">
        <v>441</v>
      </c>
      <c r="J82" s="1">
        <v>733</v>
      </c>
      <c r="K82" s="1">
        <v>1097</v>
      </c>
      <c r="L82" s="1">
        <v>2271</v>
      </c>
      <c r="M82" s="1">
        <v>280</v>
      </c>
      <c r="N82" s="1">
        <v>2551</v>
      </c>
      <c r="O82" s="10">
        <v>1064943.575</v>
      </c>
      <c r="P82" s="1">
        <v>2709205.4820000008</v>
      </c>
      <c r="Q82" s="10">
        <v>2210282.1259999997</v>
      </c>
      <c r="R82" s="1">
        <v>2448874.5329999998</v>
      </c>
      <c r="S82" s="1">
        <v>2426553.2090000007</v>
      </c>
      <c r="T82" s="1">
        <v>2388301.2420000001</v>
      </c>
      <c r="U82" s="1">
        <v>2498189.9999999991</v>
      </c>
      <c r="V82" s="1">
        <v>1961767.3490000004</v>
      </c>
      <c r="W82" s="1">
        <v>1157635.5219999996</v>
      </c>
      <c r="X82" s="1">
        <v>494974.69099999999</v>
      </c>
      <c r="Y82" s="10">
        <v>4679321.1370000001</v>
      </c>
      <c r="Z82" s="1">
        <v>14681406.592</v>
      </c>
      <c r="AA82" s="1">
        <v>19358086</v>
      </c>
      <c r="AB82" s="14">
        <v>0</v>
      </c>
      <c r="AC82" s="14">
        <v>0</v>
      </c>
      <c r="AD82" s="14">
        <v>0</v>
      </c>
      <c r="AE82" s="14">
        <v>0</v>
      </c>
      <c r="AF82" s="14">
        <v>2.3447628387575069E-5</v>
      </c>
      <c r="AG82" s="14">
        <v>0</v>
      </c>
      <c r="AH82" s="14">
        <v>8.9664917400197774E-5</v>
      </c>
      <c r="AI82" s="14">
        <v>2.2479729832632661E-4</v>
      </c>
      <c r="AJ82" s="14">
        <v>6.3318720449561348E-4</v>
      </c>
      <c r="AK82" s="14">
        <v>2.2162749327318638E-3</v>
      </c>
      <c r="AL82" s="14">
        <v>1.3177955713183627E-4</v>
      </c>
    </row>
    <row r="83" spans="1:38" x14ac:dyDescent="0.3">
      <c r="A83" s="5" t="s">
        <v>91</v>
      </c>
      <c r="B83" s="1">
        <v>0</v>
      </c>
      <c r="C83" s="1">
        <v>0</v>
      </c>
      <c r="D83" s="1">
        <v>0</v>
      </c>
      <c r="E83" s="1">
        <v>0</v>
      </c>
      <c r="F83" s="1">
        <v>30</v>
      </c>
      <c r="G83" s="1">
        <v>108</v>
      </c>
      <c r="H83" s="1">
        <v>274</v>
      </c>
      <c r="I83" s="1">
        <v>471</v>
      </c>
      <c r="J83" s="1">
        <v>701</v>
      </c>
      <c r="K83" s="1">
        <v>1088</v>
      </c>
      <c r="L83" s="1">
        <v>2260</v>
      </c>
      <c r="M83" s="1">
        <v>412</v>
      </c>
      <c r="N83" s="1">
        <v>2672</v>
      </c>
      <c r="O83" s="10">
        <v>1100233.4720000001</v>
      </c>
      <c r="P83" s="1">
        <v>2759872.6089999997</v>
      </c>
      <c r="Q83" s="10">
        <v>2277652.929</v>
      </c>
      <c r="R83" s="1">
        <v>2496728.9919999992</v>
      </c>
      <c r="S83" s="1">
        <v>2539950.6469999994</v>
      </c>
      <c r="T83" s="1">
        <v>2444310.5619999999</v>
      </c>
      <c r="U83" s="1">
        <v>2595851.11</v>
      </c>
      <c r="V83" s="1">
        <v>2094603.5249999999</v>
      </c>
      <c r="W83" s="1">
        <v>1203592.6179999998</v>
      </c>
      <c r="X83" s="1">
        <v>517464.64500000008</v>
      </c>
      <c r="Y83" s="10">
        <v>4915894.2600000007</v>
      </c>
      <c r="Z83" s="1">
        <v>15114366.848999999</v>
      </c>
      <c r="AA83" s="1">
        <v>20031616</v>
      </c>
      <c r="AB83" s="14">
        <v>0</v>
      </c>
      <c r="AC83" s="14">
        <v>0</v>
      </c>
      <c r="AD83" s="14">
        <v>0</v>
      </c>
      <c r="AE83" s="14">
        <v>1.1811253118415417E-5</v>
      </c>
      <c r="AF83" s="14">
        <v>4.4184238156558767E-5</v>
      </c>
      <c r="AG83" s="14">
        <v>0</v>
      </c>
      <c r="AH83" s="14">
        <v>1.055530492270799E-4</v>
      </c>
      <c r="AI83" s="14">
        <v>2.2486355741237475E-4</v>
      </c>
      <c r="AJ83" s="14">
        <v>5.824229805969117E-4</v>
      </c>
      <c r="AK83" s="14">
        <v>2.1025591033373881E-3</v>
      </c>
      <c r="AL83" s="14">
        <v>1.3338913844993834E-4</v>
      </c>
    </row>
    <row r="84" spans="1:38" x14ac:dyDescent="0.3">
      <c r="A84" s="5" t="s">
        <v>92</v>
      </c>
      <c r="B84" s="1">
        <v>0</v>
      </c>
      <c r="C84" s="1">
        <v>0</v>
      </c>
      <c r="D84" s="1">
        <v>0</v>
      </c>
      <c r="E84" s="1">
        <v>0</v>
      </c>
      <c r="F84" s="1">
        <v>0</v>
      </c>
      <c r="G84" s="1">
        <v>51</v>
      </c>
      <c r="H84" s="1">
        <v>300</v>
      </c>
      <c r="I84" s="1">
        <v>516</v>
      </c>
      <c r="J84" s="1">
        <v>744</v>
      </c>
      <c r="K84" s="1">
        <v>1294</v>
      </c>
      <c r="L84" s="1">
        <v>2554</v>
      </c>
      <c r="M84" s="1">
        <v>351</v>
      </c>
      <c r="N84" s="1">
        <v>2905</v>
      </c>
      <c r="O84" s="10">
        <v>1115082</v>
      </c>
      <c r="P84" s="1">
        <v>2775781</v>
      </c>
      <c r="Q84" s="10">
        <v>2308358</v>
      </c>
      <c r="R84" s="1">
        <v>2515016</v>
      </c>
      <c r="S84" s="1">
        <v>2617967</v>
      </c>
      <c r="T84" s="1">
        <v>2482411</v>
      </c>
      <c r="U84" s="1">
        <v>2671831</v>
      </c>
      <c r="V84" s="1">
        <v>2184197</v>
      </c>
      <c r="W84" s="1">
        <v>1241746</v>
      </c>
      <c r="X84" s="1">
        <v>526343</v>
      </c>
      <c r="Y84" s="10">
        <v>5067368</v>
      </c>
      <c r="Z84" s="1">
        <v>15371364</v>
      </c>
      <c r="AA84" s="1">
        <v>20438732</v>
      </c>
      <c r="AB84" s="14">
        <v>0</v>
      </c>
      <c r="AC84" s="14">
        <v>0</v>
      </c>
      <c r="AD84" s="14">
        <v>0</v>
      </c>
      <c r="AE84" s="14">
        <v>0</v>
      </c>
      <c r="AF84" s="14">
        <v>2.0544543188053871E-5</v>
      </c>
      <c r="AG84" s="14">
        <v>0</v>
      </c>
      <c r="AH84" s="14">
        <v>1.1228255080504718E-4</v>
      </c>
      <c r="AI84" s="14">
        <v>2.3624242685069157E-4</v>
      </c>
      <c r="AJ84" s="14">
        <v>5.9915634920507089E-4</v>
      </c>
      <c r="AK84" s="14">
        <v>2.4584728969512274E-3</v>
      </c>
      <c r="AL84" s="14">
        <v>1.4213210486834507E-4</v>
      </c>
    </row>
    <row r="85" spans="1:38" x14ac:dyDescent="0.3">
      <c r="A85" s="5" t="s">
        <v>93</v>
      </c>
      <c r="B85" s="1">
        <v>0</v>
      </c>
      <c r="C85" s="1">
        <v>0</v>
      </c>
      <c r="D85" s="1">
        <v>0</v>
      </c>
      <c r="E85" s="1">
        <v>0</v>
      </c>
      <c r="F85" s="1">
        <v>10</v>
      </c>
      <c r="G85" s="1">
        <v>31</v>
      </c>
      <c r="H85" s="1">
        <v>116</v>
      </c>
      <c r="I85" s="1">
        <v>189</v>
      </c>
      <c r="J85" s="1">
        <v>410</v>
      </c>
      <c r="K85" s="1">
        <v>562</v>
      </c>
      <c r="L85" s="1">
        <v>1161</v>
      </c>
      <c r="M85" s="1">
        <v>157</v>
      </c>
      <c r="N85" s="1">
        <v>1318</v>
      </c>
      <c r="O85" s="10">
        <v>739624.83200000029</v>
      </c>
      <c r="P85" s="1">
        <v>1355167.8039999995</v>
      </c>
      <c r="Q85" s="10">
        <v>1392671.2689999999</v>
      </c>
      <c r="R85" s="1">
        <v>1417353.1870000004</v>
      </c>
      <c r="S85" s="1">
        <v>1376408.6700000009</v>
      </c>
      <c r="T85" s="1">
        <v>1467137.1529999992</v>
      </c>
      <c r="U85" s="1">
        <v>983688.55400000012</v>
      </c>
      <c r="V85" s="1">
        <v>547344.3330000001</v>
      </c>
      <c r="W85" s="1">
        <v>315195.20999999996</v>
      </c>
      <c r="X85" s="1">
        <v>116393.38099999999</v>
      </c>
      <c r="Y85" s="10">
        <v>1718557.7560000005</v>
      </c>
      <c r="Z85" s="1">
        <v>7992426.6370000001</v>
      </c>
      <c r="AA85" s="1">
        <v>9713030</v>
      </c>
      <c r="AB85" s="14">
        <v>0</v>
      </c>
      <c r="AC85" s="14">
        <v>0</v>
      </c>
      <c r="AD85" s="14">
        <v>0</v>
      </c>
      <c r="AE85" s="14">
        <v>7.2652840816528666E-6</v>
      </c>
      <c r="AF85" s="14">
        <v>2.1129585558249452E-5</v>
      </c>
      <c r="AG85" s="14">
        <v>0</v>
      </c>
      <c r="AH85" s="14">
        <v>1.1792350284884984E-4</v>
      </c>
      <c r="AI85" s="14">
        <v>3.4530365732314972E-4</v>
      </c>
      <c r="AJ85" s="14">
        <v>1.3007811889019507E-3</v>
      </c>
      <c r="AK85" s="14">
        <v>4.8284532605853249E-3</v>
      </c>
      <c r="AL85" s="14">
        <v>1.3569401103466169E-4</v>
      </c>
    </row>
    <row r="86" spans="1:38" x14ac:dyDescent="0.3">
      <c r="A86" s="5" t="s">
        <v>94</v>
      </c>
      <c r="B86" s="1">
        <v>0</v>
      </c>
      <c r="C86" s="1">
        <v>0</v>
      </c>
      <c r="D86" s="1">
        <v>0</v>
      </c>
      <c r="E86" s="1">
        <v>0</v>
      </c>
      <c r="F86" s="1">
        <v>0</v>
      </c>
      <c r="G86" s="1">
        <v>22</v>
      </c>
      <c r="H86" s="1">
        <v>91</v>
      </c>
      <c r="I86" s="1">
        <v>223</v>
      </c>
      <c r="J86" s="1">
        <v>392</v>
      </c>
      <c r="K86" s="1">
        <v>557</v>
      </c>
      <c r="L86" s="1">
        <v>1172</v>
      </c>
      <c r="M86" s="1">
        <v>113</v>
      </c>
      <c r="N86" s="1">
        <v>1285</v>
      </c>
      <c r="O86" s="10">
        <v>695925.40600000054</v>
      </c>
      <c r="P86" s="1">
        <v>1362741.0070000002</v>
      </c>
      <c r="Q86" s="10">
        <v>1371186.5069999998</v>
      </c>
      <c r="R86" s="1">
        <v>1390282.4679999999</v>
      </c>
      <c r="S86" s="1">
        <v>1333440.0680000002</v>
      </c>
      <c r="T86" s="1">
        <v>1437063.3609999998</v>
      </c>
      <c r="U86" s="1">
        <v>1016218.9640000003</v>
      </c>
      <c r="V86" s="1">
        <v>571854.83100000012</v>
      </c>
      <c r="W86" s="1">
        <v>307713.27800000011</v>
      </c>
      <c r="X86" s="1">
        <v>111861.603</v>
      </c>
      <c r="Y86" s="10">
        <v>1687355.1180000007</v>
      </c>
      <c r="Z86" s="1">
        <v>7910932.375</v>
      </c>
      <c r="AA86" s="1">
        <v>9598767</v>
      </c>
      <c r="AB86" s="14">
        <v>0</v>
      </c>
      <c r="AC86" s="14">
        <v>0</v>
      </c>
      <c r="AD86" s="14">
        <v>0</v>
      </c>
      <c r="AE86" s="14">
        <v>0</v>
      </c>
      <c r="AF86" s="14">
        <v>1.5308997916898394E-5</v>
      </c>
      <c r="AG86" s="14">
        <v>0</v>
      </c>
      <c r="AH86" s="14">
        <v>8.9547630209349226E-5</v>
      </c>
      <c r="AI86" s="14">
        <v>3.8995910834580314E-4</v>
      </c>
      <c r="AJ86" s="14">
        <v>1.2739131783581982E-3</v>
      </c>
      <c r="AK86" s="14">
        <v>4.9793672275552855E-3</v>
      </c>
      <c r="AL86" s="14">
        <v>1.3387136076956551E-4</v>
      </c>
    </row>
    <row r="87" spans="1:38" x14ac:dyDescent="0.3">
      <c r="A87" s="5" t="s">
        <v>95</v>
      </c>
      <c r="B87" s="1">
        <v>0</v>
      </c>
      <c r="C87" s="1">
        <v>0</v>
      </c>
      <c r="D87" s="1">
        <v>0</v>
      </c>
      <c r="E87" s="1">
        <v>0</v>
      </c>
      <c r="F87" s="1">
        <v>0</v>
      </c>
      <c r="G87" s="1">
        <v>12</v>
      </c>
      <c r="H87" s="1">
        <v>130</v>
      </c>
      <c r="I87" s="1">
        <v>253</v>
      </c>
      <c r="J87" s="1">
        <v>376</v>
      </c>
      <c r="K87" s="1">
        <v>544</v>
      </c>
      <c r="L87" s="1">
        <v>1173</v>
      </c>
      <c r="M87" s="1">
        <v>142</v>
      </c>
      <c r="N87" s="1">
        <v>1315</v>
      </c>
      <c r="O87" s="10">
        <v>690598.10899999982</v>
      </c>
      <c r="P87" s="1">
        <v>1371910.0569999993</v>
      </c>
      <c r="Q87" s="10">
        <v>1374777.9829999991</v>
      </c>
      <c r="R87" s="1">
        <v>1391755.5709999995</v>
      </c>
      <c r="S87" s="1">
        <v>1329501.9569999999</v>
      </c>
      <c r="T87" s="1">
        <v>1415733.0629999992</v>
      </c>
      <c r="U87" s="1">
        <v>1041014.9040000002</v>
      </c>
      <c r="V87" s="1">
        <v>588939.09500000009</v>
      </c>
      <c r="W87" s="1">
        <v>310828.94800000009</v>
      </c>
      <c r="X87" s="1">
        <v>113346.60299999996</v>
      </c>
      <c r="Y87" s="10">
        <v>1703712.7549999999</v>
      </c>
      <c r="Z87" s="1">
        <v>7924693.5349999974</v>
      </c>
      <c r="AA87" s="1">
        <v>9627433</v>
      </c>
      <c r="AB87" s="14">
        <v>0</v>
      </c>
      <c r="AC87" s="14">
        <v>0</v>
      </c>
      <c r="AD87" s="14">
        <v>0</v>
      </c>
      <c r="AE87" s="14">
        <v>0</v>
      </c>
      <c r="AF87" s="14">
        <v>8.4761741557207723E-6</v>
      </c>
      <c r="AG87" s="14">
        <v>0</v>
      </c>
      <c r="AH87" s="14">
        <v>1.2487813527019395E-4</v>
      </c>
      <c r="AI87" s="14">
        <v>4.2958601686987678E-4</v>
      </c>
      <c r="AJ87" s="14">
        <v>1.209668540910803E-3</v>
      </c>
      <c r="AK87" s="14">
        <v>4.799438056383571E-3</v>
      </c>
      <c r="AL87" s="14">
        <v>1.3658884980035697E-4</v>
      </c>
    </row>
    <row r="88" spans="1:38" x14ac:dyDescent="0.3">
      <c r="A88" s="5" t="s">
        <v>96</v>
      </c>
      <c r="B88" s="1">
        <v>0</v>
      </c>
      <c r="C88" s="1">
        <v>0</v>
      </c>
      <c r="D88" s="1">
        <v>0</v>
      </c>
      <c r="E88" s="1">
        <v>0</v>
      </c>
      <c r="F88" s="1">
        <v>0</v>
      </c>
      <c r="G88" s="1">
        <v>13</v>
      </c>
      <c r="H88" s="1">
        <v>109</v>
      </c>
      <c r="I88" s="1">
        <v>156</v>
      </c>
      <c r="J88" s="1">
        <v>419</v>
      </c>
      <c r="K88" s="1">
        <v>533</v>
      </c>
      <c r="L88" s="1">
        <v>1108</v>
      </c>
      <c r="M88" s="1">
        <v>122</v>
      </c>
      <c r="N88" s="1">
        <v>1230</v>
      </c>
      <c r="O88" s="10">
        <v>700954.23400000029</v>
      </c>
      <c r="P88" s="1">
        <v>1418795.5050000004</v>
      </c>
      <c r="Q88" s="10">
        <v>1412764.26</v>
      </c>
      <c r="R88" s="1">
        <v>1434462.6470000013</v>
      </c>
      <c r="S88" s="1">
        <v>1370175.8809999991</v>
      </c>
      <c r="T88" s="1">
        <v>1433627.746999999</v>
      </c>
      <c r="U88" s="1">
        <v>1103370.0780000007</v>
      </c>
      <c r="V88" s="1">
        <v>636876.42900000047</v>
      </c>
      <c r="W88" s="1">
        <v>327595.29299999983</v>
      </c>
      <c r="X88" s="1">
        <v>121861.17800000003</v>
      </c>
      <c r="Y88" s="10">
        <v>1787287.1340000005</v>
      </c>
      <c r="Z88" s="1">
        <v>8173196.1180000016</v>
      </c>
      <c r="AA88" s="1">
        <v>9955103</v>
      </c>
      <c r="AB88" s="14">
        <v>0</v>
      </c>
      <c r="AC88" s="14">
        <v>0</v>
      </c>
      <c r="AD88" s="14">
        <v>0</v>
      </c>
      <c r="AE88" s="14">
        <v>0</v>
      </c>
      <c r="AF88" s="14">
        <v>9.0679048499191808E-6</v>
      </c>
      <c r="AG88" s="14">
        <v>0</v>
      </c>
      <c r="AH88" s="14">
        <v>9.8788250808447189E-5</v>
      </c>
      <c r="AI88" s="14">
        <v>2.4494547591429213E-4</v>
      </c>
      <c r="AJ88" s="14">
        <v>1.2790171560859399E-3</v>
      </c>
      <c r="AK88" s="14">
        <v>4.3738293749302163E-3</v>
      </c>
      <c r="AL88" s="14">
        <v>1.2355472364273881E-4</v>
      </c>
    </row>
    <row r="89" spans="1:38" x14ac:dyDescent="0.3">
      <c r="A89" s="5" t="s">
        <v>97</v>
      </c>
      <c r="B89" s="1">
        <v>0</v>
      </c>
      <c r="C89" s="1">
        <v>0</v>
      </c>
      <c r="D89" s="1">
        <v>0</v>
      </c>
      <c r="E89" s="1">
        <v>0</v>
      </c>
      <c r="F89" s="1">
        <v>17</v>
      </c>
      <c r="G89" s="1">
        <v>42</v>
      </c>
      <c r="H89" s="1">
        <v>113</v>
      </c>
      <c r="I89" s="1">
        <v>222</v>
      </c>
      <c r="J89" s="1">
        <v>398</v>
      </c>
      <c r="K89" s="1">
        <v>531</v>
      </c>
      <c r="L89" s="1">
        <v>1151</v>
      </c>
      <c r="M89" s="1">
        <v>172</v>
      </c>
      <c r="N89" s="1">
        <v>1323</v>
      </c>
      <c r="O89" s="10">
        <v>691444.81099999999</v>
      </c>
      <c r="P89" s="1">
        <v>1419745.4540000001</v>
      </c>
      <c r="Q89" s="10">
        <v>1426313.2659999996</v>
      </c>
      <c r="R89" s="1">
        <v>1446631.723</v>
      </c>
      <c r="S89" s="1">
        <v>1362817.3760000002</v>
      </c>
      <c r="T89" s="1">
        <v>1412578.6849999994</v>
      </c>
      <c r="U89" s="1">
        <v>1132038.4889999996</v>
      </c>
      <c r="V89" s="1">
        <v>670954.59800000023</v>
      </c>
      <c r="W89" s="1">
        <v>335349.01900000009</v>
      </c>
      <c r="X89" s="1">
        <v>124659.00000000007</v>
      </c>
      <c r="Y89" s="10">
        <v>1822407.4280000003</v>
      </c>
      <c r="Z89" s="1">
        <v>8200124.9929999989</v>
      </c>
      <c r="AA89" s="1">
        <v>10022337</v>
      </c>
      <c r="AB89" s="14">
        <v>0</v>
      </c>
      <c r="AC89" s="14">
        <v>0</v>
      </c>
      <c r="AD89" s="14">
        <v>0</v>
      </c>
      <c r="AE89" s="14">
        <v>1.2474158533182658E-5</v>
      </c>
      <c r="AF89" s="14">
        <v>2.9732856970017226E-5</v>
      </c>
      <c r="AG89" s="14">
        <v>0</v>
      </c>
      <c r="AH89" s="14">
        <v>9.9819927589052173E-5</v>
      </c>
      <c r="AI89" s="14">
        <v>3.3087186623617106E-4</v>
      </c>
      <c r="AJ89" s="14">
        <v>1.1868232123857798E-3</v>
      </c>
      <c r="AK89" s="14">
        <v>4.2596202440256994E-3</v>
      </c>
      <c r="AL89" s="14">
        <v>1.3200514011851727E-4</v>
      </c>
    </row>
    <row r="90" spans="1:38" x14ac:dyDescent="0.3">
      <c r="A90" s="5" t="s">
        <v>98</v>
      </c>
      <c r="B90" s="1">
        <v>0</v>
      </c>
      <c r="C90" s="1">
        <v>0</v>
      </c>
      <c r="D90" s="1">
        <v>0</v>
      </c>
      <c r="E90" s="1">
        <v>0</v>
      </c>
      <c r="F90" s="1">
        <v>14</v>
      </c>
      <c r="G90" s="1">
        <v>47</v>
      </c>
      <c r="H90" s="1">
        <v>187</v>
      </c>
      <c r="I90" s="1">
        <v>257</v>
      </c>
      <c r="J90" s="1">
        <v>348</v>
      </c>
      <c r="K90" s="1">
        <v>528</v>
      </c>
      <c r="L90" s="1">
        <v>1133</v>
      </c>
      <c r="M90" s="1">
        <v>248</v>
      </c>
      <c r="N90" s="1">
        <v>1381</v>
      </c>
      <c r="O90" s="10">
        <v>666762.4520000004</v>
      </c>
      <c r="P90" s="1">
        <v>1383792.284</v>
      </c>
      <c r="Q90" s="10">
        <v>1392597.8999999997</v>
      </c>
      <c r="R90" s="1">
        <v>1407174.9589999998</v>
      </c>
      <c r="S90" s="1">
        <v>1343698.8329999999</v>
      </c>
      <c r="T90" s="1">
        <v>1372438.8869999999</v>
      </c>
      <c r="U90" s="1">
        <v>1123092.8639999998</v>
      </c>
      <c r="V90" s="1">
        <v>673031.41200000013</v>
      </c>
      <c r="W90" s="1">
        <v>329927.53299999988</v>
      </c>
      <c r="X90" s="1">
        <v>121363.59899999996</v>
      </c>
      <c r="Y90" s="10">
        <v>1791084.9960000003</v>
      </c>
      <c r="Z90" s="1">
        <v>8022795.726999999</v>
      </c>
      <c r="AA90" s="1">
        <v>9817046</v>
      </c>
      <c r="AB90" s="14">
        <v>0</v>
      </c>
      <c r="AC90" s="14">
        <v>0</v>
      </c>
      <c r="AD90" s="14">
        <v>0</v>
      </c>
      <c r="AE90" s="14">
        <v>1.0419001383474449E-5</v>
      </c>
      <c r="AF90" s="14">
        <v>3.4245604992100466E-5</v>
      </c>
      <c r="AG90" s="14">
        <v>0</v>
      </c>
      <c r="AH90" s="14">
        <v>1.6650448595495663E-4</v>
      </c>
      <c r="AI90" s="14">
        <v>3.8185439106963993E-4</v>
      </c>
      <c r="AJ90" s="14">
        <v>1.0547770803960158E-3</v>
      </c>
      <c r="AK90" s="14">
        <v>4.3505631371396642E-3</v>
      </c>
      <c r="AL90" s="14">
        <v>1.4067368126827561E-4</v>
      </c>
    </row>
    <row r="91" spans="1:38" x14ac:dyDescent="0.3">
      <c r="A91" s="5" t="s">
        <v>99</v>
      </c>
      <c r="B91" s="1">
        <v>0</v>
      </c>
      <c r="C91" s="1">
        <v>0</v>
      </c>
      <c r="D91" s="1">
        <v>0</v>
      </c>
      <c r="E91" s="1">
        <v>0</v>
      </c>
      <c r="F91" s="1">
        <v>0</v>
      </c>
      <c r="G91" s="1">
        <v>11</v>
      </c>
      <c r="H91" s="1">
        <v>162</v>
      </c>
      <c r="I91" s="1">
        <v>241</v>
      </c>
      <c r="J91" s="1">
        <v>419</v>
      </c>
      <c r="K91" s="1">
        <v>499</v>
      </c>
      <c r="L91" s="1">
        <v>1159</v>
      </c>
      <c r="M91" s="1">
        <v>173</v>
      </c>
      <c r="N91" s="1">
        <v>1332</v>
      </c>
      <c r="O91" s="10">
        <v>683342.71300000011</v>
      </c>
      <c r="P91" s="1">
        <v>1443849.1720000003</v>
      </c>
      <c r="Q91" s="10">
        <v>1449543.5089999996</v>
      </c>
      <c r="R91" s="1">
        <v>1460426.2569999993</v>
      </c>
      <c r="S91" s="1">
        <v>1398410.3309999995</v>
      </c>
      <c r="T91" s="1">
        <v>1415569.2259999996</v>
      </c>
      <c r="U91" s="1">
        <v>1210474.0179999997</v>
      </c>
      <c r="V91" s="1">
        <v>753918.33599999989</v>
      </c>
      <c r="W91" s="1">
        <v>362474.38200000004</v>
      </c>
      <c r="X91" s="1">
        <v>130460.00300000003</v>
      </c>
      <c r="Y91" s="10">
        <v>1930195.4340000001</v>
      </c>
      <c r="Z91" s="1">
        <v>8378272.5129999984</v>
      </c>
      <c r="AA91" s="1">
        <v>10307372</v>
      </c>
      <c r="AB91" s="14">
        <v>0</v>
      </c>
      <c r="AC91" s="14">
        <v>0</v>
      </c>
      <c r="AD91" s="14">
        <v>0</v>
      </c>
      <c r="AE91" s="14">
        <v>0</v>
      </c>
      <c r="AF91" s="14">
        <v>7.7707255837165282E-6</v>
      </c>
      <c r="AG91" s="14">
        <v>0</v>
      </c>
      <c r="AH91" s="14">
        <v>1.3383186883074433E-4</v>
      </c>
      <c r="AI91" s="14">
        <v>3.196632692058574E-4</v>
      </c>
      <c r="AJ91" s="14">
        <v>1.1559437599096313E-3</v>
      </c>
      <c r="AK91" s="14">
        <v>3.8249270927887369E-3</v>
      </c>
      <c r="AL91" s="14">
        <v>1.2922789630567325E-4</v>
      </c>
    </row>
    <row r="92" spans="1:38" x14ac:dyDescent="0.3">
      <c r="A92" s="5" t="s">
        <v>100</v>
      </c>
      <c r="B92" s="1">
        <v>0</v>
      </c>
      <c r="C92" s="1">
        <v>0</v>
      </c>
      <c r="D92" s="1">
        <v>0</v>
      </c>
      <c r="E92" s="1">
        <v>0</v>
      </c>
      <c r="F92" s="1">
        <v>0</v>
      </c>
      <c r="G92" s="1">
        <v>10</v>
      </c>
      <c r="H92" s="1">
        <v>192</v>
      </c>
      <c r="I92" s="1">
        <v>266</v>
      </c>
      <c r="J92" s="1">
        <v>351</v>
      </c>
      <c r="K92" s="1">
        <v>451</v>
      </c>
      <c r="L92" s="1">
        <v>1068</v>
      </c>
      <c r="M92" s="1">
        <v>202</v>
      </c>
      <c r="N92" s="1">
        <v>1270</v>
      </c>
      <c r="O92" s="10">
        <v>662316.90699999966</v>
      </c>
      <c r="P92" s="1">
        <v>1400263.1359999995</v>
      </c>
      <c r="Q92" s="10">
        <v>1411119.2490000001</v>
      </c>
      <c r="R92" s="1">
        <v>1426914.0810000007</v>
      </c>
      <c r="S92" s="1">
        <v>1377267.844</v>
      </c>
      <c r="T92" s="1">
        <v>1371909.422000001</v>
      </c>
      <c r="U92" s="1">
        <v>1185185.5219999999</v>
      </c>
      <c r="V92" s="1">
        <v>759477.07200000051</v>
      </c>
      <c r="W92" s="1">
        <v>355823.61499999982</v>
      </c>
      <c r="X92" s="1">
        <v>129717.45100000007</v>
      </c>
      <c r="Y92" s="10">
        <v>1907335.0450000002</v>
      </c>
      <c r="Z92" s="1">
        <v>8172659.2540000016</v>
      </c>
      <c r="AA92" s="1">
        <v>10082058</v>
      </c>
      <c r="AB92" s="14">
        <v>0</v>
      </c>
      <c r="AC92" s="14">
        <v>0</v>
      </c>
      <c r="AD92" s="14">
        <v>0</v>
      </c>
      <c r="AE92" s="14">
        <v>0</v>
      </c>
      <c r="AF92" s="14">
        <v>7.2891109570643305E-6</v>
      </c>
      <c r="AG92" s="14">
        <v>0</v>
      </c>
      <c r="AH92" s="14">
        <v>1.6199995396163811E-4</v>
      </c>
      <c r="AI92" s="14">
        <v>3.502409879201723E-4</v>
      </c>
      <c r="AJ92" s="14">
        <v>9.8644380306236903E-4</v>
      </c>
      <c r="AK92" s="14">
        <v>3.4767874061910125E-3</v>
      </c>
      <c r="AL92" s="14">
        <v>1.259663453632185E-4</v>
      </c>
    </row>
    <row r="93" spans="1:38" x14ac:dyDescent="0.3">
      <c r="A93" s="5" t="s">
        <v>101</v>
      </c>
      <c r="B93" s="1">
        <v>0</v>
      </c>
      <c r="C93" s="1">
        <v>0</v>
      </c>
      <c r="D93" s="1">
        <v>0</v>
      </c>
      <c r="E93" s="1">
        <v>0</v>
      </c>
      <c r="F93" s="1">
        <v>0</v>
      </c>
      <c r="G93" s="1">
        <v>20</v>
      </c>
      <c r="H93" s="1">
        <v>149</v>
      </c>
      <c r="I93" s="1">
        <v>274</v>
      </c>
      <c r="J93" s="1">
        <v>391</v>
      </c>
      <c r="K93" s="1">
        <v>452</v>
      </c>
      <c r="L93" s="1">
        <v>1117</v>
      </c>
      <c r="M93" s="1">
        <v>169</v>
      </c>
      <c r="N93" s="1">
        <v>1286</v>
      </c>
      <c r="O93" s="10">
        <v>664105</v>
      </c>
      <c r="P93" s="1">
        <v>1427589</v>
      </c>
      <c r="Q93" s="10">
        <v>1427856</v>
      </c>
      <c r="R93" s="1">
        <v>1446984</v>
      </c>
      <c r="S93" s="1">
        <v>1415370</v>
      </c>
      <c r="T93" s="1">
        <v>1390455</v>
      </c>
      <c r="U93" s="1">
        <v>1240644</v>
      </c>
      <c r="V93" s="1">
        <v>819673</v>
      </c>
      <c r="W93" s="1">
        <v>379593</v>
      </c>
      <c r="X93" s="1">
        <v>134083</v>
      </c>
      <c r="Y93" s="10">
        <v>1997454</v>
      </c>
      <c r="Z93" s="1">
        <v>8348898</v>
      </c>
      <c r="AA93" s="1">
        <v>10346352</v>
      </c>
      <c r="AB93" s="14">
        <v>0</v>
      </c>
      <c r="AC93" s="14">
        <v>0</v>
      </c>
      <c r="AD93" s="14">
        <v>0</v>
      </c>
      <c r="AE93" s="14">
        <v>0</v>
      </c>
      <c r="AF93" s="14">
        <v>1.4383780848714988E-5</v>
      </c>
      <c r="AG93" s="14">
        <v>0</v>
      </c>
      <c r="AH93" s="14">
        <v>1.2009891636924049E-4</v>
      </c>
      <c r="AI93" s="14">
        <v>3.342796456635756E-4</v>
      </c>
      <c r="AJ93" s="14">
        <v>1.0300506068341619E-3</v>
      </c>
      <c r="AK93" s="14">
        <v>3.3710462922219818E-3</v>
      </c>
      <c r="AL93" s="14">
        <v>1.2429501721959585E-4</v>
      </c>
    </row>
    <row r="94" spans="1:38" x14ac:dyDescent="0.3">
      <c r="A94" s="5" t="s">
        <v>102</v>
      </c>
      <c r="B94" s="1">
        <v>0</v>
      </c>
      <c r="C94" s="1">
        <v>0</v>
      </c>
      <c r="D94" s="1">
        <v>0</v>
      </c>
      <c r="E94" s="1">
        <v>0</v>
      </c>
      <c r="F94" s="1">
        <v>0</v>
      </c>
      <c r="G94" s="1">
        <v>0</v>
      </c>
      <c r="H94" s="1">
        <v>0</v>
      </c>
      <c r="I94" s="1">
        <v>0</v>
      </c>
      <c r="J94" s="1">
        <v>0</v>
      </c>
      <c r="K94" s="1">
        <v>105</v>
      </c>
      <c r="L94" s="1">
        <v>105</v>
      </c>
      <c r="M94" s="1">
        <v>0</v>
      </c>
      <c r="N94" s="1">
        <v>105</v>
      </c>
      <c r="O94" s="10">
        <v>86680.740999999995</v>
      </c>
      <c r="P94" s="1">
        <v>180058.22700000001</v>
      </c>
      <c r="Q94" s="10">
        <v>154047.16699999999</v>
      </c>
      <c r="R94" s="1">
        <v>174733.16500000001</v>
      </c>
      <c r="S94" s="1">
        <v>183511.85700000002</v>
      </c>
      <c r="T94" s="1">
        <v>175700.70799999998</v>
      </c>
      <c r="U94" s="1">
        <v>147014.962</v>
      </c>
      <c r="V94" s="1">
        <v>86906.005000000005</v>
      </c>
      <c r="W94" s="1">
        <v>67847.144</v>
      </c>
      <c r="X94" s="1">
        <v>25893.421000000002</v>
      </c>
      <c r="Y94" s="10">
        <v>267327.31099999999</v>
      </c>
      <c r="Z94" s="1">
        <v>1015066.0859999999</v>
      </c>
      <c r="AA94" s="1">
        <v>1280241</v>
      </c>
      <c r="AB94" s="14">
        <v>0</v>
      </c>
      <c r="AC94" s="14">
        <v>0</v>
      </c>
      <c r="AD94" s="14">
        <v>0</v>
      </c>
      <c r="AE94" s="14">
        <v>0</v>
      </c>
      <c r="AF94" s="14">
        <v>0</v>
      </c>
      <c r="AG94" s="14">
        <v>0</v>
      </c>
      <c r="AH94" s="14">
        <v>0</v>
      </c>
      <c r="AI94" s="14">
        <v>0</v>
      </c>
      <c r="AJ94" s="14">
        <v>0</v>
      </c>
      <c r="AK94" s="14">
        <v>4.0550841080442789E-3</v>
      </c>
      <c r="AL94" s="14">
        <v>8.2015807961157309E-5</v>
      </c>
    </row>
    <row r="95" spans="1:38" x14ac:dyDescent="0.3">
      <c r="A95" s="5" t="s">
        <v>103</v>
      </c>
      <c r="B95" s="1">
        <v>0</v>
      </c>
      <c r="C95" s="1">
        <v>0</v>
      </c>
      <c r="D95" s="1">
        <v>0</v>
      </c>
      <c r="E95" s="1">
        <v>0</v>
      </c>
      <c r="F95" s="1">
        <v>0</v>
      </c>
      <c r="G95" s="1">
        <v>0</v>
      </c>
      <c r="H95" s="1">
        <v>0</v>
      </c>
      <c r="I95" s="1">
        <v>0</v>
      </c>
      <c r="J95" s="1">
        <v>22</v>
      </c>
      <c r="K95" s="1">
        <v>119</v>
      </c>
      <c r="L95" s="1">
        <v>141</v>
      </c>
      <c r="M95" s="1">
        <v>0</v>
      </c>
      <c r="N95" s="1">
        <v>141</v>
      </c>
      <c r="O95" s="10">
        <v>86252.421000000002</v>
      </c>
      <c r="P95" s="1">
        <v>194286.103</v>
      </c>
      <c r="Q95" s="10">
        <v>162175.20699999997</v>
      </c>
      <c r="R95" s="1">
        <v>180941.44699999999</v>
      </c>
      <c r="S95" s="1">
        <v>179787.30600000004</v>
      </c>
      <c r="T95" s="1">
        <v>179139.769</v>
      </c>
      <c r="U95" s="1">
        <v>165165.84499999997</v>
      </c>
      <c r="V95" s="1">
        <v>93984.443999999989</v>
      </c>
      <c r="W95" s="1">
        <v>64883.703000000001</v>
      </c>
      <c r="X95" s="1">
        <v>27040.289000000001</v>
      </c>
      <c r="Y95" s="10">
        <v>272160.85700000002</v>
      </c>
      <c r="Z95" s="1">
        <v>1061495.6770000001</v>
      </c>
      <c r="AA95" s="1">
        <v>1333591</v>
      </c>
      <c r="AB95" s="14">
        <v>0</v>
      </c>
      <c r="AC95" s="14">
        <v>0</v>
      </c>
      <c r="AD95" s="14">
        <v>0</v>
      </c>
      <c r="AE95" s="14">
        <v>0</v>
      </c>
      <c r="AF95" s="14">
        <v>0</v>
      </c>
      <c r="AG95" s="14">
        <v>0</v>
      </c>
      <c r="AH95" s="14">
        <v>0</v>
      </c>
      <c r="AI95" s="14">
        <v>0</v>
      </c>
      <c r="AJ95" s="14">
        <v>3.3906819405791312E-4</v>
      </c>
      <c r="AK95" s="14">
        <v>4.4008405383537137E-3</v>
      </c>
      <c r="AL95" s="14">
        <v>1.0572956776103018E-4</v>
      </c>
    </row>
    <row r="96" spans="1:38" x14ac:dyDescent="0.3">
      <c r="A96" s="5" t="s">
        <v>104</v>
      </c>
      <c r="B96" s="1">
        <v>0</v>
      </c>
      <c r="C96" s="1">
        <v>0</v>
      </c>
      <c r="D96" s="1">
        <v>0</v>
      </c>
      <c r="E96" s="1">
        <v>0</v>
      </c>
      <c r="F96" s="1">
        <v>0</v>
      </c>
      <c r="G96" s="1">
        <v>0</v>
      </c>
      <c r="H96" s="1">
        <v>0</v>
      </c>
      <c r="I96" s="1">
        <v>0</v>
      </c>
      <c r="J96" s="1">
        <v>11</v>
      </c>
      <c r="K96" s="1">
        <v>182</v>
      </c>
      <c r="L96" s="1">
        <v>193</v>
      </c>
      <c r="M96" s="1">
        <v>0</v>
      </c>
      <c r="N96" s="1">
        <v>193</v>
      </c>
      <c r="O96" s="10">
        <v>87273.002000000008</v>
      </c>
      <c r="P96" s="1">
        <v>192700.54499999998</v>
      </c>
      <c r="Q96" s="10">
        <v>163361.682</v>
      </c>
      <c r="R96" s="1">
        <v>181829.715</v>
      </c>
      <c r="S96" s="1">
        <v>183269.86200000002</v>
      </c>
      <c r="T96" s="1">
        <v>177677.43799999999</v>
      </c>
      <c r="U96" s="1">
        <v>170625.44500000001</v>
      </c>
      <c r="V96" s="1">
        <v>97991.892000000007</v>
      </c>
      <c r="W96" s="1">
        <v>65051.873999999996</v>
      </c>
      <c r="X96" s="1">
        <v>28777.923999999999</v>
      </c>
      <c r="Y96" s="10">
        <v>279094.69200000004</v>
      </c>
      <c r="Z96" s="1">
        <v>1069464.6869999999</v>
      </c>
      <c r="AA96" s="1">
        <v>1346554</v>
      </c>
      <c r="AB96" s="14">
        <v>0</v>
      </c>
      <c r="AC96" s="14">
        <v>0</v>
      </c>
      <c r="AD96" s="14">
        <v>0</v>
      </c>
      <c r="AE96" s="14">
        <v>0</v>
      </c>
      <c r="AF96" s="14">
        <v>0</v>
      </c>
      <c r="AG96" s="14">
        <v>0</v>
      </c>
      <c r="AH96" s="14">
        <v>0</v>
      </c>
      <c r="AI96" s="14">
        <v>0</v>
      </c>
      <c r="AJ96" s="14">
        <v>1.6909582036022514E-4</v>
      </c>
      <c r="AK96" s="14">
        <v>6.3242921900829264E-3</v>
      </c>
      <c r="AL96" s="14">
        <v>1.4332882305499817E-4</v>
      </c>
    </row>
    <row r="97" spans="1:38" x14ac:dyDescent="0.3">
      <c r="A97" s="5" t="s">
        <v>105</v>
      </c>
      <c r="B97" s="1">
        <v>0</v>
      </c>
      <c r="C97" s="1">
        <v>0</v>
      </c>
      <c r="D97" s="1">
        <v>0</v>
      </c>
      <c r="E97" s="1">
        <v>0</v>
      </c>
      <c r="F97" s="1">
        <v>0</v>
      </c>
      <c r="G97" s="1">
        <v>0</v>
      </c>
      <c r="H97" s="1">
        <v>0</v>
      </c>
      <c r="I97" s="1">
        <v>0</v>
      </c>
      <c r="J97" s="1">
        <v>31</v>
      </c>
      <c r="K97" s="1">
        <v>239</v>
      </c>
      <c r="L97" s="1">
        <v>270</v>
      </c>
      <c r="M97" s="1">
        <v>0</v>
      </c>
      <c r="N97" s="1">
        <v>270</v>
      </c>
      <c r="O97" s="10">
        <v>88387.760999999999</v>
      </c>
      <c r="P97" s="1">
        <v>191607.36</v>
      </c>
      <c r="Q97" s="10">
        <v>163162.182</v>
      </c>
      <c r="R97" s="1">
        <v>182441.715</v>
      </c>
      <c r="S97" s="1">
        <v>188610.20899999997</v>
      </c>
      <c r="T97" s="1">
        <v>176124.67700000003</v>
      </c>
      <c r="U97" s="1">
        <v>174620.43299999999</v>
      </c>
      <c r="V97" s="1">
        <v>102127.91000000002</v>
      </c>
      <c r="W97" s="1">
        <v>63200.142000000007</v>
      </c>
      <c r="X97" s="1">
        <v>31781.493000000002</v>
      </c>
      <c r="Y97" s="10">
        <v>285497.30600000004</v>
      </c>
      <c r="Z97" s="1">
        <v>1076566.5760000001</v>
      </c>
      <c r="AA97" s="1">
        <v>1362730</v>
      </c>
      <c r="AB97" s="14">
        <v>0</v>
      </c>
      <c r="AC97" s="14">
        <v>0</v>
      </c>
      <c r="AD97" s="14">
        <v>0</v>
      </c>
      <c r="AE97" s="14">
        <v>0</v>
      </c>
      <c r="AF97" s="14">
        <v>0</v>
      </c>
      <c r="AG97" s="14">
        <v>0</v>
      </c>
      <c r="AH97" s="14">
        <v>0</v>
      </c>
      <c r="AI97" s="14">
        <v>0</v>
      </c>
      <c r="AJ97" s="14">
        <v>4.9050522702939487E-4</v>
      </c>
      <c r="AK97" s="14">
        <v>7.520099826650686E-3</v>
      </c>
      <c r="AL97" s="14">
        <v>1.9813169153097093E-4</v>
      </c>
    </row>
    <row r="98" spans="1:38" x14ac:dyDescent="0.3">
      <c r="A98" s="5" t="s">
        <v>106</v>
      </c>
      <c r="B98" s="1">
        <v>0</v>
      </c>
      <c r="C98" s="1">
        <v>0</v>
      </c>
      <c r="D98" s="1">
        <v>0</v>
      </c>
      <c r="E98" s="1">
        <v>0</v>
      </c>
      <c r="F98" s="1">
        <v>0</v>
      </c>
      <c r="G98" s="1">
        <v>0</v>
      </c>
      <c r="H98" s="1">
        <v>0</v>
      </c>
      <c r="I98" s="1">
        <v>0</v>
      </c>
      <c r="J98" s="1">
        <v>67</v>
      </c>
      <c r="K98" s="1">
        <v>252</v>
      </c>
      <c r="L98" s="1">
        <v>319</v>
      </c>
      <c r="M98" s="1">
        <v>0</v>
      </c>
      <c r="N98" s="1">
        <v>319</v>
      </c>
      <c r="O98" s="10">
        <v>88924.034</v>
      </c>
      <c r="P98" s="1">
        <v>188485.30199999997</v>
      </c>
      <c r="Q98" s="10">
        <v>165870.53600000002</v>
      </c>
      <c r="R98" s="1">
        <v>182628.31600000002</v>
      </c>
      <c r="S98" s="1">
        <v>192634.27100000001</v>
      </c>
      <c r="T98" s="1">
        <v>174196.14199999999</v>
      </c>
      <c r="U98" s="1">
        <v>177111.15400000001</v>
      </c>
      <c r="V98" s="1">
        <v>106876.09300000001</v>
      </c>
      <c r="W98" s="1">
        <v>62754.050999999999</v>
      </c>
      <c r="X98" s="1">
        <v>32578.109000000004</v>
      </c>
      <c r="Y98" s="10">
        <v>291132.28700000001</v>
      </c>
      <c r="Z98" s="1">
        <v>1080925.7210000001</v>
      </c>
      <c r="AA98" s="1">
        <v>1376298</v>
      </c>
      <c r="AB98" s="14">
        <v>0</v>
      </c>
      <c r="AC98" s="14">
        <v>0</v>
      </c>
      <c r="AD98" s="14">
        <v>0</v>
      </c>
      <c r="AE98" s="14">
        <v>0</v>
      </c>
      <c r="AF98" s="14">
        <v>0</v>
      </c>
      <c r="AG98" s="14">
        <v>0</v>
      </c>
      <c r="AH98" s="14">
        <v>0</v>
      </c>
      <c r="AI98" s="14">
        <v>0</v>
      </c>
      <c r="AJ98" s="14">
        <v>1.0676601579075748E-3</v>
      </c>
      <c r="AK98" s="14">
        <v>7.7352555975547868E-3</v>
      </c>
      <c r="AL98" s="14">
        <v>2.3178119854857016E-4</v>
      </c>
    </row>
    <row r="99" spans="1:38" x14ac:dyDescent="0.3">
      <c r="A99" s="5" t="s">
        <v>107</v>
      </c>
      <c r="B99" s="1">
        <v>0</v>
      </c>
      <c r="C99" s="1">
        <v>0</v>
      </c>
      <c r="D99" s="1">
        <v>0</v>
      </c>
      <c r="E99" s="1">
        <v>0</v>
      </c>
      <c r="F99" s="1">
        <v>0</v>
      </c>
      <c r="G99" s="1">
        <v>0</v>
      </c>
      <c r="H99" s="1">
        <v>0</v>
      </c>
      <c r="I99" s="1">
        <v>0</v>
      </c>
      <c r="J99" s="1">
        <v>62</v>
      </c>
      <c r="K99" s="1">
        <v>224</v>
      </c>
      <c r="L99" s="1">
        <v>286</v>
      </c>
      <c r="M99" s="1">
        <v>0</v>
      </c>
      <c r="N99" s="1">
        <v>286</v>
      </c>
      <c r="O99" s="10">
        <v>89518.225999999995</v>
      </c>
      <c r="P99" s="1">
        <v>184341.89500000002</v>
      </c>
      <c r="Q99" s="10">
        <v>168002.12400000001</v>
      </c>
      <c r="R99" s="1">
        <v>186077.82000000004</v>
      </c>
      <c r="S99" s="1">
        <v>199121.39999999997</v>
      </c>
      <c r="T99" s="1">
        <v>174280.28600000002</v>
      </c>
      <c r="U99" s="1">
        <v>177204.234</v>
      </c>
      <c r="V99" s="1">
        <v>112912.48300000001</v>
      </c>
      <c r="W99" s="1">
        <v>64472.092000000004</v>
      </c>
      <c r="X99" s="1">
        <v>35489.490000000005</v>
      </c>
      <c r="Y99" s="10">
        <v>302392.29099999997</v>
      </c>
      <c r="Z99" s="1">
        <v>1089027.7590000001</v>
      </c>
      <c r="AA99" s="1">
        <v>1391072</v>
      </c>
      <c r="AB99" s="14">
        <v>0</v>
      </c>
      <c r="AC99" s="14">
        <v>0</v>
      </c>
      <c r="AD99" s="14">
        <v>0</v>
      </c>
      <c r="AE99" s="14">
        <v>0</v>
      </c>
      <c r="AF99" s="14">
        <v>0</v>
      </c>
      <c r="AG99" s="14">
        <v>0</v>
      </c>
      <c r="AH99" s="14">
        <v>0</v>
      </c>
      <c r="AI99" s="14">
        <v>0</v>
      </c>
      <c r="AJ99" s="14">
        <v>9.6165640165670439E-4</v>
      </c>
      <c r="AK99" s="14">
        <v>6.3117277819433291E-3</v>
      </c>
      <c r="AL99" s="14">
        <v>2.0559683467139011E-4</v>
      </c>
    </row>
    <row r="100" spans="1:38" x14ac:dyDescent="0.3">
      <c r="A100" s="5" t="s">
        <v>108</v>
      </c>
      <c r="B100" s="1">
        <v>0</v>
      </c>
      <c r="C100" s="1">
        <v>0</v>
      </c>
      <c r="D100" s="1">
        <v>0</v>
      </c>
      <c r="E100" s="1">
        <v>0</v>
      </c>
      <c r="F100" s="1">
        <v>0</v>
      </c>
      <c r="G100" s="1">
        <v>0</v>
      </c>
      <c r="H100" s="1">
        <v>0</v>
      </c>
      <c r="I100" s="1">
        <v>0</v>
      </c>
      <c r="J100" s="1">
        <v>79</v>
      </c>
      <c r="K100" s="1">
        <v>326</v>
      </c>
      <c r="L100" s="1">
        <v>405</v>
      </c>
      <c r="M100" s="1">
        <v>0</v>
      </c>
      <c r="N100" s="1">
        <v>405</v>
      </c>
      <c r="O100" s="10">
        <v>91491.915999999997</v>
      </c>
      <c r="P100" s="1">
        <v>181558.927</v>
      </c>
      <c r="Q100" s="10">
        <v>168365.158</v>
      </c>
      <c r="R100" s="1">
        <v>184446.45100000003</v>
      </c>
      <c r="S100" s="1">
        <v>204911.745</v>
      </c>
      <c r="T100" s="1">
        <v>175432.212</v>
      </c>
      <c r="U100" s="1">
        <v>179121.21399999998</v>
      </c>
      <c r="V100" s="1">
        <v>119782.58900000001</v>
      </c>
      <c r="W100" s="1">
        <v>63347.564000000006</v>
      </c>
      <c r="X100" s="1">
        <v>36780.498999999996</v>
      </c>
      <c r="Y100" s="10">
        <v>311402.56800000003</v>
      </c>
      <c r="Z100" s="1">
        <v>1093835.7069999999</v>
      </c>
      <c r="AA100" s="1">
        <v>1406214</v>
      </c>
      <c r="AB100" s="14">
        <v>0</v>
      </c>
      <c r="AC100" s="14">
        <v>0</v>
      </c>
      <c r="AD100" s="14">
        <v>0</v>
      </c>
      <c r="AE100" s="14">
        <v>0</v>
      </c>
      <c r="AF100" s="14">
        <v>0</v>
      </c>
      <c r="AG100" s="14">
        <v>0</v>
      </c>
      <c r="AH100" s="14">
        <v>0</v>
      </c>
      <c r="AI100" s="14">
        <v>0</v>
      </c>
      <c r="AJ100" s="14">
        <v>1.247088206896164E-3</v>
      </c>
      <c r="AK100" s="14">
        <v>8.8633925276543971E-3</v>
      </c>
      <c r="AL100" s="14">
        <v>2.8800737298874851E-4</v>
      </c>
    </row>
    <row r="101" spans="1:38" x14ac:dyDescent="0.3">
      <c r="A101" s="5" t="s">
        <v>109</v>
      </c>
      <c r="B101" s="1">
        <v>0</v>
      </c>
      <c r="C101" s="1">
        <v>0</v>
      </c>
      <c r="D101" s="1">
        <v>0</v>
      </c>
      <c r="E101" s="1">
        <v>0</v>
      </c>
      <c r="F101" s="1">
        <v>0</v>
      </c>
      <c r="G101" s="1">
        <v>0</v>
      </c>
      <c r="H101" s="1">
        <v>0</v>
      </c>
      <c r="I101" s="1">
        <v>0</v>
      </c>
      <c r="J101" s="1">
        <v>45</v>
      </c>
      <c r="K101" s="1">
        <v>303</v>
      </c>
      <c r="L101" s="1">
        <v>348</v>
      </c>
      <c r="M101" s="1">
        <v>0</v>
      </c>
      <c r="N101" s="1">
        <v>348</v>
      </c>
      <c r="O101" s="10">
        <v>92158.558000000019</v>
      </c>
      <c r="P101" s="1">
        <v>181785.24799999996</v>
      </c>
      <c r="Q101" s="10">
        <v>167987.815</v>
      </c>
      <c r="R101" s="1">
        <v>180209.18800000002</v>
      </c>
      <c r="S101" s="1">
        <v>203187.95700000002</v>
      </c>
      <c r="T101" s="1">
        <v>176254.22400000002</v>
      </c>
      <c r="U101" s="1">
        <v>184036.68400000001</v>
      </c>
      <c r="V101" s="1">
        <v>126288.821</v>
      </c>
      <c r="W101" s="1">
        <v>63877.96699999999</v>
      </c>
      <c r="X101" s="1">
        <v>37988.300000000003</v>
      </c>
      <c r="Y101" s="10">
        <v>320313.64600000001</v>
      </c>
      <c r="Z101" s="1">
        <v>1093461.1159999999</v>
      </c>
      <c r="AA101" s="1">
        <v>1413673</v>
      </c>
      <c r="AB101" s="14">
        <v>0</v>
      </c>
      <c r="AC101" s="14">
        <v>0</v>
      </c>
      <c r="AD101" s="14">
        <v>0</v>
      </c>
      <c r="AE101" s="14">
        <v>0</v>
      </c>
      <c r="AF101" s="14">
        <v>0</v>
      </c>
      <c r="AG101" s="14">
        <v>0</v>
      </c>
      <c r="AH101" s="14">
        <v>0</v>
      </c>
      <c r="AI101" s="14">
        <v>0</v>
      </c>
      <c r="AJ101" s="14">
        <v>7.044682558541665E-4</v>
      </c>
      <c r="AK101" s="14">
        <v>7.9761400220594234E-3</v>
      </c>
      <c r="AL101" s="14">
        <v>2.4616725367181802E-4</v>
      </c>
    </row>
    <row r="102" spans="1:38" x14ac:dyDescent="0.3">
      <c r="A102" s="5" t="s">
        <v>110</v>
      </c>
      <c r="B102" s="1">
        <v>0</v>
      </c>
      <c r="C102" s="1">
        <v>0</v>
      </c>
      <c r="D102" s="1">
        <v>0</v>
      </c>
      <c r="E102" s="1">
        <v>0</v>
      </c>
      <c r="F102" s="1">
        <v>0</v>
      </c>
      <c r="G102" s="1">
        <v>0</v>
      </c>
      <c r="H102" s="1">
        <v>0</v>
      </c>
      <c r="I102" s="1">
        <v>0</v>
      </c>
      <c r="J102" s="1">
        <v>76</v>
      </c>
      <c r="K102" s="1">
        <v>382</v>
      </c>
      <c r="L102" s="1">
        <v>458</v>
      </c>
      <c r="M102" s="1">
        <v>0</v>
      </c>
      <c r="N102" s="1">
        <v>458</v>
      </c>
      <c r="O102" s="10">
        <v>91417</v>
      </c>
      <c r="P102" s="1">
        <v>179768</v>
      </c>
      <c r="Q102" s="10">
        <v>168645</v>
      </c>
      <c r="R102" s="1">
        <v>177286</v>
      </c>
      <c r="S102" s="1">
        <v>205405</v>
      </c>
      <c r="T102" s="1">
        <v>177415</v>
      </c>
      <c r="U102" s="1">
        <v>183652</v>
      </c>
      <c r="V102" s="1">
        <v>133689</v>
      </c>
      <c r="W102" s="1">
        <v>66602</v>
      </c>
      <c r="X102" s="1">
        <v>37853</v>
      </c>
      <c r="Y102" s="10">
        <v>329561</v>
      </c>
      <c r="Z102" s="1">
        <v>1092171</v>
      </c>
      <c r="AA102" s="1">
        <v>1421732</v>
      </c>
      <c r="AB102" s="14">
        <v>0</v>
      </c>
      <c r="AC102" s="14">
        <v>0</v>
      </c>
      <c r="AD102" s="14">
        <v>0</v>
      </c>
      <c r="AE102" s="14">
        <v>0</v>
      </c>
      <c r="AF102" s="14">
        <v>0</v>
      </c>
      <c r="AG102" s="14">
        <v>0</v>
      </c>
      <c r="AH102" s="14">
        <v>0</v>
      </c>
      <c r="AI102" s="14">
        <v>0</v>
      </c>
      <c r="AJ102" s="14">
        <v>1.1411068736674574E-3</v>
      </c>
      <c r="AK102" s="14">
        <v>1.0091670409214593E-2</v>
      </c>
      <c r="AL102" s="14">
        <v>3.2214228842003978E-4</v>
      </c>
    </row>
    <row r="103" spans="1:38" x14ac:dyDescent="0.3">
      <c r="A103" s="5" t="s">
        <v>111</v>
      </c>
      <c r="B103" s="1">
        <v>0</v>
      </c>
      <c r="C103" s="1">
        <v>0</v>
      </c>
      <c r="D103" s="1">
        <v>0</v>
      </c>
      <c r="E103" s="1">
        <v>0</v>
      </c>
      <c r="F103" s="1">
        <v>0</v>
      </c>
      <c r="G103" s="1">
        <v>0</v>
      </c>
      <c r="H103" s="1">
        <v>0</v>
      </c>
      <c r="I103" s="1">
        <v>0</v>
      </c>
      <c r="J103" s="1">
        <v>0</v>
      </c>
      <c r="K103" s="1">
        <v>10</v>
      </c>
      <c r="L103" s="1">
        <v>10</v>
      </c>
      <c r="M103" s="1">
        <v>0</v>
      </c>
      <c r="N103" s="1">
        <v>10</v>
      </c>
      <c r="O103" s="10">
        <v>118760.60999999997</v>
      </c>
      <c r="P103" s="1">
        <v>203232.60300000006</v>
      </c>
      <c r="Q103" s="10">
        <v>220896.01099999997</v>
      </c>
      <c r="R103" s="1">
        <v>227909.16900000002</v>
      </c>
      <c r="S103" s="1">
        <v>199464.77699999997</v>
      </c>
      <c r="T103" s="1">
        <v>191812.43000000005</v>
      </c>
      <c r="U103" s="1">
        <v>159866.85100000005</v>
      </c>
      <c r="V103" s="1">
        <v>94100.931000000026</v>
      </c>
      <c r="W103" s="1">
        <v>58708.122000000018</v>
      </c>
      <c r="X103" s="1">
        <v>23731.290999999997</v>
      </c>
      <c r="Y103" s="10">
        <v>295300.95400000003</v>
      </c>
      <c r="Z103" s="1">
        <v>1203181.8410000002</v>
      </c>
      <c r="AA103" s="1">
        <v>1498101</v>
      </c>
      <c r="AB103" s="14">
        <v>0</v>
      </c>
      <c r="AC103" s="14">
        <v>0</v>
      </c>
      <c r="AD103" s="14">
        <v>0</v>
      </c>
      <c r="AE103" s="14">
        <v>0</v>
      </c>
      <c r="AF103" s="14">
        <v>0</v>
      </c>
      <c r="AG103" s="14">
        <v>0</v>
      </c>
      <c r="AH103" s="14">
        <v>0</v>
      </c>
      <c r="AI103" s="14">
        <v>0</v>
      </c>
      <c r="AJ103" s="14">
        <v>0</v>
      </c>
      <c r="AK103" s="14">
        <v>4.2138457616991849E-4</v>
      </c>
      <c r="AL103" s="14">
        <v>6.6751173652510742E-6</v>
      </c>
    </row>
    <row r="104" spans="1:38" x14ac:dyDescent="0.3">
      <c r="A104" s="5" t="s">
        <v>112</v>
      </c>
      <c r="B104" s="1">
        <v>0</v>
      </c>
      <c r="C104" s="1">
        <v>0</v>
      </c>
      <c r="D104" s="1">
        <v>0</v>
      </c>
      <c r="E104" s="1">
        <v>0</v>
      </c>
      <c r="F104" s="1">
        <v>0</v>
      </c>
      <c r="G104" s="1">
        <v>0</v>
      </c>
      <c r="H104" s="1">
        <v>0</v>
      </c>
      <c r="I104" s="1">
        <v>0</v>
      </c>
      <c r="J104" s="1">
        <v>10</v>
      </c>
      <c r="K104" s="1">
        <v>68</v>
      </c>
      <c r="L104" s="1">
        <v>78</v>
      </c>
      <c r="M104" s="1">
        <v>0</v>
      </c>
      <c r="N104" s="1">
        <v>78</v>
      </c>
      <c r="O104" s="10">
        <v>119524.94499999998</v>
      </c>
      <c r="P104" s="1">
        <v>209128.40899999999</v>
      </c>
      <c r="Q104" s="10">
        <v>231517.07100000003</v>
      </c>
      <c r="R104" s="1">
        <v>224908.00599999999</v>
      </c>
      <c r="S104" s="1">
        <v>202326.26300000006</v>
      </c>
      <c r="T104" s="1">
        <v>194189.31600000002</v>
      </c>
      <c r="U104" s="1">
        <v>169778.25600000008</v>
      </c>
      <c r="V104" s="1">
        <v>100706.37500000004</v>
      </c>
      <c r="W104" s="1">
        <v>58472.378000000004</v>
      </c>
      <c r="X104" s="1">
        <v>23979.518000000004</v>
      </c>
      <c r="Y104" s="10">
        <v>302683.21600000001</v>
      </c>
      <c r="Z104" s="1">
        <v>1231847.3210000002</v>
      </c>
      <c r="AA104" s="1">
        <v>1535086</v>
      </c>
      <c r="AB104" s="14">
        <v>0</v>
      </c>
      <c r="AC104" s="14">
        <v>0</v>
      </c>
      <c r="AD104" s="14">
        <v>0</v>
      </c>
      <c r="AE104" s="14">
        <v>0</v>
      </c>
      <c r="AF104" s="14">
        <v>0</v>
      </c>
      <c r="AG104" s="14">
        <v>0</v>
      </c>
      <c r="AH104" s="14">
        <v>0</v>
      </c>
      <c r="AI104" s="14">
        <v>0</v>
      </c>
      <c r="AJ104" s="14">
        <v>1.7102092204972403E-4</v>
      </c>
      <c r="AK104" s="14">
        <v>2.8357534125581668E-3</v>
      </c>
      <c r="AL104" s="14">
        <v>5.0811485480292311E-5</v>
      </c>
    </row>
    <row r="105" spans="1:38" x14ac:dyDescent="0.3">
      <c r="A105" s="5" t="s">
        <v>113</v>
      </c>
      <c r="B105" s="1">
        <v>0</v>
      </c>
      <c r="C105" s="1">
        <v>0</v>
      </c>
      <c r="D105" s="1">
        <v>0</v>
      </c>
      <c r="E105" s="1">
        <v>0</v>
      </c>
      <c r="F105" s="1">
        <v>0</v>
      </c>
      <c r="G105" s="1">
        <v>0</v>
      </c>
      <c r="H105" s="1">
        <v>0</v>
      </c>
      <c r="I105" s="1">
        <v>0</v>
      </c>
      <c r="J105" s="1">
        <v>0</v>
      </c>
      <c r="K105" s="1">
        <v>61</v>
      </c>
      <c r="L105" s="1">
        <v>61</v>
      </c>
      <c r="M105" s="1">
        <v>0</v>
      </c>
      <c r="N105" s="1">
        <v>61</v>
      </c>
      <c r="O105" s="10">
        <v>121450.36799999999</v>
      </c>
      <c r="P105" s="1">
        <v>213641.52900000001</v>
      </c>
      <c r="Q105" s="10">
        <v>238213.03</v>
      </c>
      <c r="R105" s="1">
        <v>229197.72599999997</v>
      </c>
      <c r="S105" s="1">
        <v>209056.80600000007</v>
      </c>
      <c r="T105" s="1">
        <v>196419.45399999997</v>
      </c>
      <c r="U105" s="1">
        <v>180963.60900000003</v>
      </c>
      <c r="V105" s="1">
        <v>109783.45600000001</v>
      </c>
      <c r="W105" s="1">
        <v>62874.728000000025</v>
      </c>
      <c r="X105" s="1">
        <v>25403.285</v>
      </c>
      <c r="Y105" s="10">
        <v>319511.837</v>
      </c>
      <c r="Z105" s="1">
        <v>1267492.1539999999</v>
      </c>
      <c r="AA105" s="1">
        <v>1587086</v>
      </c>
      <c r="AB105" s="14">
        <v>0</v>
      </c>
      <c r="AC105" s="14">
        <v>0</v>
      </c>
      <c r="AD105" s="14">
        <v>0</v>
      </c>
      <c r="AE105" s="14">
        <v>0</v>
      </c>
      <c r="AF105" s="14">
        <v>0</v>
      </c>
      <c r="AG105" s="14">
        <v>0</v>
      </c>
      <c r="AH105" s="14">
        <v>0</v>
      </c>
      <c r="AI105" s="14">
        <v>0</v>
      </c>
      <c r="AJ105" s="14">
        <v>0</v>
      </c>
      <c r="AK105" s="14">
        <v>2.4012642459429953E-3</v>
      </c>
      <c r="AL105" s="14">
        <v>3.8435220271617292E-5</v>
      </c>
    </row>
    <row r="106" spans="1:38" x14ac:dyDescent="0.3">
      <c r="A106" s="5" t="s">
        <v>114</v>
      </c>
      <c r="B106" s="1">
        <v>0</v>
      </c>
      <c r="C106" s="1">
        <v>0</v>
      </c>
      <c r="D106" s="1">
        <v>0</v>
      </c>
      <c r="E106" s="1">
        <v>0</v>
      </c>
      <c r="F106" s="1">
        <v>0</v>
      </c>
      <c r="G106" s="1">
        <v>0</v>
      </c>
      <c r="H106" s="1">
        <v>0</v>
      </c>
      <c r="I106" s="1">
        <v>0</v>
      </c>
      <c r="J106" s="1">
        <v>0</v>
      </c>
      <c r="K106" s="1">
        <v>46</v>
      </c>
      <c r="L106" s="1">
        <v>46</v>
      </c>
      <c r="M106" s="1">
        <v>0</v>
      </c>
      <c r="N106" s="1">
        <v>46</v>
      </c>
      <c r="O106" s="10">
        <v>119971.77999999998</v>
      </c>
      <c r="P106" s="1">
        <v>207517.12000000005</v>
      </c>
      <c r="Q106" s="10">
        <v>236973.13399999999</v>
      </c>
      <c r="R106" s="1">
        <v>227110.834</v>
      </c>
      <c r="S106" s="1">
        <v>208567.74200000006</v>
      </c>
      <c r="T106" s="1">
        <v>192581.84099999996</v>
      </c>
      <c r="U106" s="1">
        <v>181335.54700000005</v>
      </c>
      <c r="V106" s="1">
        <v>111777.64800000002</v>
      </c>
      <c r="W106" s="1">
        <v>61361.46</v>
      </c>
      <c r="X106" s="1">
        <v>24736.277999999998</v>
      </c>
      <c r="Y106" s="10">
        <v>317847.16600000003</v>
      </c>
      <c r="Z106" s="1">
        <v>1254086.2180000001</v>
      </c>
      <c r="AA106" s="1">
        <v>1570747</v>
      </c>
      <c r="AB106" s="14">
        <v>0</v>
      </c>
      <c r="AC106" s="14">
        <v>0</v>
      </c>
      <c r="AD106" s="14">
        <v>0</v>
      </c>
      <c r="AE106" s="14">
        <v>0</v>
      </c>
      <c r="AF106" s="14">
        <v>0</v>
      </c>
      <c r="AG106" s="14">
        <v>0</v>
      </c>
      <c r="AH106" s="14">
        <v>0</v>
      </c>
      <c r="AI106" s="14">
        <v>0</v>
      </c>
      <c r="AJ106" s="14">
        <v>0</v>
      </c>
      <c r="AK106" s="14">
        <v>1.8596168752631258E-3</v>
      </c>
      <c r="AL106" s="14">
        <v>2.9285429162048375E-5</v>
      </c>
    </row>
    <row r="107" spans="1:38" x14ac:dyDescent="0.3">
      <c r="A107" s="5" t="s">
        <v>115</v>
      </c>
      <c r="B107" s="1">
        <v>0</v>
      </c>
      <c r="C107" s="1">
        <v>0</v>
      </c>
      <c r="D107" s="1">
        <v>0</v>
      </c>
      <c r="E107" s="1">
        <v>0</v>
      </c>
      <c r="F107" s="1">
        <v>0</v>
      </c>
      <c r="G107" s="1">
        <v>0</v>
      </c>
      <c r="H107" s="1">
        <v>0</v>
      </c>
      <c r="I107" s="1">
        <v>0</v>
      </c>
      <c r="J107" s="1">
        <v>12</v>
      </c>
      <c r="K107" s="1">
        <v>94</v>
      </c>
      <c r="L107" s="1">
        <v>106</v>
      </c>
      <c r="M107" s="1">
        <v>0</v>
      </c>
      <c r="N107" s="1">
        <v>106</v>
      </c>
      <c r="O107" s="10">
        <v>126635.63900000002</v>
      </c>
      <c r="P107" s="1">
        <v>221892.35400000005</v>
      </c>
      <c r="Q107" s="10">
        <v>257873.815</v>
      </c>
      <c r="R107" s="1">
        <v>240509.09000000008</v>
      </c>
      <c r="S107" s="1">
        <v>224381.85200000001</v>
      </c>
      <c r="T107" s="1">
        <v>208619.37300000002</v>
      </c>
      <c r="U107" s="1">
        <v>202218.32200000001</v>
      </c>
      <c r="V107" s="1">
        <v>127454.47100000008</v>
      </c>
      <c r="W107" s="1">
        <v>67936.468000000008</v>
      </c>
      <c r="X107" s="1">
        <v>27286.062000000009</v>
      </c>
      <c r="Y107" s="10">
        <v>349312.64000000013</v>
      </c>
      <c r="Z107" s="1">
        <v>1355494.8060000001</v>
      </c>
      <c r="AA107" s="1">
        <v>1704449</v>
      </c>
      <c r="AB107" s="14">
        <v>0</v>
      </c>
      <c r="AC107" s="14">
        <v>0</v>
      </c>
      <c r="AD107" s="14">
        <v>0</v>
      </c>
      <c r="AE107" s="14">
        <v>0</v>
      </c>
      <c r="AF107" s="14">
        <v>0</v>
      </c>
      <c r="AG107" s="14">
        <v>0</v>
      </c>
      <c r="AH107" s="14">
        <v>0</v>
      </c>
      <c r="AI107" s="14">
        <v>0</v>
      </c>
      <c r="AJ107" s="14">
        <v>1.7663561785402206E-4</v>
      </c>
      <c r="AK107" s="14">
        <v>3.4449822770321334E-3</v>
      </c>
      <c r="AL107" s="14">
        <v>6.2190185801980585E-5</v>
      </c>
    </row>
    <row r="108" spans="1:38" x14ac:dyDescent="0.3">
      <c r="A108" s="5" t="s">
        <v>116</v>
      </c>
      <c r="B108" s="1">
        <v>0</v>
      </c>
      <c r="C108" s="1">
        <v>0</v>
      </c>
      <c r="D108" s="1">
        <v>0</v>
      </c>
      <c r="E108" s="1">
        <v>0</v>
      </c>
      <c r="F108" s="1">
        <v>0</v>
      </c>
      <c r="G108" s="1">
        <v>0</v>
      </c>
      <c r="H108" s="1">
        <v>0</v>
      </c>
      <c r="I108" s="1">
        <v>0</v>
      </c>
      <c r="J108" s="1">
        <v>0</v>
      </c>
      <c r="K108" s="1">
        <v>56</v>
      </c>
      <c r="L108" s="1">
        <v>56</v>
      </c>
      <c r="M108" s="1">
        <v>0</v>
      </c>
      <c r="N108" s="1">
        <v>56</v>
      </c>
      <c r="O108" s="10">
        <v>118000.12700000002</v>
      </c>
      <c r="P108" s="1">
        <v>210869.43399999995</v>
      </c>
      <c r="Q108" s="10">
        <v>246015.89199999996</v>
      </c>
      <c r="R108" s="1">
        <v>232542.245</v>
      </c>
      <c r="S108" s="1">
        <v>219069.53399999996</v>
      </c>
      <c r="T108" s="1">
        <v>202050.82199999999</v>
      </c>
      <c r="U108" s="1">
        <v>198149.22499999998</v>
      </c>
      <c r="V108" s="1">
        <v>128949.448</v>
      </c>
      <c r="W108" s="1">
        <v>67509.631999999983</v>
      </c>
      <c r="X108" s="1">
        <v>26774.835000000006</v>
      </c>
      <c r="Y108" s="10">
        <v>341234.04200000002</v>
      </c>
      <c r="Z108" s="1">
        <v>1308697.1519999998</v>
      </c>
      <c r="AA108" s="1">
        <v>1650525</v>
      </c>
      <c r="AB108" s="14">
        <v>0</v>
      </c>
      <c r="AC108" s="14">
        <v>0</v>
      </c>
      <c r="AD108" s="14">
        <v>0</v>
      </c>
      <c r="AE108" s="14">
        <v>0</v>
      </c>
      <c r="AF108" s="14">
        <v>0</v>
      </c>
      <c r="AG108" s="14">
        <v>0</v>
      </c>
      <c r="AH108" s="14">
        <v>0</v>
      </c>
      <c r="AI108" s="14">
        <v>0</v>
      </c>
      <c r="AJ108" s="14">
        <v>0</v>
      </c>
      <c r="AK108" s="14">
        <v>2.09151615686894E-3</v>
      </c>
      <c r="AL108" s="14">
        <v>3.3928598476242405E-5</v>
      </c>
    </row>
    <row r="109" spans="1:38" x14ac:dyDescent="0.3">
      <c r="A109" s="5" t="s">
        <v>117</v>
      </c>
      <c r="B109" s="1">
        <v>0</v>
      </c>
      <c r="C109" s="1">
        <v>0</v>
      </c>
      <c r="D109" s="1">
        <v>0</v>
      </c>
      <c r="E109" s="1">
        <v>0</v>
      </c>
      <c r="F109" s="1">
        <v>0</v>
      </c>
      <c r="G109" s="1">
        <v>0</v>
      </c>
      <c r="H109" s="1">
        <v>0</v>
      </c>
      <c r="I109" s="1">
        <v>0</v>
      </c>
      <c r="J109" s="1">
        <v>13</v>
      </c>
      <c r="K109" s="1">
        <v>69</v>
      </c>
      <c r="L109" s="1">
        <v>82</v>
      </c>
      <c r="M109" s="1">
        <v>0</v>
      </c>
      <c r="N109" s="1">
        <v>82</v>
      </c>
      <c r="O109" s="10">
        <v>118259.13900000004</v>
      </c>
      <c r="P109" s="1">
        <v>217510.70900000003</v>
      </c>
      <c r="Q109" s="10">
        <v>249937.36300000004</v>
      </c>
      <c r="R109" s="1">
        <v>238658.63999999998</v>
      </c>
      <c r="S109" s="1">
        <v>225331.579</v>
      </c>
      <c r="T109" s="1">
        <v>211799.14400000006</v>
      </c>
      <c r="U109" s="1">
        <v>207801.67899999989</v>
      </c>
      <c r="V109" s="1">
        <v>136951.065</v>
      </c>
      <c r="W109" s="1">
        <v>70093.112999999983</v>
      </c>
      <c r="X109" s="1">
        <v>28387.567999999996</v>
      </c>
      <c r="Y109" s="10">
        <v>353690.88500000001</v>
      </c>
      <c r="Z109" s="1">
        <v>1351039.1140000001</v>
      </c>
      <c r="AA109" s="1">
        <v>1705292</v>
      </c>
      <c r="AB109" s="14">
        <v>0</v>
      </c>
      <c r="AC109" s="14">
        <v>0</v>
      </c>
      <c r="AD109" s="14">
        <v>0</v>
      </c>
      <c r="AE109" s="14">
        <v>0</v>
      </c>
      <c r="AF109" s="14">
        <v>0</v>
      </c>
      <c r="AG109" s="14">
        <v>0</v>
      </c>
      <c r="AH109" s="14">
        <v>0</v>
      </c>
      <c r="AI109" s="14">
        <v>0</v>
      </c>
      <c r="AJ109" s="14">
        <v>1.8546757938971842E-4</v>
      </c>
      <c r="AK109" s="14">
        <v>2.4306414695334242E-3</v>
      </c>
      <c r="AL109" s="14">
        <v>4.8085606453322949E-5</v>
      </c>
    </row>
    <row r="110" spans="1:38" x14ac:dyDescent="0.3">
      <c r="A110" s="5" t="s">
        <v>118</v>
      </c>
      <c r="B110" s="1">
        <v>0</v>
      </c>
      <c r="C110" s="1">
        <v>0</v>
      </c>
      <c r="D110" s="1">
        <v>0</v>
      </c>
      <c r="E110" s="1">
        <v>0</v>
      </c>
      <c r="F110" s="1">
        <v>0</v>
      </c>
      <c r="G110" s="1">
        <v>0</v>
      </c>
      <c r="H110" s="1">
        <v>0</v>
      </c>
      <c r="I110" s="1">
        <v>0</v>
      </c>
      <c r="J110" s="1">
        <v>0</v>
      </c>
      <c r="K110" s="1">
        <v>42</v>
      </c>
      <c r="L110" s="1">
        <v>42</v>
      </c>
      <c r="M110" s="1">
        <v>0</v>
      </c>
      <c r="N110" s="1">
        <v>42</v>
      </c>
      <c r="O110" s="10">
        <v>107824.39800000002</v>
      </c>
      <c r="P110" s="1">
        <v>190171.68700000001</v>
      </c>
      <c r="Q110" s="10">
        <v>232667.24399999998</v>
      </c>
      <c r="R110" s="1">
        <v>217072.69399999999</v>
      </c>
      <c r="S110" s="1">
        <v>204428.49000000002</v>
      </c>
      <c r="T110" s="1">
        <v>190891.83899999998</v>
      </c>
      <c r="U110" s="1">
        <v>188818.258</v>
      </c>
      <c r="V110" s="1">
        <v>131599.65100000004</v>
      </c>
      <c r="W110" s="1">
        <v>64682.336999999985</v>
      </c>
      <c r="X110" s="1">
        <v>25437.776999999998</v>
      </c>
      <c r="Y110" s="10">
        <v>329544.16300000006</v>
      </c>
      <c r="Z110" s="1">
        <v>1224050.2119999998</v>
      </c>
      <c r="AA110" s="1">
        <v>1554682</v>
      </c>
      <c r="AB110" s="14">
        <v>0</v>
      </c>
      <c r="AC110" s="14">
        <v>0</v>
      </c>
      <c r="AD110" s="14">
        <v>0</v>
      </c>
      <c r="AE110" s="14">
        <v>0</v>
      </c>
      <c r="AF110" s="14">
        <v>0</v>
      </c>
      <c r="AG110" s="14">
        <v>0</v>
      </c>
      <c r="AH110" s="14">
        <v>0</v>
      </c>
      <c r="AI110" s="14">
        <v>0</v>
      </c>
      <c r="AJ110" s="14">
        <v>0</v>
      </c>
      <c r="AK110" s="14">
        <v>1.6510876716939536E-3</v>
      </c>
      <c r="AL110" s="14">
        <v>2.701517094814245E-5</v>
      </c>
    </row>
    <row r="111" spans="1:38" x14ac:dyDescent="0.3">
      <c r="A111" s="5" t="s">
        <v>119</v>
      </c>
      <c r="B111" s="1">
        <v>0</v>
      </c>
      <c r="C111" s="1">
        <v>0</v>
      </c>
      <c r="D111" s="1">
        <v>0</v>
      </c>
      <c r="E111" s="1">
        <v>0</v>
      </c>
      <c r="F111" s="1">
        <v>0</v>
      </c>
      <c r="G111" s="1">
        <v>0</v>
      </c>
      <c r="H111" s="1">
        <v>0</v>
      </c>
      <c r="I111" s="1">
        <v>0</v>
      </c>
      <c r="J111" s="1">
        <v>26</v>
      </c>
      <c r="K111" s="1">
        <v>79</v>
      </c>
      <c r="L111" s="1">
        <v>105</v>
      </c>
      <c r="M111" s="1">
        <v>0</v>
      </c>
      <c r="N111" s="1">
        <v>105</v>
      </c>
      <c r="O111" s="10">
        <v>105307</v>
      </c>
      <c r="P111" s="1">
        <v>193162</v>
      </c>
      <c r="Q111" s="10">
        <v>231853</v>
      </c>
      <c r="R111" s="1">
        <v>213523</v>
      </c>
      <c r="S111" s="1">
        <v>206868</v>
      </c>
      <c r="T111" s="1">
        <v>196246</v>
      </c>
      <c r="U111" s="1">
        <v>194898</v>
      </c>
      <c r="V111" s="1">
        <v>140110</v>
      </c>
      <c r="W111" s="1">
        <v>67751</v>
      </c>
      <c r="X111" s="1">
        <v>26601</v>
      </c>
      <c r="Y111" s="10">
        <v>339769</v>
      </c>
      <c r="Z111" s="1">
        <v>1236550</v>
      </c>
      <c r="AA111" s="1">
        <v>1576319</v>
      </c>
      <c r="AB111" s="14">
        <v>0</v>
      </c>
      <c r="AC111" s="14">
        <v>0</v>
      </c>
      <c r="AD111" s="14">
        <v>0</v>
      </c>
      <c r="AE111" s="14">
        <v>0</v>
      </c>
      <c r="AF111" s="14">
        <v>0</v>
      </c>
      <c r="AG111" s="14">
        <v>0</v>
      </c>
      <c r="AH111" s="14">
        <v>0</v>
      </c>
      <c r="AI111" s="14">
        <v>0</v>
      </c>
      <c r="AJ111" s="14">
        <v>3.8375817331109502E-4</v>
      </c>
      <c r="AK111" s="14">
        <v>2.9698131649186122E-3</v>
      </c>
      <c r="AL111" s="14">
        <v>6.6610882695698016E-5</v>
      </c>
    </row>
    <row r="112" spans="1:38" x14ac:dyDescent="0.3">
      <c r="A112" s="5" t="s">
        <v>120</v>
      </c>
      <c r="B112" s="1">
        <v>0</v>
      </c>
      <c r="C112" s="1">
        <v>0</v>
      </c>
      <c r="D112" s="1">
        <v>0</v>
      </c>
      <c r="E112" s="1">
        <v>0</v>
      </c>
      <c r="F112" s="1">
        <v>22</v>
      </c>
      <c r="G112" s="1">
        <v>67</v>
      </c>
      <c r="H112" s="1">
        <v>173</v>
      </c>
      <c r="I112" s="1">
        <v>263</v>
      </c>
      <c r="J112" s="1">
        <v>589</v>
      </c>
      <c r="K112" s="1">
        <v>1154</v>
      </c>
      <c r="L112" s="1">
        <v>2006</v>
      </c>
      <c r="M112" s="1">
        <v>262</v>
      </c>
      <c r="N112" s="1">
        <v>2268</v>
      </c>
      <c r="O112" s="10">
        <v>898968.31600000046</v>
      </c>
      <c r="P112" s="1">
        <v>1867044.4869999995</v>
      </c>
      <c r="Q112" s="10">
        <v>1769246.6900000009</v>
      </c>
      <c r="R112" s="1">
        <v>1845653.7050000001</v>
      </c>
      <c r="S112" s="1">
        <v>1770474.816000001</v>
      </c>
      <c r="T112" s="1">
        <v>1829792.743</v>
      </c>
      <c r="U112" s="1">
        <v>1342706.284</v>
      </c>
      <c r="V112" s="1">
        <v>804823.98000000033</v>
      </c>
      <c r="W112" s="1">
        <v>539871.78899999987</v>
      </c>
      <c r="X112" s="1">
        <v>223035.83400000003</v>
      </c>
      <c r="Y112" s="10">
        <v>2466699.9190000007</v>
      </c>
      <c r="Z112" s="1">
        <v>10424918.725000001</v>
      </c>
      <c r="AA112" s="1">
        <v>12892496</v>
      </c>
      <c r="AB112" s="14">
        <v>0</v>
      </c>
      <c r="AC112" s="14">
        <v>0</v>
      </c>
      <c r="AD112" s="14">
        <v>0</v>
      </c>
      <c r="AE112" s="14">
        <v>1.2426045149687114E-5</v>
      </c>
      <c r="AF112" s="14">
        <v>3.6616168829127331E-5</v>
      </c>
      <c r="AG112" s="14">
        <v>0</v>
      </c>
      <c r="AH112" s="14">
        <v>1.2884426181772454E-4</v>
      </c>
      <c r="AI112" s="14">
        <v>3.2677952761795179E-4</v>
      </c>
      <c r="AJ112" s="14">
        <v>1.0909997743927312E-3</v>
      </c>
      <c r="AK112" s="14">
        <v>5.1740564702262145E-3</v>
      </c>
      <c r="AL112" s="14">
        <v>1.7591628494590961E-4</v>
      </c>
    </row>
    <row r="113" spans="1:38" x14ac:dyDescent="0.3">
      <c r="A113" s="5" t="s">
        <v>121</v>
      </c>
      <c r="B113" s="1">
        <v>0</v>
      </c>
      <c r="C113" s="1">
        <v>0</v>
      </c>
      <c r="D113" s="1">
        <v>0</v>
      </c>
      <c r="E113" s="1">
        <v>0</v>
      </c>
      <c r="F113" s="1">
        <v>0</v>
      </c>
      <c r="G113" s="1">
        <v>20</v>
      </c>
      <c r="H113" s="1">
        <v>148</v>
      </c>
      <c r="I113" s="1">
        <v>247</v>
      </c>
      <c r="J113" s="1">
        <v>597</v>
      </c>
      <c r="K113" s="1">
        <v>1068</v>
      </c>
      <c r="L113" s="1">
        <v>1912</v>
      </c>
      <c r="M113" s="1">
        <v>168</v>
      </c>
      <c r="N113" s="1">
        <v>2080</v>
      </c>
      <c r="O113" s="10">
        <v>855937.99299999967</v>
      </c>
      <c r="P113" s="1">
        <v>1878514.0919999997</v>
      </c>
      <c r="Q113" s="10">
        <v>1766228.7700000005</v>
      </c>
      <c r="R113" s="1">
        <v>1827369.9670000002</v>
      </c>
      <c r="S113" s="1">
        <v>1773201.8840000001</v>
      </c>
      <c r="T113" s="1">
        <v>1799088.5200000003</v>
      </c>
      <c r="U113" s="1">
        <v>1410095.5449999997</v>
      </c>
      <c r="V113" s="1">
        <v>825436.33800000022</v>
      </c>
      <c r="W113" s="1">
        <v>534431.69700000004</v>
      </c>
      <c r="X113" s="1">
        <v>228987.07499999995</v>
      </c>
      <c r="Y113" s="10">
        <v>2444793.1030000001</v>
      </c>
      <c r="Z113" s="1">
        <v>10454498.777999999</v>
      </c>
      <c r="AA113" s="1">
        <v>12896183</v>
      </c>
      <c r="AB113" s="14">
        <v>0</v>
      </c>
      <c r="AC113" s="14">
        <v>0</v>
      </c>
      <c r="AD113" s="14">
        <v>0</v>
      </c>
      <c r="AE113" s="14">
        <v>0</v>
      </c>
      <c r="AF113" s="14">
        <v>1.1116740381401576E-5</v>
      </c>
      <c r="AG113" s="14">
        <v>0</v>
      </c>
      <c r="AH113" s="14">
        <v>1.0495742683876079E-4</v>
      </c>
      <c r="AI113" s="14">
        <v>2.9923567527747962E-4</v>
      </c>
      <c r="AJ113" s="14">
        <v>1.1170744612477579E-3</v>
      </c>
      <c r="AK113" s="14">
        <v>4.6640187006188024E-3</v>
      </c>
      <c r="AL113" s="14">
        <v>1.6128803383140577E-4</v>
      </c>
    </row>
    <row r="114" spans="1:38" x14ac:dyDescent="0.3">
      <c r="A114" s="5" t="s">
        <v>122</v>
      </c>
      <c r="B114" s="1">
        <v>0</v>
      </c>
      <c r="C114" s="1">
        <v>0</v>
      </c>
      <c r="D114" s="1">
        <v>0</v>
      </c>
      <c r="E114" s="1">
        <v>0</v>
      </c>
      <c r="F114" s="1">
        <v>0</v>
      </c>
      <c r="G114" s="1">
        <v>41</v>
      </c>
      <c r="H114" s="1">
        <v>201</v>
      </c>
      <c r="I114" s="1">
        <v>256</v>
      </c>
      <c r="J114" s="1">
        <v>625</v>
      </c>
      <c r="K114" s="1">
        <v>1168</v>
      </c>
      <c r="L114" s="1">
        <v>2049</v>
      </c>
      <c r="M114" s="1">
        <v>242</v>
      </c>
      <c r="N114" s="1">
        <v>2291</v>
      </c>
      <c r="O114" s="10">
        <v>835803.59300000034</v>
      </c>
      <c r="P114" s="1">
        <v>1850667.7210000001</v>
      </c>
      <c r="Q114" s="10">
        <v>1735350.4260000004</v>
      </c>
      <c r="R114" s="1">
        <v>1796793.002000001</v>
      </c>
      <c r="S114" s="1">
        <v>1758490.1930000004</v>
      </c>
      <c r="T114" s="1">
        <v>1746109.4530000002</v>
      </c>
      <c r="U114" s="1">
        <v>1427019.1689999998</v>
      </c>
      <c r="V114" s="1">
        <v>830555.33499999985</v>
      </c>
      <c r="W114" s="1">
        <v>525188.15099999995</v>
      </c>
      <c r="X114" s="1">
        <v>228196.36399999991</v>
      </c>
      <c r="Y114" s="10">
        <v>2419743.4430000004</v>
      </c>
      <c r="Z114" s="1">
        <v>10314429.964000002</v>
      </c>
      <c r="AA114" s="1">
        <v>12741975</v>
      </c>
      <c r="AB114" s="14">
        <v>0</v>
      </c>
      <c r="AC114" s="14">
        <v>0</v>
      </c>
      <c r="AD114" s="14">
        <v>0</v>
      </c>
      <c r="AE114" s="14">
        <v>0</v>
      </c>
      <c r="AF114" s="14">
        <v>2.3480773172356219E-5</v>
      </c>
      <c r="AG114" s="14">
        <v>0</v>
      </c>
      <c r="AH114" s="14">
        <v>1.4085304834472062E-4</v>
      </c>
      <c r="AI114" s="14">
        <v>3.082275065995453E-4</v>
      </c>
      <c r="AJ114" s="14">
        <v>1.1900496970656143E-3</v>
      </c>
      <c r="AK114" s="14">
        <v>5.1183988190101068E-3</v>
      </c>
      <c r="AL114" s="14">
        <v>1.7979944239413434E-4</v>
      </c>
    </row>
    <row r="115" spans="1:38" x14ac:dyDescent="0.3">
      <c r="A115" s="5" t="s">
        <v>123</v>
      </c>
      <c r="B115" s="1">
        <v>0</v>
      </c>
      <c r="C115" s="1">
        <v>0</v>
      </c>
      <c r="D115" s="1">
        <v>0</v>
      </c>
      <c r="E115" s="1">
        <v>0</v>
      </c>
      <c r="F115" s="1">
        <v>0</v>
      </c>
      <c r="G115" s="1">
        <v>33</v>
      </c>
      <c r="H115" s="1">
        <v>185</v>
      </c>
      <c r="I115" s="1">
        <v>292</v>
      </c>
      <c r="J115" s="1">
        <v>559</v>
      </c>
      <c r="K115" s="1">
        <v>1132</v>
      </c>
      <c r="L115" s="1">
        <v>1983</v>
      </c>
      <c r="M115" s="1">
        <v>218</v>
      </c>
      <c r="N115" s="1">
        <v>2201</v>
      </c>
      <c r="O115" s="10">
        <v>835363.44100000022</v>
      </c>
      <c r="P115" s="1">
        <v>1859384.5529999996</v>
      </c>
      <c r="Q115" s="10">
        <v>1733534.223</v>
      </c>
      <c r="R115" s="1">
        <v>1803572.7579999992</v>
      </c>
      <c r="S115" s="1">
        <v>1778849.7599999991</v>
      </c>
      <c r="T115" s="1">
        <v>1734867.0759999992</v>
      </c>
      <c r="U115" s="1">
        <v>1483611.2219999998</v>
      </c>
      <c r="V115" s="1">
        <v>863296.20400000003</v>
      </c>
      <c r="W115" s="1">
        <v>531834.76800000004</v>
      </c>
      <c r="X115" s="1">
        <v>236388.23699999999</v>
      </c>
      <c r="Y115" s="10">
        <v>2466882.6500000004</v>
      </c>
      <c r="Z115" s="1">
        <v>10393819.591999996</v>
      </c>
      <c r="AA115" s="1">
        <v>12856518</v>
      </c>
      <c r="AB115" s="14">
        <v>0</v>
      </c>
      <c r="AC115" s="14">
        <v>0</v>
      </c>
      <c r="AD115" s="14">
        <v>0</v>
      </c>
      <c r="AE115" s="14">
        <v>0</v>
      </c>
      <c r="AF115" s="14">
        <v>1.9021630219697602E-5</v>
      </c>
      <c r="AG115" s="14">
        <v>0</v>
      </c>
      <c r="AH115" s="14">
        <v>1.2469574053949832E-4</v>
      </c>
      <c r="AI115" s="14">
        <v>3.3823848482947803E-4</v>
      </c>
      <c r="AJ115" s="14">
        <v>1.0510783304035511E-3</v>
      </c>
      <c r="AK115" s="14">
        <v>4.7887323598085809E-3</v>
      </c>
      <c r="AL115" s="14">
        <v>1.7119720907324984E-4</v>
      </c>
    </row>
    <row r="116" spans="1:38" x14ac:dyDescent="0.3">
      <c r="A116" s="5" t="s">
        <v>124</v>
      </c>
      <c r="B116" s="1">
        <v>0</v>
      </c>
      <c r="C116" s="1">
        <v>0</v>
      </c>
      <c r="D116" s="1">
        <v>0</v>
      </c>
      <c r="E116" s="1">
        <v>0</v>
      </c>
      <c r="F116" s="1">
        <v>0</v>
      </c>
      <c r="G116" s="1">
        <v>10</v>
      </c>
      <c r="H116" s="1">
        <v>175</v>
      </c>
      <c r="I116" s="1">
        <v>315</v>
      </c>
      <c r="J116" s="1">
        <v>600</v>
      </c>
      <c r="K116" s="1">
        <v>1207</v>
      </c>
      <c r="L116" s="1">
        <v>2122</v>
      </c>
      <c r="M116" s="1">
        <v>185</v>
      </c>
      <c r="N116" s="1">
        <v>2307</v>
      </c>
      <c r="O116" s="10">
        <v>819664.05100000033</v>
      </c>
      <c r="P116" s="1">
        <v>1832098.0699999996</v>
      </c>
      <c r="Q116" s="10">
        <v>1718823.3050000009</v>
      </c>
      <c r="R116" s="1">
        <v>1788125.8360000004</v>
      </c>
      <c r="S116" s="1">
        <v>1774293.6040000003</v>
      </c>
      <c r="T116" s="1">
        <v>1704390.6010000005</v>
      </c>
      <c r="U116" s="1">
        <v>1508443.5910000002</v>
      </c>
      <c r="V116" s="1">
        <v>884396.28399999987</v>
      </c>
      <c r="W116" s="1">
        <v>515918.90700000006</v>
      </c>
      <c r="X116" s="1">
        <v>238497.253</v>
      </c>
      <c r="Y116" s="10">
        <v>2458476.4950000001</v>
      </c>
      <c r="Z116" s="1">
        <v>10326175.007000001</v>
      </c>
      <c r="AA116" s="1">
        <v>12791075</v>
      </c>
      <c r="AB116" s="14">
        <v>0</v>
      </c>
      <c r="AC116" s="14">
        <v>0</v>
      </c>
      <c r="AD116" s="14">
        <v>0</v>
      </c>
      <c r="AE116" s="14">
        <v>0</v>
      </c>
      <c r="AF116" s="14">
        <v>5.867199686581701E-6</v>
      </c>
      <c r="AG116" s="14">
        <v>0</v>
      </c>
      <c r="AH116" s="14">
        <v>1.1601361896733994E-4</v>
      </c>
      <c r="AI116" s="14">
        <v>3.5617517361707961E-4</v>
      </c>
      <c r="AJ116" s="14">
        <v>1.1629734670685367E-3</v>
      </c>
      <c r="AK116" s="14">
        <v>5.0608549357170161E-3</v>
      </c>
      <c r="AL116" s="14">
        <v>1.8036013392150387E-4</v>
      </c>
    </row>
    <row r="117" spans="1:38" x14ac:dyDescent="0.3">
      <c r="A117" s="5" t="s">
        <v>125</v>
      </c>
      <c r="B117" s="1">
        <v>0</v>
      </c>
      <c r="C117" s="1">
        <v>0</v>
      </c>
      <c r="D117" s="1">
        <v>0</v>
      </c>
      <c r="E117" s="1">
        <v>0</v>
      </c>
      <c r="F117" s="1">
        <v>12</v>
      </c>
      <c r="G117" s="1">
        <v>36</v>
      </c>
      <c r="H117" s="1">
        <v>181</v>
      </c>
      <c r="I117" s="1">
        <v>333</v>
      </c>
      <c r="J117" s="1">
        <v>577</v>
      </c>
      <c r="K117" s="1">
        <v>1215</v>
      </c>
      <c r="L117" s="1">
        <v>2125</v>
      </c>
      <c r="M117" s="1">
        <v>229</v>
      </c>
      <c r="N117" s="1">
        <v>2354</v>
      </c>
      <c r="O117" s="10">
        <v>809143.67199999967</v>
      </c>
      <c r="P117" s="1">
        <v>1808465.763</v>
      </c>
      <c r="Q117" s="10">
        <v>1703469.4940000009</v>
      </c>
      <c r="R117" s="1">
        <v>1789891.4499999997</v>
      </c>
      <c r="S117" s="1">
        <v>1780434.4489999986</v>
      </c>
      <c r="T117" s="1">
        <v>1692588.361</v>
      </c>
      <c r="U117" s="1">
        <v>1552111.8549999988</v>
      </c>
      <c r="V117" s="1">
        <v>914954.05</v>
      </c>
      <c r="W117" s="1">
        <v>515544.80899999978</v>
      </c>
      <c r="X117" s="1">
        <v>239301.68100000007</v>
      </c>
      <c r="Y117" s="10">
        <v>2478944.2119999994</v>
      </c>
      <c r="Z117" s="1">
        <v>10326961.371999998</v>
      </c>
      <c r="AA117" s="1">
        <v>12811495</v>
      </c>
      <c r="AB117" s="14">
        <v>0</v>
      </c>
      <c r="AC117" s="14">
        <v>0</v>
      </c>
      <c r="AD117" s="14">
        <v>0</v>
      </c>
      <c r="AE117" s="14">
        <v>6.7399280028197256E-6</v>
      </c>
      <c r="AF117" s="14">
        <v>2.1269199782710783E-5</v>
      </c>
      <c r="AG117" s="14">
        <v>0</v>
      </c>
      <c r="AH117" s="14">
        <v>1.1661530669772517E-4</v>
      </c>
      <c r="AI117" s="14">
        <v>3.6395270341718253E-4</v>
      </c>
      <c r="AJ117" s="14">
        <v>1.1192043638635497E-3</v>
      </c>
      <c r="AK117" s="14">
        <v>5.0772731512905653E-3</v>
      </c>
      <c r="AL117" s="14">
        <v>1.8374124175203597E-4</v>
      </c>
    </row>
    <row r="118" spans="1:38" x14ac:dyDescent="0.3">
      <c r="A118" s="5" t="s">
        <v>126</v>
      </c>
      <c r="B118" s="1">
        <v>0</v>
      </c>
      <c r="C118" s="1">
        <v>0</v>
      </c>
      <c r="D118" s="1">
        <v>0</v>
      </c>
      <c r="E118" s="1">
        <v>0</v>
      </c>
      <c r="F118" s="1">
        <v>0</v>
      </c>
      <c r="G118" s="1">
        <v>25</v>
      </c>
      <c r="H118" s="1">
        <v>189</v>
      </c>
      <c r="I118" s="1">
        <v>315</v>
      </c>
      <c r="J118" s="1">
        <v>541</v>
      </c>
      <c r="K118" s="1">
        <v>1141</v>
      </c>
      <c r="L118" s="1">
        <v>1997</v>
      </c>
      <c r="M118" s="1">
        <v>214</v>
      </c>
      <c r="N118" s="1">
        <v>2211</v>
      </c>
      <c r="O118" s="10">
        <v>825459.26699999999</v>
      </c>
      <c r="P118" s="1">
        <v>1846431.8189999994</v>
      </c>
      <c r="Q118" s="10">
        <v>1749936.8999999997</v>
      </c>
      <c r="R118" s="1">
        <v>1828992.6499999994</v>
      </c>
      <c r="S118" s="1">
        <v>1826270.7339999995</v>
      </c>
      <c r="T118" s="1">
        <v>1733837.5449999997</v>
      </c>
      <c r="U118" s="1">
        <v>1631434.4549999996</v>
      </c>
      <c r="V118" s="1">
        <v>984161.16100000043</v>
      </c>
      <c r="W118" s="1">
        <v>544044.48399999994</v>
      </c>
      <c r="X118" s="1">
        <v>246810.31799999997</v>
      </c>
      <c r="Y118" s="10">
        <v>2600475.2300000004</v>
      </c>
      <c r="Z118" s="1">
        <v>10616904.102999998</v>
      </c>
      <c r="AA118" s="1">
        <v>13220780</v>
      </c>
      <c r="AB118" s="14">
        <v>0</v>
      </c>
      <c r="AC118" s="14">
        <v>0</v>
      </c>
      <c r="AD118" s="14">
        <v>0</v>
      </c>
      <c r="AE118" s="14">
        <v>0</v>
      </c>
      <c r="AF118" s="14">
        <v>1.4418882594908858E-5</v>
      </c>
      <c r="AG118" s="14">
        <v>0</v>
      </c>
      <c r="AH118" s="14">
        <v>1.1584896924345026E-4</v>
      </c>
      <c r="AI118" s="14">
        <v>3.2006952975052413E-4</v>
      </c>
      <c r="AJ118" s="14">
        <v>9.9440397965692832E-4</v>
      </c>
      <c r="AK118" s="14">
        <v>4.62298338759079E-3</v>
      </c>
      <c r="AL118" s="14">
        <v>1.6723672884655822E-4</v>
      </c>
    </row>
    <row r="119" spans="1:38" x14ac:dyDescent="0.3">
      <c r="A119" s="5" t="s">
        <v>127</v>
      </c>
      <c r="B119" s="1">
        <v>0</v>
      </c>
      <c r="C119" s="1">
        <v>0</v>
      </c>
      <c r="D119" s="1">
        <v>0</v>
      </c>
      <c r="E119" s="1">
        <v>0</v>
      </c>
      <c r="F119" s="1">
        <v>0</v>
      </c>
      <c r="G119" s="1">
        <v>26</v>
      </c>
      <c r="H119" s="1">
        <v>216</v>
      </c>
      <c r="I119" s="1">
        <v>333</v>
      </c>
      <c r="J119" s="1">
        <v>519</v>
      </c>
      <c r="K119" s="1">
        <v>947</v>
      </c>
      <c r="L119" s="1">
        <v>1799</v>
      </c>
      <c r="M119" s="1">
        <v>242</v>
      </c>
      <c r="N119" s="1">
        <v>2041</v>
      </c>
      <c r="O119" s="10">
        <v>790068.90799999994</v>
      </c>
      <c r="P119" s="1">
        <v>1772172.6800000004</v>
      </c>
      <c r="Q119" s="10">
        <v>1677065.0480000002</v>
      </c>
      <c r="R119" s="1">
        <v>1765652.6929999997</v>
      </c>
      <c r="S119" s="1">
        <v>1774104.5020000001</v>
      </c>
      <c r="T119" s="1">
        <v>1669832.5229999998</v>
      </c>
      <c r="U119" s="1">
        <v>1620208.7929999996</v>
      </c>
      <c r="V119" s="1">
        <v>1004440.1870000004</v>
      </c>
      <c r="W119" s="1">
        <v>535155.03800000018</v>
      </c>
      <c r="X119" s="1">
        <v>246756.52200000003</v>
      </c>
      <c r="Y119" s="10">
        <v>2576420.6550000003</v>
      </c>
      <c r="Z119" s="1">
        <v>10279036.239</v>
      </c>
      <c r="AA119" s="1">
        <v>12858632</v>
      </c>
      <c r="AB119" s="14">
        <v>0</v>
      </c>
      <c r="AC119" s="14">
        <v>0</v>
      </c>
      <c r="AD119" s="14">
        <v>0</v>
      </c>
      <c r="AE119" s="14">
        <v>0</v>
      </c>
      <c r="AF119" s="14">
        <v>1.5570423765186182E-5</v>
      </c>
      <c r="AG119" s="14">
        <v>0</v>
      </c>
      <c r="AH119" s="14">
        <v>1.3331615093882537E-4</v>
      </c>
      <c r="AI119" s="14">
        <v>3.315279538890053E-4</v>
      </c>
      <c r="AJ119" s="14">
        <v>9.6981241536961828E-4</v>
      </c>
      <c r="AK119" s="14">
        <v>3.8377911648471035E-3</v>
      </c>
      <c r="AL119" s="14">
        <v>1.5872606043939978E-4</v>
      </c>
    </row>
    <row r="120" spans="1:38" x14ac:dyDescent="0.3">
      <c r="A120" s="5" t="s">
        <v>128</v>
      </c>
      <c r="B120" s="1">
        <v>0</v>
      </c>
      <c r="C120" s="1">
        <v>0</v>
      </c>
      <c r="D120" s="1">
        <v>0</v>
      </c>
      <c r="E120" s="1">
        <v>0</v>
      </c>
      <c r="F120" s="1">
        <v>0</v>
      </c>
      <c r="G120" s="1">
        <v>23</v>
      </c>
      <c r="H120" s="1">
        <v>202</v>
      </c>
      <c r="I120" s="1">
        <v>370</v>
      </c>
      <c r="J120" s="1">
        <v>587</v>
      </c>
      <c r="K120" s="1">
        <v>1069</v>
      </c>
      <c r="L120" s="1">
        <v>2026</v>
      </c>
      <c r="M120" s="1">
        <v>225</v>
      </c>
      <c r="N120" s="1">
        <v>2251</v>
      </c>
      <c r="O120" s="10">
        <v>796749</v>
      </c>
      <c r="P120" s="1">
        <v>1762858</v>
      </c>
      <c r="Q120" s="10">
        <v>1681593</v>
      </c>
      <c r="R120" s="1">
        <v>1770125</v>
      </c>
      <c r="S120" s="1">
        <v>1805074</v>
      </c>
      <c r="T120" s="1">
        <v>1683736</v>
      </c>
      <c r="U120" s="1">
        <v>1659375</v>
      </c>
      <c r="V120" s="1">
        <v>1062651</v>
      </c>
      <c r="W120" s="1">
        <v>556719</v>
      </c>
      <c r="X120" s="1">
        <v>252109</v>
      </c>
      <c r="Y120" s="10">
        <v>2668228</v>
      </c>
      <c r="Z120" s="1">
        <v>10362761</v>
      </c>
      <c r="AA120" s="1">
        <v>13030989</v>
      </c>
      <c r="AB120" s="14">
        <v>0</v>
      </c>
      <c r="AC120" s="14">
        <v>0</v>
      </c>
      <c r="AD120" s="14">
        <v>0</v>
      </c>
      <c r="AE120" s="14">
        <v>0</v>
      </c>
      <c r="AF120" s="14">
        <v>1.3660098732817972E-5</v>
      </c>
      <c r="AG120" s="14">
        <v>0</v>
      </c>
      <c r="AH120" s="14">
        <v>1.2173258003766478E-4</v>
      </c>
      <c r="AI120" s="14">
        <v>3.4818581076948122E-4</v>
      </c>
      <c r="AJ120" s="14">
        <v>1.0543918924987292E-3</v>
      </c>
      <c r="AK120" s="14">
        <v>4.2402294245742914E-3</v>
      </c>
      <c r="AL120" s="14">
        <v>1.7274206892508312E-4</v>
      </c>
    </row>
    <row r="121" spans="1:38" x14ac:dyDescent="0.3">
      <c r="A121" s="5" t="s">
        <v>129</v>
      </c>
      <c r="B121" s="1">
        <v>0</v>
      </c>
      <c r="C121" s="1">
        <v>0</v>
      </c>
      <c r="D121" s="1">
        <v>0</v>
      </c>
      <c r="E121" s="1">
        <v>0</v>
      </c>
      <c r="F121" s="1">
        <v>0</v>
      </c>
      <c r="G121" s="1">
        <v>0</v>
      </c>
      <c r="H121" s="1">
        <v>45</v>
      </c>
      <c r="I121" s="1">
        <v>98</v>
      </c>
      <c r="J121" s="1">
        <v>296</v>
      </c>
      <c r="K121" s="1">
        <v>537</v>
      </c>
      <c r="L121" s="1">
        <v>931</v>
      </c>
      <c r="M121" s="1">
        <v>45</v>
      </c>
      <c r="N121" s="1">
        <v>976</v>
      </c>
      <c r="O121" s="10">
        <v>445484.03899999993</v>
      </c>
      <c r="P121" s="1">
        <v>933523.06499999994</v>
      </c>
      <c r="Q121" s="10">
        <v>880407.478</v>
      </c>
      <c r="R121" s="1">
        <v>916661.60699999984</v>
      </c>
      <c r="S121" s="1">
        <v>833692.16899999999</v>
      </c>
      <c r="T121" s="1">
        <v>886763.32000000018</v>
      </c>
      <c r="U121" s="1">
        <v>694889.69800000032</v>
      </c>
      <c r="V121" s="1">
        <v>416763.57300000003</v>
      </c>
      <c r="W121" s="1">
        <v>280877.46899999987</v>
      </c>
      <c r="X121" s="1">
        <v>109598.07300000003</v>
      </c>
      <c r="Y121" s="10">
        <v>1252723.1539999999</v>
      </c>
      <c r="Z121" s="1">
        <v>5145937.3370000012</v>
      </c>
      <c r="AA121" s="1">
        <v>6401961</v>
      </c>
      <c r="AB121" s="14">
        <v>0</v>
      </c>
      <c r="AC121" s="14">
        <v>0</v>
      </c>
      <c r="AD121" s="14">
        <v>0</v>
      </c>
      <c r="AE121" s="14">
        <v>0</v>
      </c>
      <c r="AF121" s="14">
        <v>0</v>
      </c>
      <c r="AG121" s="14">
        <v>0</v>
      </c>
      <c r="AH121" s="14">
        <v>6.4758479121962718E-5</v>
      </c>
      <c r="AI121" s="14">
        <v>2.3514531103225759E-4</v>
      </c>
      <c r="AJ121" s="14">
        <v>1.0538403135496787E-3</v>
      </c>
      <c r="AK121" s="14">
        <v>4.8997211839664359E-3</v>
      </c>
      <c r="AL121" s="14">
        <v>1.5245328735991986E-4</v>
      </c>
    </row>
    <row r="122" spans="1:38" x14ac:dyDescent="0.3">
      <c r="A122" s="5" t="s">
        <v>130</v>
      </c>
      <c r="B122" s="1">
        <v>0</v>
      </c>
      <c r="C122" s="1">
        <v>0</v>
      </c>
      <c r="D122" s="1">
        <v>0</v>
      </c>
      <c r="E122" s="1">
        <v>0</v>
      </c>
      <c r="F122" s="1">
        <v>0</v>
      </c>
      <c r="G122" s="1">
        <v>10</v>
      </c>
      <c r="H122" s="1">
        <v>43</v>
      </c>
      <c r="I122" s="1">
        <v>91</v>
      </c>
      <c r="J122" s="1">
        <v>311</v>
      </c>
      <c r="K122" s="1">
        <v>549</v>
      </c>
      <c r="L122" s="1">
        <v>951</v>
      </c>
      <c r="M122" s="1">
        <v>53</v>
      </c>
      <c r="N122" s="1">
        <v>1004</v>
      </c>
      <c r="O122" s="10">
        <v>438409.83199999999</v>
      </c>
      <c r="P122" s="1">
        <v>947511.21699999983</v>
      </c>
      <c r="Q122" s="10">
        <v>901705.74999999977</v>
      </c>
      <c r="R122" s="1">
        <v>933794.42100000032</v>
      </c>
      <c r="S122" s="1">
        <v>829369.94</v>
      </c>
      <c r="T122" s="1">
        <v>876615.32399999991</v>
      </c>
      <c r="U122" s="1">
        <v>730096.92200000014</v>
      </c>
      <c r="V122" s="1">
        <v>434372.40200000018</v>
      </c>
      <c r="W122" s="1">
        <v>281983.99</v>
      </c>
      <c r="X122" s="1">
        <v>108963.40199999996</v>
      </c>
      <c r="Y122" s="10">
        <v>1263729.6260000002</v>
      </c>
      <c r="Z122" s="1">
        <v>5219093.574</v>
      </c>
      <c r="AA122" s="1">
        <v>6481765</v>
      </c>
      <c r="AB122" s="14">
        <v>0</v>
      </c>
      <c r="AC122" s="14">
        <v>0</v>
      </c>
      <c r="AD122" s="14">
        <v>0</v>
      </c>
      <c r="AE122" s="14">
        <v>0</v>
      </c>
      <c r="AF122" s="14">
        <v>1.1407512196307443E-5</v>
      </c>
      <c r="AG122" s="14">
        <v>0</v>
      </c>
      <c r="AH122" s="14">
        <v>5.8896289936694174E-5</v>
      </c>
      <c r="AI122" s="14">
        <v>2.0949765588468478E-4</v>
      </c>
      <c r="AJ122" s="14">
        <v>1.1028994944003736E-3</v>
      </c>
      <c r="AK122" s="14">
        <v>5.0383889445742543E-3</v>
      </c>
      <c r="AL122" s="14">
        <v>1.5489608154569011E-4</v>
      </c>
    </row>
    <row r="123" spans="1:38" x14ac:dyDescent="0.3">
      <c r="A123" s="5" t="s">
        <v>131</v>
      </c>
      <c r="B123" s="1">
        <v>0</v>
      </c>
      <c r="C123" s="1">
        <v>0</v>
      </c>
      <c r="D123" s="1">
        <v>0</v>
      </c>
      <c r="E123" s="1">
        <v>0</v>
      </c>
      <c r="F123" s="1">
        <v>0</v>
      </c>
      <c r="G123" s="1">
        <v>0</v>
      </c>
      <c r="H123" s="1">
        <v>12</v>
      </c>
      <c r="I123" s="1">
        <v>77</v>
      </c>
      <c r="J123" s="1">
        <v>250</v>
      </c>
      <c r="K123" s="1">
        <v>458</v>
      </c>
      <c r="L123" s="1">
        <v>785</v>
      </c>
      <c r="M123" s="1">
        <v>12</v>
      </c>
      <c r="N123" s="1">
        <v>797</v>
      </c>
      <c r="O123" s="10">
        <v>421952.53599999985</v>
      </c>
      <c r="P123" s="1">
        <v>910538.80699999991</v>
      </c>
      <c r="Q123" s="10">
        <v>865214.68500000006</v>
      </c>
      <c r="R123" s="1">
        <v>904038.2629999998</v>
      </c>
      <c r="S123" s="1">
        <v>803250.14299999992</v>
      </c>
      <c r="T123" s="1">
        <v>828416.52399999998</v>
      </c>
      <c r="U123" s="1">
        <v>725267.67899999954</v>
      </c>
      <c r="V123" s="1">
        <v>425792.96900000004</v>
      </c>
      <c r="W123" s="1">
        <v>268978.83299999987</v>
      </c>
      <c r="X123" s="1">
        <v>106506.72300000001</v>
      </c>
      <c r="Y123" s="10">
        <v>1223231.0609999998</v>
      </c>
      <c r="Z123" s="1">
        <v>5036726.1009999998</v>
      </c>
      <c r="AA123" s="1">
        <v>6258004</v>
      </c>
      <c r="AB123" s="14">
        <v>0</v>
      </c>
      <c r="AC123" s="14">
        <v>0</v>
      </c>
      <c r="AD123" s="14">
        <v>0</v>
      </c>
      <c r="AE123" s="14">
        <v>0</v>
      </c>
      <c r="AF123" s="14">
        <v>0</v>
      </c>
      <c r="AG123" s="14">
        <v>0</v>
      </c>
      <c r="AH123" s="14">
        <v>1.6545615291371627E-5</v>
      </c>
      <c r="AI123" s="14">
        <v>1.8083905936924945E-4</v>
      </c>
      <c r="AJ123" s="14">
        <v>9.2944116535742473E-4</v>
      </c>
      <c r="AK123" s="14">
        <v>4.300198025996912E-3</v>
      </c>
      <c r="AL123" s="14">
        <v>1.2735690165746139E-4</v>
      </c>
    </row>
    <row r="124" spans="1:38" x14ac:dyDescent="0.3">
      <c r="A124" s="5" t="s">
        <v>132</v>
      </c>
      <c r="B124" s="1">
        <v>0</v>
      </c>
      <c r="C124" s="1">
        <v>0</v>
      </c>
      <c r="D124" s="1">
        <v>0</v>
      </c>
      <c r="E124" s="1">
        <v>0</v>
      </c>
      <c r="F124" s="1">
        <v>0</v>
      </c>
      <c r="G124" s="1">
        <v>0</v>
      </c>
      <c r="H124" s="1">
        <v>0</v>
      </c>
      <c r="I124" s="1">
        <v>35</v>
      </c>
      <c r="J124" s="1">
        <v>244</v>
      </c>
      <c r="K124" s="1">
        <v>472</v>
      </c>
      <c r="L124" s="1">
        <v>751</v>
      </c>
      <c r="M124" s="1">
        <v>0</v>
      </c>
      <c r="N124" s="1">
        <v>751</v>
      </c>
      <c r="O124" s="10">
        <v>433364.79300000018</v>
      </c>
      <c r="P124" s="1">
        <v>941507.91300000018</v>
      </c>
      <c r="Q124" s="10">
        <v>895853.04499999981</v>
      </c>
      <c r="R124" s="1">
        <v>937277.76699999976</v>
      </c>
      <c r="S124" s="1">
        <v>833144.76199999999</v>
      </c>
      <c r="T124" s="1">
        <v>846372.7860000002</v>
      </c>
      <c r="U124" s="1">
        <v>777406.2790000001</v>
      </c>
      <c r="V124" s="1">
        <v>462373.93999999983</v>
      </c>
      <c r="W124" s="1">
        <v>281626.21399999998</v>
      </c>
      <c r="X124" s="1">
        <v>113917.7</v>
      </c>
      <c r="Y124" s="10">
        <v>1291282.6469999999</v>
      </c>
      <c r="Z124" s="1">
        <v>5231562.5520000001</v>
      </c>
      <c r="AA124" s="1">
        <v>6524394</v>
      </c>
      <c r="AB124" s="14">
        <v>0</v>
      </c>
      <c r="AC124" s="14">
        <v>0</v>
      </c>
      <c r="AD124" s="14">
        <v>0</v>
      </c>
      <c r="AE124" s="14">
        <v>0</v>
      </c>
      <c r="AF124" s="14">
        <v>0</v>
      </c>
      <c r="AG124" s="14">
        <v>0</v>
      </c>
      <c r="AH124" s="14">
        <v>0</v>
      </c>
      <c r="AI124" s="14">
        <v>7.5696307624949658E-5</v>
      </c>
      <c r="AJ124" s="14">
        <v>8.66396620308932E-4</v>
      </c>
      <c r="AK124" s="14">
        <v>4.1433420794134718E-3</v>
      </c>
      <c r="AL124" s="14">
        <v>1.1510647578916908E-4</v>
      </c>
    </row>
    <row r="125" spans="1:38" x14ac:dyDescent="0.3">
      <c r="A125" s="5" t="s">
        <v>133</v>
      </c>
      <c r="B125" s="1">
        <v>0</v>
      </c>
      <c r="C125" s="1">
        <v>0</v>
      </c>
      <c r="D125" s="1">
        <v>0</v>
      </c>
      <c r="E125" s="1">
        <v>0</v>
      </c>
      <c r="F125" s="1">
        <v>0</v>
      </c>
      <c r="G125" s="1">
        <v>0</v>
      </c>
      <c r="H125" s="1">
        <v>55</v>
      </c>
      <c r="I125" s="1">
        <v>95</v>
      </c>
      <c r="J125" s="1">
        <v>265</v>
      </c>
      <c r="K125" s="1">
        <v>532</v>
      </c>
      <c r="L125" s="1">
        <v>892</v>
      </c>
      <c r="M125" s="1">
        <v>55</v>
      </c>
      <c r="N125" s="1">
        <v>947</v>
      </c>
      <c r="O125" s="10">
        <v>432238.38300000003</v>
      </c>
      <c r="P125" s="1">
        <v>936246.79099999962</v>
      </c>
      <c r="Q125" s="10">
        <v>905048.11699999997</v>
      </c>
      <c r="R125" s="1">
        <v>940396.4049999998</v>
      </c>
      <c r="S125" s="1">
        <v>841070.85999999987</v>
      </c>
      <c r="T125" s="1">
        <v>842580.99799999991</v>
      </c>
      <c r="U125" s="1">
        <v>801339.7139999998</v>
      </c>
      <c r="V125" s="1">
        <v>475461.81999999995</v>
      </c>
      <c r="W125" s="1">
        <v>276490.31200000009</v>
      </c>
      <c r="X125" s="1">
        <v>117880.46500000007</v>
      </c>
      <c r="Y125" s="10">
        <v>1302070.9800000002</v>
      </c>
      <c r="Z125" s="1">
        <v>5266682.8849999988</v>
      </c>
      <c r="AA125" s="1">
        <v>6566223</v>
      </c>
      <c r="AB125" s="14">
        <v>0</v>
      </c>
      <c r="AC125" s="14">
        <v>0</v>
      </c>
      <c r="AD125" s="14">
        <v>0</v>
      </c>
      <c r="AE125" s="14">
        <v>0</v>
      </c>
      <c r="AF125" s="14">
        <v>0</v>
      </c>
      <c r="AG125" s="14">
        <v>0</v>
      </c>
      <c r="AH125" s="14">
        <v>6.8635060810177216E-5</v>
      </c>
      <c r="AI125" s="14">
        <v>1.9980573834508944E-4</v>
      </c>
      <c r="AJ125" s="14">
        <v>9.5844226180337162E-4</v>
      </c>
      <c r="AK125" s="14">
        <v>4.5130463304500854E-3</v>
      </c>
      <c r="AL125" s="14">
        <v>1.4422294216934149E-4</v>
      </c>
    </row>
    <row r="126" spans="1:38" x14ac:dyDescent="0.3">
      <c r="A126" s="5" t="s">
        <v>134</v>
      </c>
      <c r="B126" s="1">
        <v>0</v>
      </c>
      <c r="C126" s="1">
        <v>0</v>
      </c>
      <c r="D126" s="1">
        <v>0</v>
      </c>
      <c r="E126" s="1">
        <v>0</v>
      </c>
      <c r="F126" s="1">
        <v>12</v>
      </c>
      <c r="G126" s="1">
        <v>0</v>
      </c>
      <c r="H126" s="1">
        <v>65</v>
      </c>
      <c r="I126" s="1">
        <v>100</v>
      </c>
      <c r="J126" s="1">
        <v>250</v>
      </c>
      <c r="K126" s="1">
        <v>455</v>
      </c>
      <c r="L126" s="1">
        <v>805</v>
      </c>
      <c r="M126" s="1">
        <v>77</v>
      </c>
      <c r="N126" s="1">
        <v>882</v>
      </c>
      <c r="O126" s="10">
        <v>414555.74900000024</v>
      </c>
      <c r="P126" s="1">
        <v>891635.68700000015</v>
      </c>
      <c r="Q126" s="10">
        <v>871886.13899999997</v>
      </c>
      <c r="R126" s="1">
        <v>912987.75300000014</v>
      </c>
      <c r="S126" s="1">
        <v>815604.92200000002</v>
      </c>
      <c r="T126" s="1">
        <v>809099.40799999982</v>
      </c>
      <c r="U126" s="1">
        <v>789339.071</v>
      </c>
      <c r="V126" s="1">
        <v>479407.09299999988</v>
      </c>
      <c r="W126" s="1">
        <v>269532.28200000001</v>
      </c>
      <c r="X126" s="1">
        <v>117989.35100000002</v>
      </c>
      <c r="Y126" s="10">
        <v>1281484.4750000003</v>
      </c>
      <c r="Z126" s="1">
        <v>5090552.9800000004</v>
      </c>
      <c r="AA126" s="1">
        <v>6372916</v>
      </c>
      <c r="AB126" s="14">
        <v>0</v>
      </c>
      <c r="AC126" s="14">
        <v>0</v>
      </c>
      <c r="AD126" s="14">
        <v>0</v>
      </c>
      <c r="AE126" s="14">
        <v>1.4713005863885652E-5</v>
      </c>
      <c r="AF126" s="14">
        <v>0</v>
      </c>
      <c r="AG126" s="14">
        <v>0</v>
      </c>
      <c r="AH126" s="14">
        <v>8.234737438963033E-5</v>
      </c>
      <c r="AI126" s="14">
        <v>2.0859098970402599E-4</v>
      </c>
      <c r="AJ126" s="14">
        <v>9.2753268048240687E-4</v>
      </c>
      <c r="AK126" s="14">
        <v>3.8562802163391841E-3</v>
      </c>
      <c r="AL126" s="14">
        <v>1.3839818381412841E-4</v>
      </c>
    </row>
    <row r="127" spans="1:38" x14ac:dyDescent="0.3">
      <c r="A127" s="5" t="s">
        <v>135</v>
      </c>
      <c r="B127" s="1">
        <v>0</v>
      </c>
      <c r="C127" s="1">
        <v>0</v>
      </c>
      <c r="D127" s="1">
        <v>0</v>
      </c>
      <c r="E127" s="1">
        <v>0</v>
      </c>
      <c r="F127" s="1">
        <v>0</v>
      </c>
      <c r="G127" s="1">
        <v>0</v>
      </c>
      <c r="H127" s="1">
        <v>13</v>
      </c>
      <c r="I127" s="1">
        <v>97</v>
      </c>
      <c r="J127" s="1">
        <v>273</v>
      </c>
      <c r="K127" s="1">
        <v>480</v>
      </c>
      <c r="L127" s="1">
        <v>850</v>
      </c>
      <c r="M127" s="1">
        <v>13</v>
      </c>
      <c r="N127" s="1">
        <v>863</v>
      </c>
      <c r="O127" s="10">
        <v>417307.3930000001</v>
      </c>
      <c r="P127" s="1">
        <v>900074.82200000004</v>
      </c>
      <c r="Q127" s="10">
        <v>886905.64199999999</v>
      </c>
      <c r="R127" s="1">
        <v>932692.18500000052</v>
      </c>
      <c r="S127" s="1">
        <v>840201.98099999956</v>
      </c>
      <c r="T127" s="1">
        <v>825370.87899999972</v>
      </c>
      <c r="U127" s="1">
        <v>826076.70700000017</v>
      </c>
      <c r="V127" s="1">
        <v>514590.47200000001</v>
      </c>
      <c r="W127" s="1">
        <v>276055.10800000007</v>
      </c>
      <c r="X127" s="1">
        <v>120984.08499999999</v>
      </c>
      <c r="Y127" s="10">
        <v>1328937.0580000002</v>
      </c>
      <c r="Z127" s="1">
        <v>5211322.216</v>
      </c>
      <c r="AA127" s="1">
        <v>6539401</v>
      </c>
      <c r="AB127" s="14">
        <v>0</v>
      </c>
      <c r="AC127" s="14">
        <v>0</v>
      </c>
      <c r="AD127" s="14">
        <v>0</v>
      </c>
      <c r="AE127" s="14">
        <v>0</v>
      </c>
      <c r="AF127" s="14">
        <v>0</v>
      </c>
      <c r="AG127" s="14">
        <v>0</v>
      </c>
      <c r="AH127" s="14">
        <v>1.5737037359655268E-5</v>
      </c>
      <c r="AI127" s="14">
        <v>1.884994092933769E-4</v>
      </c>
      <c r="AJ127" s="14">
        <v>9.8893297783136805E-4</v>
      </c>
      <c r="AK127" s="14">
        <v>3.967463985035718E-3</v>
      </c>
      <c r="AL127" s="14">
        <v>1.3196927363836534E-4</v>
      </c>
    </row>
    <row r="128" spans="1:38" x14ac:dyDescent="0.3">
      <c r="A128" s="5" t="s">
        <v>136</v>
      </c>
      <c r="B128" s="1">
        <v>0</v>
      </c>
      <c r="C128" s="1">
        <v>0</v>
      </c>
      <c r="D128" s="1">
        <v>0</v>
      </c>
      <c r="E128" s="1">
        <v>0</v>
      </c>
      <c r="F128" s="1">
        <v>0</v>
      </c>
      <c r="G128" s="1">
        <v>14</v>
      </c>
      <c r="H128" s="1">
        <v>49</v>
      </c>
      <c r="I128" s="1">
        <v>133</v>
      </c>
      <c r="J128" s="1">
        <v>229</v>
      </c>
      <c r="K128" s="1">
        <v>387</v>
      </c>
      <c r="L128" s="1">
        <v>749</v>
      </c>
      <c r="M128" s="1">
        <v>63</v>
      </c>
      <c r="N128" s="1">
        <v>812</v>
      </c>
      <c r="O128" s="10">
        <v>429570.88999999996</v>
      </c>
      <c r="P128" s="1">
        <v>897804.91099999973</v>
      </c>
      <c r="Q128" s="10">
        <v>905272.04400000034</v>
      </c>
      <c r="R128" s="1">
        <v>953548.07800000021</v>
      </c>
      <c r="S128" s="1">
        <v>861193.03100000031</v>
      </c>
      <c r="T128" s="1">
        <v>829666.7270000003</v>
      </c>
      <c r="U128" s="1">
        <v>851302.17999999959</v>
      </c>
      <c r="V128" s="1">
        <v>544931.18799999997</v>
      </c>
      <c r="W128" s="1">
        <v>286426.09500000015</v>
      </c>
      <c r="X128" s="1">
        <v>125731.03899999999</v>
      </c>
      <c r="Y128" s="10">
        <v>1386659.2120000003</v>
      </c>
      <c r="Z128" s="1">
        <v>5298786.9710000008</v>
      </c>
      <c r="AA128" s="1">
        <v>6685870</v>
      </c>
      <c r="AB128" s="14">
        <v>0</v>
      </c>
      <c r="AC128" s="14">
        <v>0</v>
      </c>
      <c r="AD128" s="14">
        <v>0</v>
      </c>
      <c r="AE128" s="14">
        <v>0</v>
      </c>
      <c r="AF128" s="14">
        <v>1.6874245458321235E-5</v>
      </c>
      <c r="AG128" s="14">
        <v>0</v>
      </c>
      <c r="AH128" s="14">
        <v>5.755887997373626E-5</v>
      </c>
      <c r="AI128" s="14">
        <v>2.4406751334629063E-4</v>
      </c>
      <c r="AJ128" s="14">
        <v>7.995081593386241E-4</v>
      </c>
      <c r="AK128" s="14">
        <v>3.0779989020849499E-3</v>
      </c>
      <c r="AL128" s="14">
        <v>1.214501628060372E-4</v>
      </c>
    </row>
    <row r="129" spans="1:38" x14ac:dyDescent="0.3">
      <c r="A129" s="5" t="s">
        <v>137</v>
      </c>
      <c r="B129" s="1">
        <v>0</v>
      </c>
      <c r="C129" s="1">
        <v>0</v>
      </c>
      <c r="D129" s="1">
        <v>0</v>
      </c>
      <c r="E129" s="1">
        <v>0</v>
      </c>
      <c r="F129" s="1">
        <v>0</v>
      </c>
      <c r="G129" s="1">
        <v>10</v>
      </c>
      <c r="H129" s="1">
        <v>47</v>
      </c>
      <c r="I129" s="1">
        <v>150</v>
      </c>
      <c r="J129" s="1">
        <v>276</v>
      </c>
      <c r="K129" s="1">
        <v>456</v>
      </c>
      <c r="L129" s="1">
        <v>882</v>
      </c>
      <c r="M129" s="1">
        <v>57</v>
      </c>
      <c r="N129" s="1">
        <v>939</v>
      </c>
      <c r="O129" s="10">
        <v>426094</v>
      </c>
      <c r="P129" s="1">
        <v>893061</v>
      </c>
      <c r="Q129" s="10">
        <v>901295</v>
      </c>
      <c r="R129" s="1">
        <v>964868</v>
      </c>
      <c r="S129" s="1">
        <v>867615</v>
      </c>
      <c r="T129" s="1">
        <v>837078</v>
      </c>
      <c r="U129" s="1">
        <v>872338</v>
      </c>
      <c r="V129" s="1">
        <v>575878</v>
      </c>
      <c r="W129" s="1">
        <v>292902</v>
      </c>
      <c r="X129" s="1">
        <v>130689</v>
      </c>
      <c r="Y129" s="10">
        <v>1425563</v>
      </c>
      <c r="Z129" s="1">
        <v>5336255</v>
      </c>
      <c r="AA129" s="1">
        <v>6761818</v>
      </c>
      <c r="AB129" s="14">
        <v>0</v>
      </c>
      <c r="AC129" s="14">
        <v>0</v>
      </c>
      <c r="AD129" s="14">
        <v>0</v>
      </c>
      <c r="AE129" s="14">
        <v>0</v>
      </c>
      <c r="AF129" s="14">
        <v>1.1946318025321415E-5</v>
      </c>
      <c r="AG129" s="14">
        <v>0</v>
      </c>
      <c r="AH129" s="14">
        <v>5.3878198588161928E-5</v>
      </c>
      <c r="AI129" s="14">
        <v>2.6047183604860754E-4</v>
      </c>
      <c r="AJ129" s="14">
        <v>9.4229469242272158E-4</v>
      </c>
      <c r="AK129" s="14">
        <v>3.4891995500768999E-3</v>
      </c>
      <c r="AL129" s="14">
        <v>1.388679789961812E-4</v>
      </c>
    </row>
    <row r="130" spans="1:38" x14ac:dyDescent="0.3">
      <c r="A130" s="5" t="s">
        <v>138</v>
      </c>
      <c r="B130" s="1">
        <v>0</v>
      </c>
      <c r="C130" s="1">
        <v>0</v>
      </c>
      <c r="D130" s="1">
        <v>0</v>
      </c>
      <c r="E130" s="1">
        <v>0</v>
      </c>
      <c r="F130" s="1">
        <v>0</v>
      </c>
      <c r="G130" s="1">
        <v>12</v>
      </c>
      <c r="H130" s="1">
        <v>10</v>
      </c>
      <c r="I130" s="1">
        <v>16</v>
      </c>
      <c r="J130" s="1">
        <v>148</v>
      </c>
      <c r="K130" s="1">
        <v>342</v>
      </c>
      <c r="L130" s="1">
        <v>506</v>
      </c>
      <c r="M130" s="1">
        <v>22</v>
      </c>
      <c r="N130" s="1">
        <v>528</v>
      </c>
      <c r="O130" s="10">
        <v>196545.04900000003</v>
      </c>
      <c r="P130" s="1">
        <v>437434.56499999989</v>
      </c>
      <c r="Q130" s="10">
        <v>385311.25599999988</v>
      </c>
      <c r="R130" s="1">
        <v>446171.63399999996</v>
      </c>
      <c r="S130" s="1">
        <v>354216.826</v>
      </c>
      <c r="T130" s="1">
        <v>385067.09399999992</v>
      </c>
      <c r="U130" s="1">
        <v>330397.81699999992</v>
      </c>
      <c r="V130" s="1">
        <v>209369.71100000004</v>
      </c>
      <c r="W130" s="1">
        <v>156828.28199999998</v>
      </c>
      <c r="X130" s="1">
        <v>70791.900000000009</v>
      </c>
      <c r="Y130" s="10">
        <v>633534.94200000004</v>
      </c>
      <c r="Z130" s="1">
        <v>2338599.1919999993</v>
      </c>
      <c r="AA130" s="1">
        <v>2972825</v>
      </c>
      <c r="AB130" s="14">
        <v>0</v>
      </c>
      <c r="AC130" s="14">
        <v>0</v>
      </c>
      <c r="AD130" s="14">
        <v>0</v>
      </c>
      <c r="AE130" s="14">
        <v>0</v>
      </c>
      <c r="AF130" s="14">
        <v>3.1163400319010389E-5</v>
      </c>
      <c r="AG130" s="14">
        <v>0</v>
      </c>
      <c r="AH130" s="14">
        <v>3.0266543801044554E-5</v>
      </c>
      <c r="AI130" s="14">
        <v>7.6419840881377524E-5</v>
      </c>
      <c r="AJ130" s="14">
        <v>9.4370733462475868E-4</v>
      </c>
      <c r="AK130" s="14">
        <v>4.8310611807283032E-3</v>
      </c>
      <c r="AL130" s="14">
        <v>1.7760884007635836E-4</v>
      </c>
    </row>
    <row r="131" spans="1:38" x14ac:dyDescent="0.3">
      <c r="A131" s="5" t="s">
        <v>139</v>
      </c>
      <c r="B131" s="1">
        <v>0</v>
      </c>
      <c r="C131" s="1">
        <v>0</v>
      </c>
      <c r="D131" s="1">
        <v>0</v>
      </c>
      <c r="E131" s="1">
        <v>0</v>
      </c>
      <c r="F131" s="1">
        <v>0</v>
      </c>
      <c r="G131" s="1">
        <v>0</v>
      </c>
      <c r="H131" s="1">
        <v>0</v>
      </c>
      <c r="I131" s="1">
        <v>10</v>
      </c>
      <c r="J131" s="1">
        <v>105</v>
      </c>
      <c r="K131" s="1">
        <v>319</v>
      </c>
      <c r="L131" s="1">
        <v>434</v>
      </c>
      <c r="M131" s="1">
        <v>0</v>
      </c>
      <c r="N131" s="1">
        <v>434</v>
      </c>
      <c r="O131" s="10">
        <v>196477.15600000002</v>
      </c>
      <c r="P131" s="1">
        <v>437033.4059999999</v>
      </c>
      <c r="Q131" s="10">
        <v>395437.03700000001</v>
      </c>
      <c r="R131" s="1">
        <v>433378.59100000001</v>
      </c>
      <c r="S131" s="1">
        <v>366562.55500000005</v>
      </c>
      <c r="T131" s="1">
        <v>376342.14499999979</v>
      </c>
      <c r="U131" s="1">
        <v>347935.12500000012</v>
      </c>
      <c r="V131" s="1">
        <v>216771.86199999999</v>
      </c>
      <c r="W131" s="1">
        <v>155978.04400000002</v>
      </c>
      <c r="X131" s="1">
        <v>69943.637000000002</v>
      </c>
      <c r="Y131" s="10">
        <v>639170.69900000002</v>
      </c>
      <c r="Z131" s="1">
        <v>2356688.8590000002</v>
      </c>
      <c r="AA131" s="1">
        <v>2995769</v>
      </c>
      <c r="AB131" s="14">
        <v>0</v>
      </c>
      <c r="AC131" s="14">
        <v>0</v>
      </c>
      <c r="AD131" s="14">
        <v>0</v>
      </c>
      <c r="AE131" s="14">
        <v>0</v>
      </c>
      <c r="AF131" s="14">
        <v>0</v>
      </c>
      <c r="AG131" s="14">
        <v>0</v>
      </c>
      <c r="AH131" s="14">
        <v>0</v>
      </c>
      <c r="AI131" s="14">
        <v>4.6131448554886704E-5</v>
      </c>
      <c r="AJ131" s="14">
        <v>6.7317166767394507E-4</v>
      </c>
      <c r="AK131" s="14">
        <v>4.560815160355473E-3</v>
      </c>
      <c r="AL131" s="14">
        <v>1.448709830430851E-4</v>
      </c>
    </row>
    <row r="132" spans="1:38" x14ac:dyDescent="0.3">
      <c r="A132" s="5" t="s">
        <v>140</v>
      </c>
      <c r="B132" s="1">
        <v>0</v>
      </c>
      <c r="C132" s="1">
        <v>0</v>
      </c>
      <c r="D132" s="1">
        <v>0</v>
      </c>
      <c r="E132" s="1">
        <v>0</v>
      </c>
      <c r="F132" s="1">
        <v>0</v>
      </c>
      <c r="G132" s="1">
        <v>0</v>
      </c>
      <c r="H132" s="1">
        <v>0</v>
      </c>
      <c r="I132" s="1">
        <v>0</v>
      </c>
      <c r="J132" s="1">
        <v>109</v>
      </c>
      <c r="K132" s="1">
        <v>388</v>
      </c>
      <c r="L132" s="1">
        <v>497</v>
      </c>
      <c r="M132" s="1">
        <v>0</v>
      </c>
      <c r="N132" s="1">
        <v>497</v>
      </c>
      <c r="O132" s="10">
        <v>196208.91699999996</v>
      </c>
      <c r="P132" s="1">
        <v>429855.24999999994</v>
      </c>
      <c r="Q132" s="10">
        <v>392874.55099999986</v>
      </c>
      <c r="R132" s="1">
        <v>426937.18799999985</v>
      </c>
      <c r="S132" s="1">
        <v>372356.07299999997</v>
      </c>
      <c r="T132" s="1">
        <v>366683.73100000009</v>
      </c>
      <c r="U132" s="1">
        <v>356420.24</v>
      </c>
      <c r="V132" s="1">
        <v>217030.66299999997</v>
      </c>
      <c r="W132" s="1">
        <v>152107.80100000001</v>
      </c>
      <c r="X132" s="1">
        <v>69504.781000000017</v>
      </c>
      <c r="Y132" s="10">
        <v>634852.16200000001</v>
      </c>
      <c r="Z132" s="1">
        <v>2345127.0329999998</v>
      </c>
      <c r="AA132" s="1">
        <v>2980619</v>
      </c>
      <c r="AB132" s="14">
        <v>0</v>
      </c>
      <c r="AC132" s="14">
        <v>0</v>
      </c>
      <c r="AD132" s="14">
        <v>0</v>
      </c>
      <c r="AE132" s="14">
        <v>0</v>
      </c>
      <c r="AF132" s="14">
        <v>0</v>
      </c>
      <c r="AG132" s="14">
        <v>0</v>
      </c>
      <c r="AH132" s="14">
        <v>0</v>
      </c>
      <c r="AI132" s="14">
        <v>0</v>
      </c>
      <c r="AJ132" s="14">
        <v>7.1659704027934759E-4</v>
      </c>
      <c r="AK132" s="14">
        <v>5.582349795476658E-3</v>
      </c>
      <c r="AL132" s="14">
        <v>1.6674388776291099E-4</v>
      </c>
    </row>
    <row r="133" spans="1:38" x14ac:dyDescent="0.3">
      <c r="A133" s="5" t="s">
        <v>141</v>
      </c>
      <c r="B133" s="1">
        <v>0</v>
      </c>
      <c r="C133" s="1">
        <v>0</v>
      </c>
      <c r="D133" s="1">
        <v>0</v>
      </c>
      <c r="E133" s="1">
        <v>0</v>
      </c>
      <c r="F133" s="1">
        <v>0</v>
      </c>
      <c r="G133" s="1">
        <v>0</v>
      </c>
      <c r="H133" s="1">
        <v>0</v>
      </c>
      <c r="I133" s="1">
        <v>0</v>
      </c>
      <c r="J133" s="1">
        <v>102</v>
      </c>
      <c r="K133" s="1">
        <v>411</v>
      </c>
      <c r="L133" s="1">
        <v>513</v>
      </c>
      <c r="M133" s="1">
        <v>0</v>
      </c>
      <c r="N133" s="1">
        <v>513</v>
      </c>
      <c r="O133" s="10">
        <v>208249.83999999991</v>
      </c>
      <c r="P133" s="1">
        <v>450448.69199999998</v>
      </c>
      <c r="Q133" s="10">
        <v>420446.30399999989</v>
      </c>
      <c r="R133" s="1">
        <v>449556.3279999998</v>
      </c>
      <c r="S133" s="1">
        <v>397448.87999999989</v>
      </c>
      <c r="T133" s="1">
        <v>381721.74599999987</v>
      </c>
      <c r="U133" s="1">
        <v>386394.30200000003</v>
      </c>
      <c r="V133" s="1">
        <v>235372.25000000003</v>
      </c>
      <c r="W133" s="1">
        <v>159132.44300000006</v>
      </c>
      <c r="X133" s="1">
        <v>74450.805999999997</v>
      </c>
      <c r="Y133" s="10">
        <v>677205.33900000004</v>
      </c>
      <c r="Z133" s="1">
        <v>2486016.2519999994</v>
      </c>
      <c r="AA133" s="1">
        <v>3164320</v>
      </c>
      <c r="AB133" s="14">
        <v>0</v>
      </c>
      <c r="AC133" s="14">
        <v>0</v>
      </c>
      <c r="AD133" s="14">
        <v>0</v>
      </c>
      <c r="AE133" s="14">
        <v>0</v>
      </c>
      <c r="AF133" s="14">
        <v>0</v>
      </c>
      <c r="AG133" s="14">
        <v>0</v>
      </c>
      <c r="AH133" s="14">
        <v>0</v>
      </c>
      <c r="AI133" s="14">
        <v>0</v>
      </c>
      <c r="AJ133" s="14">
        <v>6.4097551748137221E-4</v>
      </c>
      <c r="AK133" s="14">
        <v>5.520423781577328E-3</v>
      </c>
      <c r="AL133" s="14">
        <v>1.6212013955604996E-4</v>
      </c>
    </row>
    <row r="134" spans="1:38" x14ac:dyDescent="0.3">
      <c r="A134" s="5" t="s">
        <v>142</v>
      </c>
      <c r="B134" s="1">
        <v>0</v>
      </c>
      <c r="C134" s="1">
        <v>0</v>
      </c>
      <c r="D134" s="1">
        <v>0</v>
      </c>
      <c r="E134" s="1">
        <v>0</v>
      </c>
      <c r="F134" s="1">
        <v>0</v>
      </c>
      <c r="G134" s="1">
        <v>0</v>
      </c>
      <c r="H134" s="1">
        <v>0</v>
      </c>
      <c r="I134" s="1">
        <v>15</v>
      </c>
      <c r="J134" s="1">
        <v>154</v>
      </c>
      <c r="K134" s="1">
        <v>452</v>
      </c>
      <c r="L134" s="1">
        <v>621</v>
      </c>
      <c r="M134" s="1">
        <v>0</v>
      </c>
      <c r="N134" s="1">
        <v>621</v>
      </c>
      <c r="O134" s="10">
        <v>194561.57499999992</v>
      </c>
      <c r="P134" s="1">
        <v>421324.58199999994</v>
      </c>
      <c r="Q134" s="10">
        <v>396689.73499999993</v>
      </c>
      <c r="R134" s="1">
        <v>429965.22899999999</v>
      </c>
      <c r="S134" s="1">
        <v>381909.50799999991</v>
      </c>
      <c r="T134" s="1">
        <v>358733.60500000004</v>
      </c>
      <c r="U134" s="1">
        <v>379761.04399999999</v>
      </c>
      <c r="V134" s="1">
        <v>228196.97600000005</v>
      </c>
      <c r="W134" s="1">
        <v>148200.29199999999</v>
      </c>
      <c r="X134" s="1">
        <v>71744.418000000005</v>
      </c>
      <c r="Y134" s="10">
        <v>642703.26099999994</v>
      </c>
      <c r="Z134" s="1">
        <v>2368383.7029999997</v>
      </c>
      <c r="AA134" s="1">
        <v>3011954</v>
      </c>
      <c r="AB134" s="14">
        <v>0</v>
      </c>
      <c r="AC134" s="14">
        <v>0</v>
      </c>
      <c r="AD134" s="14">
        <v>0</v>
      </c>
      <c r="AE134" s="14">
        <v>0</v>
      </c>
      <c r="AF134" s="14">
        <v>0</v>
      </c>
      <c r="AG134" s="14">
        <v>0</v>
      </c>
      <c r="AH134" s="14">
        <v>0</v>
      </c>
      <c r="AI134" s="14">
        <v>6.5732685256968506E-5</v>
      </c>
      <c r="AJ134" s="14">
        <v>1.0391342548771768E-3</v>
      </c>
      <c r="AK134" s="14">
        <v>6.3001417057979335E-3</v>
      </c>
      <c r="AL134" s="14">
        <v>2.0617844761241374E-4</v>
      </c>
    </row>
    <row r="135" spans="1:38" x14ac:dyDescent="0.3">
      <c r="A135" s="5" t="s">
        <v>143</v>
      </c>
      <c r="B135" s="1">
        <v>0</v>
      </c>
      <c r="C135" s="1">
        <v>0</v>
      </c>
      <c r="D135" s="1">
        <v>0</v>
      </c>
      <c r="E135" s="1">
        <v>0</v>
      </c>
      <c r="F135" s="1">
        <v>0</v>
      </c>
      <c r="G135" s="1">
        <v>0</v>
      </c>
      <c r="H135" s="1">
        <v>0</v>
      </c>
      <c r="I135" s="1">
        <v>0</v>
      </c>
      <c r="J135" s="1">
        <v>87</v>
      </c>
      <c r="K135" s="1">
        <v>333</v>
      </c>
      <c r="L135" s="1">
        <v>420</v>
      </c>
      <c r="M135" s="1">
        <v>0</v>
      </c>
      <c r="N135" s="1">
        <v>420</v>
      </c>
      <c r="O135" s="10">
        <v>191773.69099999999</v>
      </c>
      <c r="P135" s="1">
        <v>410956.18300000019</v>
      </c>
      <c r="Q135" s="10">
        <v>395262.91399999982</v>
      </c>
      <c r="R135" s="1">
        <v>429241.93700000003</v>
      </c>
      <c r="S135" s="1">
        <v>380821.78399999993</v>
      </c>
      <c r="T135" s="1">
        <v>355295.74599999993</v>
      </c>
      <c r="U135" s="1">
        <v>382052.53400000004</v>
      </c>
      <c r="V135" s="1">
        <v>234746.86</v>
      </c>
      <c r="W135" s="1">
        <v>146262.36800000002</v>
      </c>
      <c r="X135" s="1">
        <v>70042.717999999979</v>
      </c>
      <c r="Y135" s="10">
        <v>642825.63699999999</v>
      </c>
      <c r="Z135" s="1">
        <v>2353631.0979999998</v>
      </c>
      <c r="AA135" s="1">
        <v>2996688</v>
      </c>
      <c r="AB135" s="14">
        <v>0</v>
      </c>
      <c r="AC135" s="14">
        <v>0</v>
      </c>
      <c r="AD135" s="14">
        <v>0</v>
      </c>
      <c r="AE135" s="14">
        <v>0</v>
      </c>
      <c r="AF135" s="14">
        <v>0</v>
      </c>
      <c r="AG135" s="14">
        <v>0</v>
      </c>
      <c r="AH135" s="14">
        <v>0</v>
      </c>
      <c r="AI135" s="14">
        <v>0</v>
      </c>
      <c r="AJ135" s="14">
        <v>5.9482149229253545E-4</v>
      </c>
      <c r="AK135" s="14">
        <v>4.7542415472797625E-3</v>
      </c>
      <c r="AL135" s="14">
        <v>1.4015473082282842E-4</v>
      </c>
    </row>
    <row r="136" spans="1:38" x14ac:dyDescent="0.3">
      <c r="A136" s="5" t="s">
        <v>144</v>
      </c>
      <c r="B136" s="1">
        <v>0</v>
      </c>
      <c r="C136" s="1">
        <v>0</v>
      </c>
      <c r="D136" s="1">
        <v>0</v>
      </c>
      <c r="E136" s="1">
        <v>0</v>
      </c>
      <c r="F136" s="1">
        <v>0</v>
      </c>
      <c r="G136" s="1">
        <v>0</v>
      </c>
      <c r="H136" s="1">
        <v>11</v>
      </c>
      <c r="I136" s="1">
        <v>13</v>
      </c>
      <c r="J136" s="1">
        <v>85</v>
      </c>
      <c r="K136" s="1">
        <v>353</v>
      </c>
      <c r="L136" s="1">
        <v>451</v>
      </c>
      <c r="M136" s="1">
        <v>11</v>
      </c>
      <c r="N136" s="1">
        <v>462</v>
      </c>
      <c r="O136" s="10">
        <v>209456.4389999999</v>
      </c>
      <c r="P136" s="1">
        <v>443784.55199999997</v>
      </c>
      <c r="Q136" s="10">
        <v>434931.38100000005</v>
      </c>
      <c r="R136" s="1">
        <v>470774.63500000007</v>
      </c>
      <c r="S136" s="1">
        <v>416696.48699999991</v>
      </c>
      <c r="T136" s="1">
        <v>388664.33</v>
      </c>
      <c r="U136" s="1">
        <v>430887.48499999993</v>
      </c>
      <c r="V136" s="1">
        <v>272776.14100000006</v>
      </c>
      <c r="W136" s="1">
        <v>162675.72099999996</v>
      </c>
      <c r="X136" s="1">
        <v>79012.639999999999</v>
      </c>
      <c r="Y136" s="10">
        <v>723920.94099999999</v>
      </c>
      <c r="Z136" s="1">
        <v>2585738.8699999996</v>
      </c>
      <c r="AA136" s="1">
        <v>3310134</v>
      </c>
      <c r="AB136" s="14">
        <v>0</v>
      </c>
      <c r="AC136" s="14">
        <v>0</v>
      </c>
      <c r="AD136" s="14">
        <v>0</v>
      </c>
      <c r="AE136" s="14">
        <v>0</v>
      </c>
      <c r="AF136" s="14">
        <v>0</v>
      </c>
      <c r="AG136" s="14">
        <v>0</v>
      </c>
      <c r="AH136" s="14">
        <v>2.5528706177205406E-5</v>
      </c>
      <c r="AI136" s="14">
        <v>4.7658127108704852E-5</v>
      </c>
      <c r="AJ136" s="14">
        <v>5.2251189960916182E-4</v>
      </c>
      <c r="AK136" s="14">
        <v>4.4676396080424599E-3</v>
      </c>
      <c r="AL136" s="14">
        <v>1.3957138895283393E-4</v>
      </c>
    </row>
    <row r="137" spans="1:38" x14ac:dyDescent="0.3">
      <c r="A137" s="5" t="s">
        <v>145</v>
      </c>
      <c r="B137" s="1">
        <v>0</v>
      </c>
      <c r="C137" s="1">
        <v>0</v>
      </c>
      <c r="D137" s="1">
        <v>0</v>
      </c>
      <c r="E137" s="1">
        <v>0</v>
      </c>
      <c r="F137" s="1">
        <v>0</v>
      </c>
      <c r="G137" s="1">
        <v>0</v>
      </c>
      <c r="H137" s="1">
        <v>0</v>
      </c>
      <c r="I137" s="1">
        <v>0</v>
      </c>
      <c r="J137" s="1">
        <v>68</v>
      </c>
      <c r="K137" s="1">
        <v>294</v>
      </c>
      <c r="L137" s="1">
        <v>362</v>
      </c>
      <c r="M137" s="1">
        <v>0</v>
      </c>
      <c r="N137" s="1">
        <v>362</v>
      </c>
      <c r="O137" s="10">
        <v>198341.52500000008</v>
      </c>
      <c r="P137" s="1">
        <v>410782.04800000001</v>
      </c>
      <c r="Q137" s="10">
        <v>410099.75699999981</v>
      </c>
      <c r="R137" s="1">
        <v>448075.01500000001</v>
      </c>
      <c r="S137" s="1">
        <v>398816.23700000008</v>
      </c>
      <c r="T137" s="1">
        <v>371842.93800000008</v>
      </c>
      <c r="U137" s="1">
        <v>404557.88199999998</v>
      </c>
      <c r="V137" s="1">
        <v>264480.0450000001</v>
      </c>
      <c r="W137" s="1">
        <v>149108.43900000004</v>
      </c>
      <c r="X137" s="1">
        <v>72795.012000000017</v>
      </c>
      <c r="Y137" s="10">
        <v>684725.02100000018</v>
      </c>
      <c r="Z137" s="1">
        <v>2444173.8770000003</v>
      </c>
      <c r="AA137" s="1">
        <v>3128608</v>
      </c>
      <c r="AB137" s="14">
        <v>0</v>
      </c>
      <c r="AC137" s="14">
        <v>0</v>
      </c>
      <c r="AD137" s="14">
        <v>0</v>
      </c>
      <c r="AE137" s="14">
        <v>0</v>
      </c>
      <c r="AF137" s="14">
        <v>0</v>
      </c>
      <c r="AG137" s="14">
        <v>0</v>
      </c>
      <c r="AH137" s="14">
        <v>0</v>
      </c>
      <c r="AI137" s="14">
        <v>0</v>
      </c>
      <c r="AJ137" s="14">
        <v>4.5604393994091763E-4</v>
      </c>
      <c r="AK137" s="14">
        <v>4.0387382586048607E-3</v>
      </c>
      <c r="AL137" s="14">
        <v>1.1570641000726202E-4</v>
      </c>
    </row>
    <row r="138" spans="1:38" x14ac:dyDescent="0.3">
      <c r="A138" s="5" t="s">
        <v>146</v>
      </c>
      <c r="B138" s="1">
        <v>0</v>
      </c>
      <c r="C138" s="1">
        <v>0</v>
      </c>
      <c r="D138" s="1">
        <v>0</v>
      </c>
      <c r="E138" s="1">
        <v>0</v>
      </c>
      <c r="F138" s="1">
        <v>0</v>
      </c>
      <c r="G138" s="1">
        <v>0</v>
      </c>
      <c r="H138" s="1">
        <v>0</v>
      </c>
      <c r="I138" s="1">
        <v>25</v>
      </c>
      <c r="J138" s="1">
        <v>61</v>
      </c>
      <c r="K138" s="1">
        <v>327</v>
      </c>
      <c r="L138" s="1">
        <v>413</v>
      </c>
      <c r="M138" s="1">
        <v>0</v>
      </c>
      <c r="N138" s="1">
        <v>413</v>
      </c>
      <c r="O138" s="10">
        <v>191405</v>
      </c>
      <c r="P138" s="1">
        <v>391737</v>
      </c>
      <c r="Q138" s="10">
        <v>400015</v>
      </c>
      <c r="R138" s="1">
        <v>435360</v>
      </c>
      <c r="S138" s="1">
        <v>385969</v>
      </c>
      <c r="T138" s="1">
        <v>361612</v>
      </c>
      <c r="U138" s="1">
        <v>397796</v>
      </c>
      <c r="V138" s="1">
        <v>267489</v>
      </c>
      <c r="W138" s="1">
        <v>147532</v>
      </c>
      <c r="X138" s="1">
        <v>70941</v>
      </c>
      <c r="Y138" s="10">
        <v>677367</v>
      </c>
      <c r="Z138" s="1">
        <v>2372489</v>
      </c>
      <c r="AA138" s="1">
        <v>3049856</v>
      </c>
      <c r="AB138" s="14">
        <v>0</v>
      </c>
      <c r="AC138" s="14">
        <v>0</v>
      </c>
      <c r="AD138" s="14">
        <v>0</v>
      </c>
      <c r="AE138" s="14">
        <v>0</v>
      </c>
      <c r="AF138" s="14">
        <v>0</v>
      </c>
      <c r="AG138" s="14">
        <v>0</v>
      </c>
      <c r="AH138" s="14">
        <v>0</v>
      </c>
      <c r="AI138" s="14">
        <v>9.3461787213679814E-5</v>
      </c>
      <c r="AJ138" s="14">
        <v>4.134696201502047E-4</v>
      </c>
      <c r="AK138" s="14">
        <v>4.6094642026472702E-3</v>
      </c>
      <c r="AL138" s="14">
        <v>1.3541622948755612E-4</v>
      </c>
    </row>
    <row r="139" spans="1:38" x14ac:dyDescent="0.3">
      <c r="A139" s="5" t="s">
        <v>147</v>
      </c>
      <c r="B139" s="1">
        <v>0</v>
      </c>
      <c r="C139" s="1">
        <v>0</v>
      </c>
      <c r="D139" s="1">
        <v>0</v>
      </c>
      <c r="E139" s="1">
        <v>0</v>
      </c>
      <c r="F139" s="1">
        <v>0</v>
      </c>
      <c r="G139" s="1">
        <v>0</v>
      </c>
      <c r="H139" s="1">
        <v>0</v>
      </c>
      <c r="I139" s="1">
        <v>0</v>
      </c>
      <c r="J139" s="1">
        <v>127</v>
      </c>
      <c r="K139" s="1">
        <v>322</v>
      </c>
      <c r="L139" s="1">
        <v>449</v>
      </c>
      <c r="M139" s="1">
        <v>0</v>
      </c>
      <c r="N139" s="1">
        <v>449</v>
      </c>
      <c r="O139" s="10">
        <v>199682.44399999996</v>
      </c>
      <c r="P139" s="1">
        <v>405239.9760000002</v>
      </c>
      <c r="Q139" s="10">
        <v>382518.67200000008</v>
      </c>
      <c r="R139" s="1">
        <v>424345.70500000002</v>
      </c>
      <c r="S139" s="1">
        <v>356724.946</v>
      </c>
      <c r="T139" s="1">
        <v>364706.71599999996</v>
      </c>
      <c r="U139" s="1">
        <v>296771.48100000003</v>
      </c>
      <c r="V139" s="1">
        <v>177198.84900000013</v>
      </c>
      <c r="W139" s="1">
        <v>127583.26800000003</v>
      </c>
      <c r="X139" s="1">
        <v>58394.079999999987</v>
      </c>
      <c r="Y139" s="10">
        <v>562858.64100000006</v>
      </c>
      <c r="Z139" s="1">
        <v>2230307.4960000003</v>
      </c>
      <c r="AA139" s="1">
        <v>2793990</v>
      </c>
      <c r="AB139" s="14">
        <v>0</v>
      </c>
      <c r="AC139" s="14">
        <v>0</v>
      </c>
      <c r="AD139" s="14">
        <v>0</v>
      </c>
      <c r="AE139" s="14">
        <v>0</v>
      </c>
      <c r="AF139" s="14">
        <v>0</v>
      </c>
      <c r="AG139" s="14">
        <v>0</v>
      </c>
      <c r="AH139" s="14">
        <v>0</v>
      </c>
      <c r="AI139" s="14">
        <v>0</v>
      </c>
      <c r="AJ139" s="14">
        <v>9.9542833469354287E-4</v>
      </c>
      <c r="AK139" s="14">
        <v>5.5142576096755026E-3</v>
      </c>
      <c r="AL139" s="14">
        <v>1.6070207838968643E-4</v>
      </c>
    </row>
    <row r="140" spans="1:38" x14ac:dyDescent="0.3">
      <c r="A140" s="5" t="s">
        <v>148</v>
      </c>
      <c r="B140" s="1">
        <v>0</v>
      </c>
      <c r="C140" s="1">
        <v>0</v>
      </c>
      <c r="D140" s="1">
        <v>0</v>
      </c>
      <c r="E140" s="1">
        <v>0</v>
      </c>
      <c r="F140" s="1">
        <v>0</v>
      </c>
      <c r="G140" s="1">
        <v>0</v>
      </c>
      <c r="H140" s="1">
        <v>0</v>
      </c>
      <c r="I140" s="1">
        <v>0</v>
      </c>
      <c r="J140" s="1">
        <v>99</v>
      </c>
      <c r="K140" s="1">
        <v>303</v>
      </c>
      <c r="L140" s="1">
        <v>402</v>
      </c>
      <c r="M140" s="1">
        <v>0</v>
      </c>
      <c r="N140" s="1">
        <v>402</v>
      </c>
      <c r="O140" s="10">
        <v>193762.15599999996</v>
      </c>
      <c r="P140" s="1">
        <v>397925.42400000006</v>
      </c>
      <c r="Q140" s="10">
        <v>384899.18199999997</v>
      </c>
      <c r="R140" s="1">
        <v>402472.0309999999</v>
      </c>
      <c r="S140" s="1">
        <v>352309.53199999995</v>
      </c>
      <c r="T140" s="1">
        <v>349124.95200000005</v>
      </c>
      <c r="U140" s="1">
        <v>302521.44099999988</v>
      </c>
      <c r="V140" s="1">
        <v>177286.66800000001</v>
      </c>
      <c r="W140" s="1">
        <v>124214.10199999998</v>
      </c>
      <c r="X140" s="1">
        <v>56436.769000000008</v>
      </c>
      <c r="Y140" s="10">
        <v>551699.69499999995</v>
      </c>
      <c r="Z140" s="1">
        <v>2189252.5619999999</v>
      </c>
      <c r="AA140" s="1">
        <v>2740733</v>
      </c>
      <c r="AB140" s="14">
        <v>0</v>
      </c>
      <c r="AC140" s="14">
        <v>0</v>
      </c>
      <c r="AD140" s="14">
        <v>0</v>
      </c>
      <c r="AE140" s="14">
        <v>0</v>
      </c>
      <c r="AF140" s="14">
        <v>0</v>
      </c>
      <c r="AG140" s="14">
        <v>0</v>
      </c>
      <c r="AH140" s="14">
        <v>0</v>
      </c>
      <c r="AI140" s="14">
        <v>0</v>
      </c>
      <c r="AJ140" s="14">
        <v>7.9701095452108979E-4</v>
      </c>
      <c r="AK140" s="14">
        <v>5.3688403033844822E-3</v>
      </c>
      <c r="AL140" s="14">
        <v>1.4667608993652428E-4</v>
      </c>
    </row>
    <row r="141" spans="1:38" x14ac:dyDescent="0.3">
      <c r="A141" s="5" t="s">
        <v>149</v>
      </c>
      <c r="B141" s="1">
        <v>0</v>
      </c>
      <c r="C141" s="1">
        <v>0</v>
      </c>
      <c r="D141" s="1">
        <v>0</v>
      </c>
      <c r="E141" s="1">
        <v>0</v>
      </c>
      <c r="F141" s="1">
        <v>0</v>
      </c>
      <c r="G141" s="1">
        <v>0</v>
      </c>
      <c r="H141" s="1">
        <v>0</v>
      </c>
      <c r="I141" s="1">
        <v>0</v>
      </c>
      <c r="J141" s="1">
        <v>107</v>
      </c>
      <c r="K141" s="1">
        <v>374</v>
      </c>
      <c r="L141" s="1">
        <v>481</v>
      </c>
      <c r="M141" s="1">
        <v>0</v>
      </c>
      <c r="N141" s="1">
        <v>481</v>
      </c>
      <c r="O141" s="10">
        <v>207083.78399999996</v>
      </c>
      <c r="P141" s="1">
        <v>420958.05900000007</v>
      </c>
      <c r="Q141" s="10">
        <v>411613.28399999987</v>
      </c>
      <c r="R141" s="1">
        <v>421759.66799999989</v>
      </c>
      <c r="S141" s="1">
        <v>382132.18700000003</v>
      </c>
      <c r="T141" s="1">
        <v>368739.48600000015</v>
      </c>
      <c r="U141" s="1">
        <v>334204.94399999996</v>
      </c>
      <c r="V141" s="1">
        <v>193854.83599999995</v>
      </c>
      <c r="W141" s="1">
        <v>130898.808</v>
      </c>
      <c r="X141" s="1">
        <v>59436.115999999995</v>
      </c>
      <c r="Y141" s="10">
        <v>591273.54399999988</v>
      </c>
      <c r="Z141" s="1">
        <v>2339407.628</v>
      </c>
      <c r="AA141" s="1">
        <v>2931206</v>
      </c>
      <c r="AB141" s="14">
        <v>0</v>
      </c>
      <c r="AC141" s="14">
        <v>0</v>
      </c>
      <c r="AD141" s="14">
        <v>0</v>
      </c>
      <c r="AE141" s="14">
        <v>0</v>
      </c>
      <c r="AF141" s="14">
        <v>0</v>
      </c>
      <c r="AG141" s="14">
        <v>0</v>
      </c>
      <c r="AH141" s="14">
        <v>0</v>
      </c>
      <c r="AI141" s="14">
        <v>0</v>
      </c>
      <c r="AJ141" s="14">
        <v>8.1742531986998682E-4</v>
      </c>
      <c r="AK141" s="14">
        <v>6.2924703895523727E-3</v>
      </c>
      <c r="AL141" s="14">
        <v>1.6409627982475473E-4</v>
      </c>
    </row>
    <row r="142" spans="1:38" x14ac:dyDescent="0.3">
      <c r="A142" s="5" t="s">
        <v>150</v>
      </c>
      <c r="B142" s="1">
        <v>0</v>
      </c>
      <c r="C142" s="1">
        <v>0</v>
      </c>
      <c r="D142" s="1">
        <v>0</v>
      </c>
      <c r="E142" s="1">
        <v>0</v>
      </c>
      <c r="F142" s="1">
        <v>0</v>
      </c>
      <c r="G142" s="1">
        <v>0</v>
      </c>
      <c r="H142" s="1">
        <v>0</v>
      </c>
      <c r="I142" s="1">
        <v>0</v>
      </c>
      <c r="J142" s="1">
        <v>144</v>
      </c>
      <c r="K142" s="1">
        <v>348</v>
      </c>
      <c r="L142" s="1">
        <v>492</v>
      </c>
      <c r="M142" s="1">
        <v>0</v>
      </c>
      <c r="N142" s="1">
        <v>492</v>
      </c>
      <c r="O142" s="10">
        <v>207028.12000000008</v>
      </c>
      <c r="P142" s="1">
        <v>413477.13800000021</v>
      </c>
      <c r="Q142" s="10">
        <v>409590.11400000018</v>
      </c>
      <c r="R142" s="1">
        <v>419092.97500000009</v>
      </c>
      <c r="S142" s="1">
        <v>385686.72300000006</v>
      </c>
      <c r="T142" s="1">
        <v>359191.4219999999</v>
      </c>
      <c r="U142" s="1">
        <v>342591.45699999999</v>
      </c>
      <c r="V142" s="1">
        <v>199266.71799999994</v>
      </c>
      <c r="W142" s="1">
        <v>129872.90300000003</v>
      </c>
      <c r="X142" s="1">
        <v>60893.565000000024</v>
      </c>
      <c r="Y142" s="10">
        <v>597061.3060000001</v>
      </c>
      <c r="Z142" s="1">
        <v>2329629.8290000004</v>
      </c>
      <c r="AA142" s="1">
        <v>2925322</v>
      </c>
      <c r="AB142" s="14">
        <v>0</v>
      </c>
      <c r="AC142" s="14">
        <v>0</v>
      </c>
      <c r="AD142" s="14">
        <v>0</v>
      </c>
      <c r="AE142" s="14">
        <v>0</v>
      </c>
      <c r="AF142" s="14">
        <v>0</v>
      </c>
      <c r="AG142" s="14">
        <v>0</v>
      </c>
      <c r="AH142" s="14">
        <v>0</v>
      </c>
      <c r="AI142" s="14">
        <v>0</v>
      </c>
      <c r="AJ142" s="14">
        <v>1.1087763241882716E-3</v>
      </c>
      <c r="AK142" s="14">
        <v>5.7148895782337568E-3</v>
      </c>
      <c r="AL142" s="14">
        <v>1.681866133027407E-4</v>
      </c>
    </row>
    <row r="143" spans="1:38" x14ac:dyDescent="0.3">
      <c r="A143" s="5" t="s">
        <v>151</v>
      </c>
      <c r="B143" s="1">
        <v>0</v>
      </c>
      <c r="C143" s="1">
        <v>0</v>
      </c>
      <c r="D143" s="1">
        <v>0</v>
      </c>
      <c r="E143" s="1">
        <v>0</v>
      </c>
      <c r="F143" s="1">
        <v>0</v>
      </c>
      <c r="G143" s="1">
        <v>0</v>
      </c>
      <c r="H143" s="1">
        <v>11</v>
      </c>
      <c r="I143" s="1">
        <v>13</v>
      </c>
      <c r="J143" s="1">
        <v>121</v>
      </c>
      <c r="K143" s="1">
        <v>403</v>
      </c>
      <c r="L143" s="1">
        <v>537</v>
      </c>
      <c r="M143" s="1">
        <v>11</v>
      </c>
      <c r="N143" s="1">
        <v>548</v>
      </c>
      <c r="O143" s="10">
        <v>200346.36600000004</v>
      </c>
      <c r="P143" s="1">
        <v>397165.06200000009</v>
      </c>
      <c r="Q143" s="10">
        <v>400119.28999999992</v>
      </c>
      <c r="R143" s="1">
        <v>409048.73800000001</v>
      </c>
      <c r="S143" s="1">
        <v>377907.43000000005</v>
      </c>
      <c r="T143" s="1">
        <v>348038.32600000018</v>
      </c>
      <c r="U143" s="1">
        <v>348729.92800000001</v>
      </c>
      <c r="V143" s="1">
        <v>204743.9879999999</v>
      </c>
      <c r="W143" s="1">
        <v>126134.50700000001</v>
      </c>
      <c r="X143" s="1">
        <v>60436.242999999988</v>
      </c>
      <c r="Y143" s="10">
        <v>591661.10399999993</v>
      </c>
      <c r="Z143" s="1">
        <v>2281008.7740000002</v>
      </c>
      <c r="AA143" s="1">
        <v>2873594</v>
      </c>
      <c r="AB143" s="14">
        <v>0</v>
      </c>
      <c r="AC143" s="14">
        <v>0</v>
      </c>
      <c r="AD143" s="14">
        <v>0</v>
      </c>
      <c r="AE143" s="14">
        <v>0</v>
      </c>
      <c r="AF143" s="14">
        <v>0</v>
      </c>
      <c r="AG143" s="14">
        <v>0</v>
      </c>
      <c r="AH143" s="14">
        <v>3.1543034069619629E-5</v>
      </c>
      <c r="AI143" s="14">
        <v>6.3493927841241457E-5</v>
      </c>
      <c r="AJ143" s="14">
        <v>9.5929339938673555E-4</v>
      </c>
      <c r="AK143" s="14">
        <v>6.6681841887491263E-3</v>
      </c>
      <c r="AL143" s="14">
        <v>1.9070195720063447E-4</v>
      </c>
    </row>
    <row r="144" spans="1:38" x14ac:dyDescent="0.3">
      <c r="A144" s="5" t="s">
        <v>152</v>
      </c>
      <c r="B144" s="1">
        <v>0</v>
      </c>
      <c r="C144" s="1">
        <v>0</v>
      </c>
      <c r="D144" s="1">
        <v>0</v>
      </c>
      <c r="E144" s="1">
        <v>0</v>
      </c>
      <c r="F144" s="1">
        <v>0</v>
      </c>
      <c r="G144" s="1">
        <v>0</v>
      </c>
      <c r="H144" s="1">
        <v>12</v>
      </c>
      <c r="I144" s="1">
        <v>21</v>
      </c>
      <c r="J144" s="1">
        <v>125</v>
      </c>
      <c r="K144" s="1">
        <v>307</v>
      </c>
      <c r="L144" s="1">
        <v>453</v>
      </c>
      <c r="M144" s="1">
        <v>12</v>
      </c>
      <c r="N144" s="1">
        <v>465</v>
      </c>
      <c r="O144" s="10">
        <v>201800.66</v>
      </c>
      <c r="P144" s="1">
        <v>391099.44199999992</v>
      </c>
      <c r="Q144" s="10">
        <v>403890.75299999985</v>
      </c>
      <c r="R144" s="1">
        <v>414748.1230000002</v>
      </c>
      <c r="S144" s="1">
        <v>385358.97400000022</v>
      </c>
      <c r="T144" s="1">
        <v>350575.4709999999</v>
      </c>
      <c r="U144" s="1">
        <v>356701.49200000009</v>
      </c>
      <c r="V144" s="1">
        <v>212372.14700000006</v>
      </c>
      <c r="W144" s="1">
        <v>128891.50899999998</v>
      </c>
      <c r="X144" s="1">
        <v>60411.58600000001</v>
      </c>
      <c r="Y144" s="10">
        <v>603475.902</v>
      </c>
      <c r="Z144" s="1">
        <v>2302374.2549999999</v>
      </c>
      <c r="AA144" s="1">
        <v>2905975</v>
      </c>
      <c r="AB144" s="14">
        <v>0</v>
      </c>
      <c r="AC144" s="14">
        <v>0</v>
      </c>
      <c r="AD144" s="14">
        <v>0</v>
      </c>
      <c r="AE144" s="14">
        <v>0</v>
      </c>
      <c r="AF144" s="14">
        <v>0</v>
      </c>
      <c r="AG144" s="14">
        <v>0</v>
      </c>
      <c r="AH144" s="14">
        <v>3.3641575011971067E-5</v>
      </c>
      <c r="AI144" s="14">
        <v>9.8883023488009438E-5</v>
      </c>
      <c r="AJ144" s="14">
        <v>9.69807871517743E-4</v>
      </c>
      <c r="AK144" s="14">
        <v>5.0818066587425791E-3</v>
      </c>
      <c r="AL144" s="14">
        <v>1.600151412176636E-4</v>
      </c>
    </row>
    <row r="145" spans="1:38" x14ac:dyDescent="0.3">
      <c r="A145" s="5" t="s">
        <v>153</v>
      </c>
      <c r="B145" s="1">
        <v>0</v>
      </c>
      <c r="C145" s="1">
        <v>0</v>
      </c>
      <c r="D145" s="1">
        <v>0</v>
      </c>
      <c r="E145" s="1">
        <v>0</v>
      </c>
      <c r="F145" s="1">
        <v>0</v>
      </c>
      <c r="G145" s="1">
        <v>0</v>
      </c>
      <c r="H145" s="1">
        <v>0</v>
      </c>
      <c r="I145" s="1">
        <v>28</v>
      </c>
      <c r="J145" s="1">
        <v>109</v>
      </c>
      <c r="K145" s="1">
        <v>360</v>
      </c>
      <c r="L145" s="1">
        <v>497</v>
      </c>
      <c r="M145" s="1">
        <v>0</v>
      </c>
      <c r="N145" s="1">
        <v>497</v>
      </c>
      <c r="O145" s="10">
        <v>204158.94200000001</v>
      </c>
      <c r="P145" s="1">
        <v>392629.95500000013</v>
      </c>
      <c r="Q145" s="10">
        <v>414157.147</v>
      </c>
      <c r="R145" s="1">
        <v>428799.86100000015</v>
      </c>
      <c r="S145" s="1">
        <v>394319.3240000002</v>
      </c>
      <c r="T145" s="1">
        <v>357585.15600000025</v>
      </c>
      <c r="U145" s="1">
        <v>372704.42199999996</v>
      </c>
      <c r="V145" s="1">
        <v>228016.27699999997</v>
      </c>
      <c r="W145" s="1">
        <v>131256.19200000004</v>
      </c>
      <c r="X145" s="1">
        <v>61826.797000000006</v>
      </c>
      <c r="Y145" s="10">
        <v>625258.2080000001</v>
      </c>
      <c r="Z145" s="1">
        <v>2360195.8650000007</v>
      </c>
      <c r="AA145" s="1">
        <v>2985149</v>
      </c>
      <c r="AB145" s="14">
        <v>0</v>
      </c>
      <c r="AC145" s="14">
        <v>0</v>
      </c>
      <c r="AD145" s="14">
        <v>0</v>
      </c>
      <c r="AE145" s="14">
        <v>0</v>
      </c>
      <c r="AF145" s="14">
        <v>0</v>
      </c>
      <c r="AG145" s="14">
        <v>0</v>
      </c>
      <c r="AH145" s="14">
        <v>0</v>
      </c>
      <c r="AI145" s="14">
        <v>1.227982509336384E-4</v>
      </c>
      <c r="AJ145" s="14">
        <v>8.3043701283060209E-4</v>
      </c>
      <c r="AK145" s="14">
        <v>5.8227179389545277E-3</v>
      </c>
      <c r="AL145" s="14">
        <v>1.664908518804254E-4</v>
      </c>
    </row>
    <row r="146" spans="1:38" x14ac:dyDescent="0.3">
      <c r="A146" s="5" t="s">
        <v>154</v>
      </c>
      <c r="B146" s="1">
        <v>0</v>
      </c>
      <c r="C146" s="1">
        <v>0</v>
      </c>
      <c r="D146" s="1">
        <v>0</v>
      </c>
      <c r="E146" s="1">
        <v>0</v>
      </c>
      <c r="F146" s="1">
        <v>0</v>
      </c>
      <c r="G146" s="1">
        <v>0</v>
      </c>
      <c r="H146" s="1">
        <v>0</v>
      </c>
      <c r="I146" s="1">
        <v>34</v>
      </c>
      <c r="J146" s="1">
        <v>78</v>
      </c>
      <c r="K146" s="1">
        <v>272</v>
      </c>
      <c r="L146" s="1">
        <v>384</v>
      </c>
      <c r="M146" s="1">
        <v>0</v>
      </c>
      <c r="N146" s="1">
        <v>384</v>
      </c>
      <c r="O146" s="10">
        <v>198605.98600000009</v>
      </c>
      <c r="P146" s="1">
        <v>374181.576</v>
      </c>
      <c r="Q146" s="10">
        <v>404951.08299999987</v>
      </c>
      <c r="R146" s="1">
        <v>421191.16899999994</v>
      </c>
      <c r="S146" s="1">
        <v>387819.07199999999</v>
      </c>
      <c r="T146" s="1">
        <v>350489.97300000006</v>
      </c>
      <c r="U146" s="1">
        <v>366284.67499999999</v>
      </c>
      <c r="V146" s="1">
        <v>229051.86999999988</v>
      </c>
      <c r="W146" s="1">
        <v>128392.54599999994</v>
      </c>
      <c r="X146" s="1">
        <v>60522.724999999999</v>
      </c>
      <c r="Y146" s="10">
        <v>616573.12699999986</v>
      </c>
      <c r="Z146" s="1">
        <v>2304917.5479999995</v>
      </c>
      <c r="AA146" s="1">
        <v>2919733</v>
      </c>
      <c r="AB146" s="14">
        <v>0</v>
      </c>
      <c r="AC146" s="14">
        <v>0</v>
      </c>
      <c r="AD146" s="14">
        <v>0</v>
      </c>
      <c r="AE146" s="14">
        <v>0</v>
      </c>
      <c r="AF146" s="14">
        <v>0</v>
      </c>
      <c r="AG146" s="14">
        <v>0</v>
      </c>
      <c r="AH146" s="14">
        <v>0</v>
      </c>
      <c r="AI146" s="14">
        <v>1.4843799354268542E-4</v>
      </c>
      <c r="AJ146" s="14">
        <v>6.0751190337794247E-4</v>
      </c>
      <c r="AK146" s="14">
        <v>4.4941796655718989E-3</v>
      </c>
      <c r="AL146" s="14">
        <v>1.3151887518481997E-4</v>
      </c>
    </row>
    <row r="147" spans="1:38" x14ac:dyDescent="0.3">
      <c r="A147" s="5" t="s">
        <v>155</v>
      </c>
      <c r="B147" s="1">
        <v>0</v>
      </c>
      <c r="C147" s="1">
        <v>0</v>
      </c>
      <c r="D147" s="1">
        <v>0</v>
      </c>
      <c r="E147" s="1">
        <v>0</v>
      </c>
      <c r="F147" s="1">
        <v>0</v>
      </c>
      <c r="G147" s="1">
        <v>0</v>
      </c>
      <c r="H147" s="1">
        <v>0</v>
      </c>
      <c r="I147" s="1">
        <v>34</v>
      </c>
      <c r="J147" s="1">
        <v>90</v>
      </c>
      <c r="K147" s="1">
        <v>280</v>
      </c>
      <c r="L147" s="1">
        <v>404</v>
      </c>
      <c r="M147" s="1">
        <v>0</v>
      </c>
      <c r="N147" s="1">
        <v>404</v>
      </c>
      <c r="O147" s="10">
        <v>198426</v>
      </c>
      <c r="P147" s="1">
        <v>367532</v>
      </c>
      <c r="Q147" s="10">
        <v>406807</v>
      </c>
      <c r="R147" s="1">
        <v>424595</v>
      </c>
      <c r="S147" s="1">
        <v>391988</v>
      </c>
      <c r="T147" s="1">
        <v>355782</v>
      </c>
      <c r="U147" s="1">
        <v>375481</v>
      </c>
      <c r="V147" s="1">
        <v>245295</v>
      </c>
      <c r="W147" s="1">
        <v>132767</v>
      </c>
      <c r="X147" s="1">
        <v>63198</v>
      </c>
      <c r="Y147" s="10">
        <v>639686</v>
      </c>
      <c r="Z147" s="1">
        <v>2322185</v>
      </c>
      <c r="AA147" s="1">
        <v>2961871</v>
      </c>
      <c r="AB147" s="14">
        <v>0</v>
      </c>
      <c r="AC147" s="14">
        <v>0</v>
      </c>
      <c r="AD147" s="14">
        <v>0</v>
      </c>
      <c r="AE147" s="14">
        <v>0</v>
      </c>
      <c r="AF147" s="14">
        <v>0</v>
      </c>
      <c r="AG147" s="14">
        <v>0</v>
      </c>
      <c r="AH147" s="14">
        <v>0</v>
      </c>
      <c r="AI147" s="14">
        <v>1.3860861411769501E-4</v>
      </c>
      <c r="AJ147" s="14">
        <v>6.778792922940189E-4</v>
      </c>
      <c r="AK147" s="14">
        <v>4.4305199531630745E-3</v>
      </c>
      <c r="AL147" s="14">
        <v>1.3640026861399434E-4</v>
      </c>
    </row>
    <row r="148" spans="1:38" x14ac:dyDescent="0.3">
      <c r="A148" s="5" t="s">
        <v>156</v>
      </c>
      <c r="B148" s="1">
        <v>0</v>
      </c>
      <c r="C148" s="1">
        <v>0</v>
      </c>
      <c r="D148" s="1">
        <v>0</v>
      </c>
      <c r="E148" s="1">
        <v>0</v>
      </c>
      <c r="F148" s="1">
        <v>0</v>
      </c>
      <c r="G148" s="1">
        <v>0</v>
      </c>
      <c r="H148" s="1">
        <v>34</v>
      </c>
      <c r="I148" s="1">
        <v>128</v>
      </c>
      <c r="J148" s="1">
        <v>268</v>
      </c>
      <c r="K148" s="1">
        <v>398</v>
      </c>
      <c r="L148" s="1">
        <v>794</v>
      </c>
      <c r="M148" s="1">
        <v>34</v>
      </c>
      <c r="N148" s="1">
        <v>828</v>
      </c>
      <c r="O148" s="10">
        <v>287840.00999999995</v>
      </c>
      <c r="P148" s="1">
        <v>634678.84299999999</v>
      </c>
      <c r="Q148" s="10">
        <v>561256.86700000009</v>
      </c>
      <c r="R148" s="1">
        <v>597625.59699999995</v>
      </c>
      <c r="S148" s="1">
        <v>573791.56200000003</v>
      </c>
      <c r="T148" s="1">
        <v>609478.04500000004</v>
      </c>
      <c r="U148" s="1">
        <v>493837.821</v>
      </c>
      <c r="V148" s="1">
        <v>302695.00699999975</v>
      </c>
      <c r="W148" s="1">
        <v>187921.89999999988</v>
      </c>
      <c r="X148" s="1">
        <v>68738.39800000003</v>
      </c>
      <c r="Y148" s="10">
        <v>847195.31499999971</v>
      </c>
      <c r="Z148" s="1">
        <v>3470668.7349999999</v>
      </c>
      <c r="AA148" s="1">
        <v>4318288</v>
      </c>
      <c r="AB148" s="14">
        <v>0</v>
      </c>
      <c r="AC148" s="14">
        <v>0</v>
      </c>
      <c r="AD148" s="14">
        <v>0</v>
      </c>
      <c r="AE148" s="14">
        <v>0</v>
      </c>
      <c r="AF148" s="14">
        <v>0</v>
      </c>
      <c r="AG148" s="14">
        <v>0</v>
      </c>
      <c r="AH148" s="14">
        <v>6.8848513730988619E-5</v>
      </c>
      <c r="AI148" s="14">
        <v>4.2286789355597168E-4</v>
      </c>
      <c r="AJ148" s="14">
        <v>1.4261243633658461E-3</v>
      </c>
      <c r="AK148" s="14">
        <v>5.7900680199151544E-3</v>
      </c>
      <c r="AL148" s="14">
        <v>1.9174265357011852E-4</v>
      </c>
    </row>
    <row r="149" spans="1:38" x14ac:dyDescent="0.3">
      <c r="A149" s="5" t="s">
        <v>157</v>
      </c>
      <c r="B149" s="1">
        <v>0</v>
      </c>
      <c r="C149" s="1">
        <v>0</v>
      </c>
      <c r="D149" s="1">
        <v>0</v>
      </c>
      <c r="E149" s="1">
        <v>0</v>
      </c>
      <c r="F149" s="1">
        <v>0</v>
      </c>
      <c r="G149" s="1">
        <v>0</v>
      </c>
      <c r="H149" s="1">
        <v>11</v>
      </c>
      <c r="I149" s="1">
        <v>61</v>
      </c>
      <c r="J149" s="1">
        <v>266</v>
      </c>
      <c r="K149" s="1">
        <v>407</v>
      </c>
      <c r="L149" s="1">
        <v>734</v>
      </c>
      <c r="M149" s="1">
        <v>11</v>
      </c>
      <c r="N149" s="1">
        <v>745</v>
      </c>
      <c r="O149" s="10">
        <v>271305.69099999999</v>
      </c>
      <c r="P149" s="1">
        <v>618410.10100000037</v>
      </c>
      <c r="Q149" s="10">
        <v>548657.39300000004</v>
      </c>
      <c r="R149" s="1">
        <v>572587.48900000006</v>
      </c>
      <c r="S149" s="1">
        <v>547258.21900000016</v>
      </c>
      <c r="T149" s="1">
        <v>577546.32299999997</v>
      </c>
      <c r="U149" s="1">
        <v>494926.96099999995</v>
      </c>
      <c r="V149" s="1">
        <v>301594.59999999998</v>
      </c>
      <c r="W149" s="1">
        <v>178447</v>
      </c>
      <c r="X149" s="1">
        <v>67738.23</v>
      </c>
      <c r="Y149" s="10">
        <v>819085.52099999995</v>
      </c>
      <c r="Z149" s="1">
        <v>3359386.4860000005</v>
      </c>
      <c r="AA149" s="1">
        <v>4178330</v>
      </c>
      <c r="AB149" s="14">
        <v>0</v>
      </c>
      <c r="AC149" s="14">
        <v>0</v>
      </c>
      <c r="AD149" s="14">
        <v>0</v>
      </c>
      <c r="AE149" s="14">
        <v>0</v>
      </c>
      <c r="AF149" s="14">
        <v>0</v>
      </c>
      <c r="AG149" s="14">
        <v>0</v>
      </c>
      <c r="AH149" s="14">
        <v>2.2225501673569167E-5</v>
      </c>
      <c r="AI149" s="14">
        <v>2.0225826324476634E-4</v>
      </c>
      <c r="AJ149" s="14">
        <v>1.4906386770301547E-3</v>
      </c>
      <c r="AK149" s="14">
        <v>6.0084238988825072E-3</v>
      </c>
      <c r="AL149" s="14">
        <v>1.7830090012038301E-4</v>
      </c>
    </row>
    <row r="150" spans="1:38" x14ac:dyDescent="0.3">
      <c r="A150" s="5" t="s">
        <v>158</v>
      </c>
      <c r="B150" s="1">
        <v>0</v>
      </c>
      <c r="C150" s="1">
        <v>0</v>
      </c>
      <c r="D150" s="1">
        <v>0</v>
      </c>
      <c r="E150" s="1">
        <v>0</v>
      </c>
      <c r="F150" s="1">
        <v>0</v>
      </c>
      <c r="G150" s="1">
        <v>24</v>
      </c>
      <c r="H150" s="1">
        <v>33</v>
      </c>
      <c r="I150" s="1">
        <v>101</v>
      </c>
      <c r="J150" s="1">
        <v>256</v>
      </c>
      <c r="K150" s="1">
        <v>386</v>
      </c>
      <c r="L150" s="1">
        <v>743</v>
      </c>
      <c r="M150" s="1">
        <v>57</v>
      </c>
      <c r="N150" s="1">
        <v>800</v>
      </c>
      <c r="O150" s="10">
        <v>277795.50500000006</v>
      </c>
      <c r="P150" s="1">
        <v>635144.38899999973</v>
      </c>
      <c r="Q150" s="10">
        <v>564397.576</v>
      </c>
      <c r="R150" s="1">
        <v>579326.39299999992</v>
      </c>
      <c r="S150" s="1">
        <v>556852.51600000006</v>
      </c>
      <c r="T150" s="1">
        <v>583258.19400000025</v>
      </c>
      <c r="U150" s="1">
        <v>525967.73099999991</v>
      </c>
      <c r="V150" s="1">
        <v>319607.02600000001</v>
      </c>
      <c r="W150" s="1">
        <v>182548.33100000001</v>
      </c>
      <c r="X150" s="1">
        <v>71539.250000000015</v>
      </c>
      <c r="Y150" s="10">
        <v>851490.11200000008</v>
      </c>
      <c r="Z150" s="1">
        <v>3444946.7989999996</v>
      </c>
      <c r="AA150" s="1">
        <v>4295103</v>
      </c>
      <c r="AB150" s="14">
        <v>0</v>
      </c>
      <c r="AC150" s="14">
        <v>0</v>
      </c>
      <c r="AD150" s="14">
        <v>0</v>
      </c>
      <c r="AE150" s="14">
        <v>0</v>
      </c>
      <c r="AF150" s="14">
        <v>4.1148157448774721E-5</v>
      </c>
      <c r="AG150" s="14">
        <v>0</v>
      </c>
      <c r="AH150" s="14">
        <v>6.2741491644855308E-5</v>
      </c>
      <c r="AI150" s="14">
        <v>3.1601307788521518E-4</v>
      </c>
      <c r="AJ150" s="14">
        <v>1.4023683404697904E-3</v>
      </c>
      <c r="AK150" s="14">
        <v>5.3956394566619017E-3</v>
      </c>
      <c r="AL150" s="14">
        <v>1.8625862988617503E-4</v>
      </c>
    </row>
    <row r="151" spans="1:38" x14ac:dyDescent="0.3">
      <c r="A151" s="5" t="s">
        <v>159</v>
      </c>
      <c r="B151" s="1">
        <v>0</v>
      </c>
      <c r="C151" s="1">
        <v>0</v>
      </c>
      <c r="D151" s="1">
        <v>0</v>
      </c>
      <c r="E151" s="1">
        <v>0</v>
      </c>
      <c r="F151" s="1">
        <v>0</v>
      </c>
      <c r="G151" s="1">
        <v>0</v>
      </c>
      <c r="H151" s="1">
        <v>23</v>
      </c>
      <c r="I151" s="1">
        <v>90</v>
      </c>
      <c r="J151" s="1">
        <v>244</v>
      </c>
      <c r="K151" s="1">
        <v>357</v>
      </c>
      <c r="L151" s="1">
        <v>691</v>
      </c>
      <c r="M151" s="1">
        <v>23</v>
      </c>
      <c r="N151" s="1">
        <v>714</v>
      </c>
      <c r="O151" s="10">
        <v>280983.54500000004</v>
      </c>
      <c r="P151" s="1">
        <v>637822.54100000008</v>
      </c>
      <c r="Q151" s="10">
        <v>569887.96600000001</v>
      </c>
      <c r="R151" s="1">
        <v>590115.83299999998</v>
      </c>
      <c r="S151" s="1">
        <v>562860.15700000001</v>
      </c>
      <c r="T151" s="1">
        <v>579350.91399999987</v>
      </c>
      <c r="U151" s="1">
        <v>541909.84900000016</v>
      </c>
      <c r="V151" s="1">
        <v>333015.33100000012</v>
      </c>
      <c r="W151" s="1">
        <v>184957.26200000008</v>
      </c>
      <c r="X151" s="1">
        <v>72127.641999999993</v>
      </c>
      <c r="Y151" s="10">
        <v>871083.78000000026</v>
      </c>
      <c r="Z151" s="1">
        <v>3481947.2600000007</v>
      </c>
      <c r="AA151" s="1">
        <v>4353333</v>
      </c>
      <c r="AB151" s="14">
        <v>0</v>
      </c>
      <c r="AC151" s="14">
        <v>0</v>
      </c>
      <c r="AD151" s="14">
        <v>0</v>
      </c>
      <c r="AE151" s="14">
        <v>0</v>
      </c>
      <c r="AF151" s="14">
        <v>0</v>
      </c>
      <c r="AG151" s="14">
        <v>0</v>
      </c>
      <c r="AH151" s="14">
        <v>4.2442483823540901E-5</v>
      </c>
      <c r="AI151" s="14">
        <v>2.7025782785958274E-4</v>
      </c>
      <c r="AJ151" s="14">
        <v>1.3192236809820416E-3</v>
      </c>
      <c r="AK151" s="14">
        <v>4.9495587281225698E-3</v>
      </c>
      <c r="AL151" s="14">
        <v>1.6401226370691145E-4</v>
      </c>
    </row>
    <row r="152" spans="1:38" x14ac:dyDescent="0.3">
      <c r="A152" s="5" t="s">
        <v>160</v>
      </c>
      <c r="B152" s="1">
        <v>0</v>
      </c>
      <c r="C152" s="1">
        <v>0</v>
      </c>
      <c r="D152" s="1">
        <v>0</v>
      </c>
      <c r="E152" s="1">
        <v>0</v>
      </c>
      <c r="F152" s="1">
        <v>0</v>
      </c>
      <c r="G152" s="1">
        <v>0</v>
      </c>
      <c r="H152" s="1">
        <v>21</v>
      </c>
      <c r="I152" s="1">
        <v>135</v>
      </c>
      <c r="J152" s="1">
        <v>224</v>
      </c>
      <c r="K152" s="1">
        <v>377</v>
      </c>
      <c r="L152" s="1">
        <v>736</v>
      </c>
      <c r="M152" s="1">
        <v>21</v>
      </c>
      <c r="N152" s="1">
        <v>757</v>
      </c>
      <c r="O152" s="10">
        <v>281101.17300000013</v>
      </c>
      <c r="P152" s="1">
        <v>633787.60800000001</v>
      </c>
      <c r="Q152" s="10">
        <v>572716.29699999979</v>
      </c>
      <c r="R152" s="1">
        <v>596220.01800000016</v>
      </c>
      <c r="S152" s="1">
        <v>568753.42100000009</v>
      </c>
      <c r="T152" s="1">
        <v>570817.07299999997</v>
      </c>
      <c r="U152" s="1">
        <v>556968.54200000013</v>
      </c>
      <c r="V152" s="1">
        <v>344312.55599999987</v>
      </c>
      <c r="W152" s="1">
        <v>187049.63199999998</v>
      </c>
      <c r="X152" s="1">
        <v>73786.870000000039</v>
      </c>
      <c r="Y152" s="10">
        <v>886250.23100000003</v>
      </c>
      <c r="Z152" s="1">
        <v>3499262.9589999998</v>
      </c>
      <c r="AA152" s="1">
        <v>4383424</v>
      </c>
      <c r="AB152" s="14">
        <v>0</v>
      </c>
      <c r="AC152" s="14">
        <v>0</v>
      </c>
      <c r="AD152" s="14">
        <v>0</v>
      </c>
      <c r="AE152" s="14">
        <v>0</v>
      </c>
      <c r="AF152" s="14">
        <v>0</v>
      </c>
      <c r="AG152" s="14">
        <v>0</v>
      </c>
      <c r="AH152" s="14">
        <v>3.7704104301100719E-5</v>
      </c>
      <c r="AI152" s="14">
        <v>3.9208561421152487E-4</v>
      </c>
      <c r="AJ152" s="14">
        <v>1.1975431205339126E-3</v>
      </c>
      <c r="AK152" s="14">
        <v>5.1093100981245013E-3</v>
      </c>
      <c r="AL152" s="14">
        <v>1.7269604765589639E-4</v>
      </c>
    </row>
    <row r="153" spans="1:38" x14ac:dyDescent="0.3">
      <c r="A153" s="5" t="s">
        <v>161</v>
      </c>
      <c r="B153" s="1">
        <v>0</v>
      </c>
      <c r="C153" s="1">
        <v>0</v>
      </c>
      <c r="D153" s="1">
        <v>0</v>
      </c>
      <c r="E153" s="1">
        <v>0</v>
      </c>
      <c r="F153" s="1">
        <v>0</v>
      </c>
      <c r="G153" s="1">
        <v>12</v>
      </c>
      <c r="H153" s="1">
        <v>63</v>
      </c>
      <c r="I153" s="1">
        <v>154</v>
      </c>
      <c r="J153" s="1">
        <v>257</v>
      </c>
      <c r="K153" s="1">
        <v>374</v>
      </c>
      <c r="L153" s="1">
        <v>785</v>
      </c>
      <c r="M153" s="1">
        <v>75</v>
      </c>
      <c r="N153" s="1">
        <v>860</v>
      </c>
      <c r="O153" s="10">
        <v>277406.6320000001</v>
      </c>
      <c r="P153" s="1">
        <v>625679.93600000022</v>
      </c>
      <c r="Q153" s="10">
        <v>571694.69900000002</v>
      </c>
      <c r="R153" s="1">
        <v>597279.95500000007</v>
      </c>
      <c r="S153" s="1">
        <v>565845.80000000016</v>
      </c>
      <c r="T153" s="1">
        <v>565851.77900000033</v>
      </c>
      <c r="U153" s="1">
        <v>566774.86899999995</v>
      </c>
      <c r="V153" s="1">
        <v>356500.4099999998</v>
      </c>
      <c r="W153" s="1">
        <v>189014.674</v>
      </c>
      <c r="X153" s="1">
        <v>75515.257999999987</v>
      </c>
      <c r="Y153" s="10">
        <v>898436.97399999993</v>
      </c>
      <c r="Z153" s="1">
        <v>3493127.0380000006</v>
      </c>
      <c r="AA153" s="1">
        <v>4391453</v>
      </c>
      <c r="AB153" s="14">
        <v>0</v>
      </c>
      <c r="AC153" s="14">
        <v>0</v>
      </c>
      <c r="AD153" s="14">
        <v>0</v>
      </c>
      <c r="AE153" s="14">
        <v>0</v>
      </c>
      <c r="AF153" s="14">
        <v>2.1206966992675996E-5</v>
      </c>
      <c r="AG153" s="14">
        <v>0</v>
      </c>
      <c r="AH153" s="14">
        <v>1.1115524601709185E-4</v>
      </c>
      <c r="AI153" s="14">
        <v>4.3197706280337822E-4</v>
      </c>
      <c r="AJ153" s="14">
        <v>1.3596827937284912E-3</v>
      </c>
      <c r="AK153" s="14">
        <v>4.9526414913394065E-3</v>
      </c>
      <c r="AL153" s="14">
        <v>1.9583495485435003E-4</v>
      </c>
    </row>
    <row r="154" spans="1:38" x14ac:dyDescent="0.3">
      <c r="A154" s="5" t="s">
        <v>162</v>
      </c>
      <c r="B154" s="1">
        <v>0</v>
      </c>
      <c r="C154" s="1">
        <v>0</v>
      </c>
      <c r="D154" s="1">
        <v>0</v>
      </c>
      <c r="E154" s="1">
        <v>0</v>
      </c>
      <c r="F154" s="1">
        <v>0</v>
      </c>
      <c r="G154" s="1">
        <v>0</v>
      </c>
      <c r="H154" s="1">
        <v>56</v>
      </c>
      <c r="I154" s="1">
        <v>161</v>
      </c>
      <c r="J154" s="1">
        <v>228</v>
      </c>
      <c r="K154" s="1">
        <v>390</v>
      </c>
      <c r="L154" s="1">
        <v>779</v>
      </c>
      <c r="M154" s="1">
        <v>56</v>
      </c>
      <c r="N154" s="1">
        <v>835</v>
      </c>
      <c r="O154" s="10">
        <v>300143.91800000012</v>
      </c>
      <c r="P154" s="1">
        <v>669337.23099999991</v>
      </c>
      <c r="Q154" s="10">
        <v>620188.94399999978</v>
      </c>
      <c r="R154" s="1">
        <v>651341.0499999997</v>
      </c>
      <c r="S154" s="1">
        <v>603993.30000000028</v>
      </c>
      <c r="T154" s="1">
        <v>605706.5360000002</v>
      </c>
      <c r="U154" s="1">
        <v>625321.6549999998</v>
      </c>
      <c r="V154" s="1">
        <v>407760.81000000023</v>
      </c>
      <c r="W154" s="1">
        <v>209375.111</v>
      </c>
      <c r="X154" s="1">
        <v>84151.072000000015</v>
      </c>
      <c r="Y154" s="10">
        <v>1001430.9110000004</v>
      </c>
      <c r="Z154" s="1">
        <v>3775888.716</v>
      </c>
      <c r="AA154" s="1">
        <v>4777819</v>
      </c>
      <c r="AB154" s="14">
        <v>0</v>
      </c>
      <c r="AC154" s="14">
        <v>0</v>
      </c>
      <c r="AD154" s="14">
        <v>0</v>
      </c>
      <c r="AE154" s="14">
        <v>0</v>
      </c>
      <c r="AF154" s="14">
        <v>0</v>
      </c>
      <c r="AG154" s="14">
        <v>0</v>
      </c>
      <c r="AH154" s="14">
        <v>8.955391125867857E-5</v>
      </c>
      <c r="AI154" s="14">
        <v>3.9483931768724881E-4</v>
      </c>
      <c r="AJ154" s="14">
        <v>1.0889546465721039E-3</v>
      </c>
      <c r="AK154" s="14">
        <v>4.63452206526852E-3</v>
      </c>
      <c r="AL154" s="14">
        <v>1.7476593399624388E-4</v>
      </c>
    </row>
    <row r="155" spans="1:38" x14ac:dyDescent="0.3">
      <c r="A155" s="5" t="s">
        <v>163</v>
      </c>
      <c r="B155" s="1">
        <v>0</v>
      </c>
      <c r="C155" s="1">
        <v>0</v>
      </c>
      <c r="D155" s="1">
        <v>0</v>
      </c>
      <c r="E155" s="1">
        <v>0</v>
      </c>
      <c r="F155" s="1">
        <v>0</v>
      </c>
      <c r="G155" s="1">
        <v>0</v>
      </c>
      <c r="H155" s="1">
        <v>53</v>
      </c>
      <c r="I155" s="1">
        <v>160</v>
      </c>
      <c r="J155" s="1">
        <v>213</v>
      </c>
      <c r="K155" s="1">
        <v>318</v>
      </c>
      <c r="L155" s="1">
        <v>691</v>
      </c>
      <c r="M155" s="1">
        <v>53</v>
      </c>
      <c r="N155" s="1">
        <v>744</v>
      </c>
      <c r="O155" s="10">
        <v>282408.43000000005</v>
      </c>
      <c r="P155" s="1">
        <v>627713.48899999994</v>
      </c>
      <c r="Q155" s="10">
        <v>585779.09600000025</v>
      </c>
      <c r="R155" s="1">
        <v>630362.98499999975</v>
      </c>
      <c r="S155" s="1">
        <v>586383.51899999985</v>
      </c>
      <c r="T155" s="1">
        <v>574373.86500000022</v>
      </c>
      <c r="U155" s="1">
        <v>598034.94200000004</v>
      </c>
      <c r="V155" s="1">
        <v>401652.02900000004</v>
      </c>
      <c r="W155" s="1">
        <v>203674.41899999994</v>
      </c>
      <c r="X155" s="1">
        <v>81929.037000000026</v>
      </c>
      <c r="Y155" s="10">
        <v>969663.91500000004</v>
      </c>
      <c r="Z155" s="1">
        <v>3602647.8959999997</v>
      </c>
      <c r="AA155" s="1">
        <v>4572329</v>
      </c>
      <c r="AB155" s="14">
        <v>0</v>
      </c>
      <c r="AC155" s="14">
        <v>0</v>
      </c>
      <c r="AD155" s="14">
        <v>0</v>
      </c>
      <c r="AE155" s="14">
        <v>0</v>
      </c>
      <c r="AF155" s="14">
        <v>0</v>
      </c>
      <c r="AG155" s="14">
        <v>0</v>
      </c>
      <c r="AH155" s="14">
        <v>8.8623584138332833E-5</v>
      </c>
      <c r="AI155" s="14">
        <v>3.9835476593596392E-4</v>
      </c>
      <c r="AJ155" s="14">
        <v>1.0457867072644015E-3</v>
      </c>
      <c r="AK155" s="14">
        <v>3.8814077602303551E-3</v>
      </c>
      <c r="AL155" s="14">
        <v>1.627179496488551E-4</v>
      </c>
    </row>
    <row r="156" spans="1:38" x14ac:dyDescent="0.3">
      <c r="A156" s="5" t="s">
        <v>164</v>
      </c>
      <c r="B156" s="1">
        <v>0</v>
      </c>
      <c r="C156" s="1">
        <v>0</v>
      </c>
      <c r="D156" s="1">
        <v>0</v>
      </c>
      <c r="E156" s="1">
        <v>0</v>
      </c>
      <c r="F156" s="1">
        <v>0</v>
      </c>
      <c r="G156" s="1">
        <v>0</v>
      </c>
      <c r="H156" s="1">
        <v>39</v>
      </c>
      <c r="I156" s="1">
        <v>126</v>
      </c>
      <c r="J156" s="1">
        <v>270</v>
      </c>
      <c r="K156" s="1">
        <v>328</v>
      </c>
      <c r="L156" s="1">
        <v>724</v>
      </c>
      <c r="M156" s="1">
        <v>39</v>
      </c>
      <c r="N156" s="1">
        <v>763</v>
      </c>
      <c r="O156" s="10">
        <v>277003</v>
      </c>
      <c r="P156" s="1">
        <v>609154</v>
      </c>
      <c r="Q156" s="10">
        <v>578395</v>
      </c>
      <c r="R156" s="1">
        <v>606355</v>
      </c>
      <c r="S156" s="1">
        <v>578807</v>
      </c>
      <c r="T156" s="1">
        <v>562976</v>
      </c>
      <c r="U156" s="1">
        <v>594396</v>
      </c>
      <c r="V156" s="1">
        <v>408860</v>
      </c>
      <c r="W156" s="1">
        <v>204285</v>
      </c>
      <c r="X156" s="1">
        <v>81392</v>
      </c>
      <c r="Y156" s="10">
        <v>971540</v>
      </c>
      <c r="Z156" s="1">
        <v>3530083</v>
      </c>
      <c r="AA156" s="1">
        <v>4501623</v>
      </c>
      <c r="AB156" s="14">
        <v>0</v>
      </c>
      <c r="AC156" s="14">
        <v>0</v>
      </c>
      <c r="AD156" s="14">
        <v>0</v>
      </c>
      <c r="AE156" s="14">
        <v>0</v>
      </c>
      <c r="AF156" s="14">
        <v>0</v>
      </c>
      <c r="AG156" s="14">
        <v>0</v>
      </c>
      <c r="AH156" s="14">
        <v>6.561282377404962E-5</v>
      </c>
      <c r="AI156" s="14">
        <v>3.0817394707234749E-4</v>
      </c>
      <c r="AJ156" s="14">
        <v>1.321682942947353E-3</v>
      </c>
      <c r="AK156" s="14">
        <v>4.029880086494987E-3</v>
      </c>
      <c r="AL156" s="14">
        <v>1.694944245664286E-4</v>
      </c>
    </row>
    <row r="157" spans="1:38" x14ac:dyDescent="0.3">
      <c r="A157" s="5" t="s">
        <v>165</v>
      </c>
      <c r="B157" s="1">
        <v>0</v>
      </c>
      <c r="C157" s="1">
        <v>0</v>
      </c>
      <c r="D157" s="1">
        <v>0</v>
      </c>
      <c r="E157" s="1">
        <v>0</v>
      </c>
      <c r="F157" s="1">
        <v>0</v>
      </c>
      <c r="G157" s="1">
        <v>0</v>
      </c>
      <c r="H157" s="1">
        <v>0</v>
      </c>
      <c r="I157" s="1">
        <v>73</v>
      </c>
      <c r="J157" s="1">
        <v>243</v>
      </c>
      <c r="K157" s="1">
        <v>345</v>
      </c>
      <c r="L157" s="1">
        <v>661</v>
      </c>
      <c r="M157" s="1">
        <v>0</v>
      </c>
      <c r="N157" s="1">
        <v>661</v>
      </c>
      <c r="O157" s="10">
        <v>311787.08799999999</v>
      </c>
      <c r="P157" s="1">
        <v>638097.74800000002</v>
      </c>
      <c r="Q157" s="10">
        <v>612616.33199999982</v>
      </c>
      <c r="R157" s="1">
        <v>680955.34699999983</v>
      </c>
      <c r="S157" s="1">
        <v>587475.32799999998</v>
      </c>
      <c r="T157" s="1">
        <v>591230.99700000009</v>
      </c>
      <c r="U157" s="1">
        <v>477651.12200000015</v>
      </c>
      <c r="V157" s="1">
        <v>288046.58800000005</v>
      </c>
      <c r="W157" s="1">
        <v>184258.13600000003</v>
      </c>
      <c r="X157" s="1">
        <v>66061.202000000005</v>
      </c>
      <c r="Y157" s="10">
        <v>850153.01400000008</v>
      </c>
      <c r="Z157" s="1">
        <v>3588026.8739999998</v>
      </c>
      <c r="AA157" s="1">
        <v>4437074</v>
      </c>
      <c r="AB157" s="14">
        <v>0</v>
      </c>
      <c r="AC157" s="14">
        <v>0</v>
      </c>
      <c r="AD157" s="14">
        <v>0</v>
      </c>
      <c r="AE157" s="14">
        <v>0</v>
      </c>
      <c r="AF157" s="14">
        <v>0</v>
      </c>
      <c r="AG157" s="14">
        <v>0</v>
      </c>
      <c r="AH157" s="14">
        <v>0</v>
      </c>
      <c r="AI157" s="14">
        <v>2.5343122620150597E-4</v>
      </c>
      <c r="AJ157" s="14">
        <v>1.3188020093723295E-3</v>
      </c>
      <c r="AK157" s="14">
        <v>5.2224299521525502E-3</v>
      </c>
      <c r="AL157" s="14">
        <v>1.4897204779546161E-4</v>
      </c>
    </row>
    <row r="158" spans="1:38" x14ac:dyDescent="0.3">
      <c r="A158" s="5" t="s">
        <v>166</v>
      </c>
      <c r="B158" s="1">
        <v>0</v>
      </c>
      <c r="C158" s="1">
        <v>0</v>
      </c>
      <c r="D158" s="1">
        <v>0</v>
      </c>
      <c r="E158" s="1">
        <v>0</v>
      </c>
      <c r="F158" s="1">
        <v>0</v>
      </c>
      <c r="G158" s="1">
        <v>0</v>
      </c>
      <c r="H158" s="1">
        <v>11</v>
      </c>
      <c r="I158" s="1">
        <v>122</v>
      </c>
      <c r="J158" s="1">
        <v>247</v>
      </c>
      <c r="K158" s="1">
        <v>338</v>
      </c>
      <c r="L158" s="1">
        <v>707</v>
      </c>
      <c r="M158" s="1">
        <v>11</v>
      </c>
      <c r="N158" s="1">
        <v>718</v>
      </c>
      <c r="O158" s="10">
        <v>308414.14900000003</v>
      </c>
      <c r="P158" s="1">
        <v>656752.11300000013</v>
      </c>
      <c r="Q158" s="10">
        <v>614160.14</v>
      </c>
      <c r="R158" s="1">
        <v>668465.34299999988</v>
      </c>
      <c r="S158" s="1">
        <v>596271.53299999982</v>
      </c>
      <c r="T158" s="1">
        <v>589867.83899999969</v>
      </c>
      <c r="U158" s="1">
        <v>510176.82699999999</v>
      </c>
      <c r="V158" s="1">
        <v>302058.58199999982</v>
      </c>
      <c r="W158" s="1">
        <v>180695.00499999992</v>
      </c>
      <c r="X158" s="1">
        <v>64732.740999999995</v>
      </c>
      <c r="Y158" s="10">
        <v>855900.47699999984</v>
      </c>
      <c r="Z158" s="1">
        <v>3635693.7949999995</v>
      </c>
      <c r="AA158" s="1">
        <v>4490871</v>
      </c>
      <c r="AB158" s="14">
        <v>0</v>
      </c>
      <c r="AC158" s="14">
        <v>0</v>
      </c>
      <c r="AD158" s="14">
        <v>0</v>
      </c>
      <c r="AE158" s="14">
        <v>0</v>
      </c>
      <c r="AF158" s="14">
        <v>0</v>
      </c>
      <c r="AG158" s="14">
        <v>0</v>
      </c>
      <c r="AH158" s="14">
        <v>2.1561151776891662E-5</v>
      </c>
      <c r="AI158" s="14">
        <v>4.0389516229669673E-4</v>
      </c>
      <c r="AJ158" s="14">
        <v>1.3669442605787588E-3</v>
      </c>
      <c r="AK158" s="14">
        <v>5.2214689935654052E-3</v>
      </c>
      <c r="AL158" s="14">
        <v>1.5987989857646769E-4</v>
      </c>
    </row>
    <row r="159" spans="1:38" x14ac:dyDescent="0.3">
      <c r="A159" s="5" t="s">
        <v>167</v>
      </c>
      <c r="B159" s="1">
        <v>0</v>
      </c>
      <c r="C159" s="1">
        <v>0</v>
      </c>
      <c r="D159" s="1">
        <v>0</v>
      </c>
      <c r="E159" s="1">
        <v>0</v>
      </c>
      <c r="F159" s="1">
        <v>0</v>
      </c>
      <c r="G159" s="1">
        <v>0</v>
      </c>
      <c r="H159" s="1">
        <v>38</v>
      </c>
      <c r="I159" s="1">
        <v>35</v>
      </c>
      <c r="J159" s="1">
        <v>242</v>
      </c>
      <c r="K159" s="1">
        <v>341</v>
      </c>
      <c r="L159" s="1">
        <v>618</v>
      </c>
      <c r="M159" s="1">
        <v>38</v>
      </c>
      <c r="N159" s="1">
        <v>656</v>
      </c>
      <c r="O159" s="10">
        <v>314528.50700000004</v>
      </c>
      <c r="P159" s="1">
        <v>657513.40300000017</v>
      </c>
      <c r="Q159" s="10">
        <v>617509.75699999998</v>
      </c>
      <c r="R159" s="1">
        <v>672288.32199999993</v>
      </c>
      <c r="S159" s="1">
        <v>612941.64599999972</v>
      </c>
      <c r="T159" s="1">
        <v>578993.21299999999</v>
      </c>
      <c r="U159" s="1">
        <v>527206.91200000001</v>
      </c>
      <c r="V159" s="1">
        <v>309800.55700000003</v>
      </c>
      <c r="W159" s="1">
        <v>181977.31500000009</v>
      </c>
      <c r="X159" s="1">
        <v>67099.348999999987</v>
      </c>
      <c r="Y159" s="10">
        <v>873405.72800000012</v>
      </c>
      <c r="Z159" s="1">
        <v>3666453.2529999996</v>
      </c>
      <c r="AA159" s="1">
        <v>4539451</v>
      </c>
      <c r="AB159" s="14">
        <v>0</v>
      </c>
      <c r="AC159" s="14">
        <v>0</v>
      </c>
      <c r="AD159" s="14">
        <v>0</v>
      </c>
      <c r="AE159" s="14">
        <v>0</v>
      </c>
      <c r="AF159" s="14">
        <v>0</v>
      </c>
      <c r="AG159" s="14">
        <v>0</v>
      </c>
      <c r="AH159" s="14">
        <v>7.2077962437639656E-5</v>
      </c>
      <c r="AI159" s="14">
        <v>1.1297591049844367E-4</v>
      </c>
      <c r="AJ159" s="14">
        <v>1.3298360842394002E-3</v>
      </c>
      <c r="AK159" s="14">
        <v>5.082016518520918E-3</v>
      </c>
      <c r="AL159" s="14">
        <v>1.4451086706299948E-4</v>
      </c>
    </row>
    <row r="160" spans="1:38" x14ac:dyDescent="0.3">
      <c r="A160" s="5" t="s">
        <v>168</v>
      </c>
      <c r="B160" s="1">
        <v>0</v>
      </c>
      <c r="C160" s="1">
        <v>0</v>
      </c>
      <c r="D160" s="1">
        <v>0</v>
      </c>
      <c r="E160" s="1">
        <v>0</v>
      </c>
      <c r="F160" s="1">
        <v>0</v>
      </c>
      <c r="G160" s="1">
        <v>0</v>
      </c>
      <c r="H160" s="1">
        <v>12</v>
      </c>
      <c r="I160" s="1">
        <v>78</v>
      </c>
      <c r="J160" s="1">
        <v>209</v>
      </c>
      <c r="K160" s="1">
        <v>313</v>
      </c>
      <c r="L160" s="1">
        <v>600</v>
      </c>
      <c r="M160" s="1">
        <v>12</v>
      </c>
      <c r="N160" s="1">
        <v>612</v>
      </c>
      <c r="O160" s="10">
        <v>323423.25800000009</v>
      </c>
      <c r="P160" s="1">
        <v>678075.04100000032</v>
      </c>
      <c r="Q160" s="10">
        <v>640213.15400000021</v>
      </c>
      <c r="R160" s="1">
        <v>688322.73199999996</v>
      </c>
      <c r="S160" s="1">
        <v>643724.83600000001</v>
      </c>
      <c r="T160" s="1">
        <v>595996.82099999976</v>
      </c>
      <c r="U160" s="1">
        <v>562831.01399999985</v>
      </c>
      <c r="V160" s="1">
        <v>330837.16600000008</v>
      </c>
      <c r="W160" s="1">
        <v>188348.26800000001</v>
      </c>
      <c r="X160" s="1">
        <v>70663.903000000006</v>
      </c>
      <c r="Y160" s="10">
        <v>913272.5950000002</v>
      </c>
      <c r="Z160" s="1">
        <v>3809163.5980000007</v>
      </c>
      <c r="AA160" s="1">
        <v>4722489</v>
      </c>
      <c r="AB160" s="14">
        <v>0</v>
      </c>
      <c r="AC160" s="14">
        <v>0</v>
      </c>
      <c r="AD160" s="14">
        <v>0</v>
      </c>
      <c r="AE160" s="14">
        <v>0</v>
      </c>
      <c r="AF160" s="14">
        <v>0</v>
      </c>
      <c r="AG160" s="14">
        <v>0</v>
      </c>
      <c r="AH160" s="14">
        <v>2.1320786704195378E-5</v>
      </c>
      <c r="AI160" s="14">
        <v>2.3576553064778695E-4</v>
      </c>
      <c r="AJ160" s="14">
        <v>1.1096465192873448E-3</v>
      </c>
      <c r="AK160" s="14">
        <v>4.4294185108909138E-3</v>
      </c>
      <c r="AL160" s="14">
        <v>1.2959267877595904E-4</v>
      </c>
    </row>
    <row r="161" spans="1:38" x14ac:dyDescent="0.3">
      <c r="A161" s="5" t="s">
        <v>169</v>
      </c>
      <c r="B161" s="1">
        <v>0</v>
      </c>
      <c r="C161" s="1">
        <v>0</v>
      </c>
      <c r="D161" s="1">
        <v>0</v>
      </c>
      <c r="E161" s="1">
        <v>0</v>
      </c>
      <c r="F161" s="1">
        <v>0</v>
      </c>
      <c r="G161" s="1">
        <v>14</v>
      </c>
      <c r="H161" s="1">
        <v>80</v>
      </c>
      <c r="I161" s="1">
        <v>107</v>
      </c>
      <c r="J161" s="1">
        <v>185</v>
      </c>
      <c r="K161" s="1">
        <v>344</v>
      </c>
      <c r="L161" s="1">
        <v>636</v>
      </c>
      <c r="M161" s="1">
        <v>94</v>
      </c>
      <c r="N161" s="1">
        <v>730</v>
      </c>
      <c r="O161" s="10">
        <v>304855.06699999992</v>
      </c>
      <c r="P161" s="1">
        <v>627969.6179999999</v>
      </c>
      <c r="Q161" s="10">
        <v>602321.21099999989</v>
      </c>
      <c r="R161" s="1">
        <v>646775.96899999981</v>
      </c>
      <c r="S161" s="1">
        <v>625325.99300000002</v>
      </c>
      <c r="T161" s="1">
        <v>553248.03199999977</v>
      </c>
      <c r="U161" s="1">
        <v>543455.56200000027</v>
      </c>
      <c r="V161" s="1">
        <v>321902.55899999995</v>
      </c>
      <c r="W161" s="1">
        <v>179778.56600000002</v>
      </c>
      <c r="X161" s="1">
        <v>67547.919000000009</v>
      </c>
      <c r="Y161" s="10">
        <v>874084.11099999992</v>
      </c>
      <c r="Z161" s="1">
        <v>3599096.3849999998</v>
      </c>
      <c r="AA161" s="1">
        <v>4472031</v>
      </c>
      <c r="AB161" s="14">
        <v>0</v>
      </c>
      <c r="AC161" s="14">
        <v>0</v>
      </c>
      <c r="AD161" s="14">
        <v>0</v>
      </c>
      <c r="AE161" s="14">
        <v>0</v>
      </c>
      <c r="AF161" s="14">
        <v>2.5305105830001408E-5</v>
      </c>
      <c r="AG161" s="14">
        <v>0</v>
      </c>
      <c r="AH161" s="14">
        <v>1.4720614820020917E-4</v>
      </c>
      <c r="AI161" s="14">
        <v>3.3239872442269097E-4</v>
      </c>
      <c r="AJ161" s="14">
        <v>1.0290436958986533E-3</v>
      </c>
      <c r="AK161" s="14">
        <v>5.0926809455077359E-3</v>
      </c>
      <c r="AL161" s="14">
        <v>1.6323679330487647E-4</v>
      </c>
    </row>
    <row r="162" spans="1:38" x14ac:dyDescent="0.3">
      <c r="A162" s="5" t="s">
        <v>170</v>
      </c>
      <c r="B162" s="1">
        <v>0</v>
      </c>
      <c r="C162" s="1">
        <v>0</v>
      </c>
      <c r="D162" s="1">
        <v>0</v>
      </c>
      <c r="E162" s="1">
        <v>0</v>
      </c>
      <c r="F162" s="1">
        <v>0</v>
      </c>
      <c r="G162" s="1">
        <v>37</v>
      </c>
      <c r="H162" s="1">
        <v>60</v>
      </c>
      <c r="I162" s="1">
        <v>114</v>
      </c>
      <c r="J162" s="1">
        <v>162</v>
      </c>
      <c r="K162" s="1">
        <v>292</v>
      </c>
      <c r="L162" s="1">
        <v>568</v>
      </c>
      <c r="M162" s="1">
        <v>97</v>
      </c>
      <c r="N162" s="1">
        <v>665</v>
      </c>
      <c r="O162" s="10">
        <v>314598.27600000007</v>
      </c>
      <c r="P162" s="1">
        <v>650460.17299999984</v>
      </c>
      <c r="Q162" s="10">
        <v>631068.60700000008</v>
      </c>
      <c r="R162" s="1">
        <v>671577.51700000011</v>
      </c>
      <c r="S162" s="1">
        <v>657621.42999999982</v>
      </c>
      <c r="T162" s="1">
        <v>579181.58899999992</v>
      </c>
      <c r="U162" s="1">
        <v>586518.06299999973</v>
      </c>
      <c r="V162" s="1">
        <v>356156.15700000012</v>
      </c>
      <c r="W162" s="1">
        <v>193540.44900000005</v>
      </c>
      <c r="X162" s="1">
        <v>74512.044999999984</v>
      </c>
      <c r="Y162" s="10">
        <v>938806.92700000014</v>
      </c>
      <c r="Z162" s="1">
        <v>3776427.3789999993</v>
      </c>
      <c r="AA162" s="1">
        <v>4714491</v>
      </c>
      <c r="AB162" s="14">
        <v>0</v>
      </c>
      <c r="AC162" s="14">
        <v>0</v>
      </c>
      <c r="AD162" s="14">
        <v>0</v>
      </c>
      <c r="AE162" s="14">
        <v>0</v>
      </c>
      <c r="AF162" s="14">
        <v>6.3883246123004787E-5</v>
      </c>
      <c r="AG162" s="14">
        <v>0</v>
      </c>
      <c r="AH162" s="14">
        <v>1.0229863969253412E-4</v>
      </c>
      <c r="AI162" s="14">
        <v>3.2008431627366182E-4</v>
      </c>
      <c r="AJ162" s="14">
        <v>8.3703432970748122E-4</v>
      </c>
      <c r="AK162" s="14">
        <v>3.9188294993111527E-3</v>
      </c>
      <c r="AL162" s="14">
        <v>1.4105446377986509E-4</v>
      </c>
    </row>
    <row r="163" spans="1:38" x14ac:dyDescent="0.3">
      <c r="A163" s="5" t="s">
        <v>171</v>
      </c>
      <c r="B163" s="1">
        <v>0</v>
      </c>
      <c r="C163" s="1">
        <v>0</v>
      </c>
      <c r="D163" s="1">
        <v>0</v>
      </c>
      <c r="E163" s="1">
        <v>0</v>
      </c>
      <c r="F163" s="1">
        <v>0</v>
      </c>
      <c r="G163" s="1">
        <v>0</v>
      </c>
      <c r="H163" s="1">
        <v>26</v>
      </c>
      <c r="I163" s="1">
        <v>74</v>
      </c>
      <c r="J163" s="1">
        <v>178</v>
      </c>
      <c r="K163" s="1">
        <v>291</v>
      </c>
      <c r="L163" s="1">
        <v>543</v>
      </c>
      <c r="M163" s="1">
        <v>26</v>
      </c>
      <c r="N163" s="1">
        <v>569</v>
      </c>
      <c r="O163" s="10">
        <v>306051.16199999989</v>
      </c>
      <c r="P163" s="1">
        <v>614972.71799999988</v>
      </c>
      <c r="Q163" s="10">
        <v>611289.18400000001</v>
      </c>
      <c r="R163" s="1">
        <v>645802.44899999967</v>
      </c>
      <c r="S163" s="1">
        <v>645142.49399999983</v>
      </c>
      <c r="T163" s="1">
        <v>556146.72</v>
      </c>
      <c r="U163" s="1">
        <v>577402.14600000018</v>
      </c>
      <c r="V163" s="1">
        <v>354598.95699999994</v>
      </c>
      <c r="W163" s="1">
        <v>186712.745</v>
      </c>
      <c r="X163" s="1">
        <v>72344.498999999967</v>
      </c>
      <c r="Y163" s="10">
        <v>919707.36299999978</v>
      </c>
      <c r="Z163" s="1">
        <v>3650755.7109999997</v>
      </c>
      <c r="AA163" s="1">
        <v>4572767</v>
      </c>
      <c r="AB163" s="14">
        <v>0</v>
      </c>
      <c r="AC163" s="14">
        <v>0</v>
      </c>
      <c r="AD163" s="14">
        <v>0</v>
      </c>
      <c r="AE163" s="14">
        <v>0</v>
      </c>
      <c r="AF163" s="14">
        <v>0</v>
      </c>
      <c r="AG163" s="14">
        <v>0</v>
      </c>
      <c r="AH163" s="14">
        <v>4.5029274969130424E-5</v>
      </c>
      <c r="AI163" s="14">
        <v>2.0868645702192524E-4</v>
      </c>
      <c r="AJ163" s="14">
        <v>9.5333609925771267E-4</v>
      </c>
      <c r="AK163" s="14">
        <v>4.0224205575050027E-3</v>
      </c>
      <c r="AL163" s="14">
        <v>1.2443231855023445E-4</v>
      </c>
    </row>
    <row r="164" spans="1:38" x14ac:dyDescent="0.3">
      <c r="A164" s="5" t="s">
        <v>172</v>
      </c>
      <c r="B164" s="1">
        <v>0</v>
      </c>
      <c r="C164" s="1">
        <v>0</v>
      </c>
      <c r="D164" s="1">
        <v>0</v>
      </c>
      <c r="E164" s="1">
        <v>0</v>
      </c>
      <c r="F164" s="1">
        <v>0</v>
      </c>
      <c r="G164" s="1">
        <v>0</v>
      </c>
      <c r="H164" s="1">
        <v>31</v>
      </c>
      <c r="I164" s="1">
        <v>81</v>
      </c>
      <c r="J164" s="1">
        <v>175</v>
      </c>
      <c r="K164" s="1">
        <v>253</v>
      </c>
      <c r="L164" s="1">
        <v>509</v>
      </c>
      <c r="M164" s="1">
        <v>31</v>
      </c>
      <c r="N164" s="1">
        <v>540</v>
      </c>
      <c r="O164" s="10">
        <v>322616.96299999999</v>
      </c>
      <c r="P164" s="1">
        <v>649184.45599999989</v>
      </c>
      <c r="Q164" s="10">
        <v>652008.51100000017</v>
      </c>
      <c r="R164" s="1">
        <v>677643.07499999984</v>
      </c>
      <c r="S164" s="1">
        <v>694441.07999999984</v>
      </c>
      <c r="T164" s="1">
        <v>599295.41099999996</v>
      </c>
      <c r="U164" s="1">
        <v>641557.14999999991</v>
      </c>
      <c r="V164" s="1">
        <v>421503.93599999987</v>
      </c>
      <c r="W164" s="1">
        <v>213074.03399999996</v>
      </c>
      <c r="X164" s="1">
        <v>83537.672999999995</v>
      </c>
      <c r="Y164" s="10">
        <v>1040732.6059999998</v>
      </c>
      <c r="Z164" s="1">
        <v>3914129.6829999993</v>
      </c>
      <c r="AA164" s="1">
        <v>4956698</v>
      </c>
      <c r="AB164" s="14">
        <v>0</v>
      </c>
      <c r="AC164" s="14">
        <v>0</v>
      </c>
      <c r="AD164" s="14">
        <v>0</v>
      </c>
      <c r="AE164" s="14">
        <v>0</v>
      </c>
      <c r="AF164" s="14">
        <v>0</v>
      </c>
      <c r="AG164" s="14">
        <v>0</v>
      </c>
      <c r="AH164" s="14">
        <v>4.8319935332339456E-5</v>
      </c>
      <c r="AI164" s="14">
        <v>1.921690240159466E-4</v>
      </c>
      <c r="AJ164" s="14">
        <v>8.2131077501447242E-4</v>
      </c>
      <c r="AK164" s="14">
        <v>3.0285737070985929E-3</v>
      </c>
      <c r="AL164" s="14">
        <v>1.089434942374944E-4</v>
      </c>
    </row>
    <row r="165" spans="1:38" x14ac:dyDescent="0.3">
      <c r="A165" s="5" t="s">
        <v>173</v>
      </c>
      <c r="B165" s="1">
        <v>0</v>
      </c>
      <c r="C165" s="1">
        <v>0</v>
      </c>
      <c r="D165" s="1">
        <v>0</v>
      </c>
      <c r="E165" s="1">
        <v>0</v>
      </c>
      <c r="F165" s="1">
        <v>0</v>
      </c>
      <c r="G165" s="1">
        <v>0</v>
      </c>
      <c r="H165" s="1">
        <v>58</v>
      </c>
      <c r="I165" s="1">
        <v>121</v>
      </c>
      <c r="J165" s="1">
        <v>183</v>
      </c>
      <c r="K165" s="1">
        <v>266</v>
      </c>
      <c r="L165" s="1">
        <v>570</v>
      </c>
      <c r="M165" s="1">
        <v>58</v>
      </c>
      <c r="N165" s="1">
        <v>628</v>
      </c>
      <c r="O165" s="10">
        <v>295918</v>
      </c>
      <c r="P165" s="1">
        <v>569889</v>
      </c>
      <c r="Q165" s="10">
        <v>586095</v>
      </c>
      <c r="R165" s="1">
        <v>618373</v>
      </c>
      <c r="S165" s="1">
        <v>640936</v>
      </c>
      <c r="T165" s="1">
        <v>543239</v>
      </c>
      <c r="U165" s="1">
        <v>564752</v>
      </c>
      <c r="V165" s="1">
        <v>370525</v>
      </c>
      <c r="W165" s="1">
        <v>183095</v>
      </c>
      <c r="X165" s="1">
        <v>71512</v>
      </c>
      <c r="Y165" s="10">
        <v>921050</v>
      </c>
      <c r="Z165" s="1">
        <v>3523284</v>
      </c>
      <c r="AA165" s="1">
        <v>4444334</v>
      </c>
      <c r="AB165" s="14">
        <v>0</v>
      </c>
      <c r="AC165" s="14">
        <v>0</v>
      </c>
      <c r="AD165" s="14">
        <v>0</v>
      </c>
      <c r="AE165" s="14">
        <v>0</v>
      </c>
      <c r="AF165" s="14">
        <v>0</v>
      </c>
      <c r="AG165" s="14">
        <v>0</v>
      </c>
      <c r="AH165" s="14">
        <v>1.026999461710627E-4</v>
      </c>
      <c r="AI165" s="14">
        <v>3.265636596720869E-4</v>
      </c>
      <c r="AJ165" s="14">
        <v>9.9948114366858742E-4</v>
      </c>
      <c r="AK165" s="14">
        <v>3.7196554424432263E-3</v>
      </c>
      <c r="AL165" s="14">
        <v>1.4130351139225809E-4</v>
      </c>
    </row>
    <row r="166" spans="1:38" x14ac:dyDescent="0.3">
      <c r="A166" s="5" t="s">
        <v>174</v>
      </c>
      <c r="B166" s="1">
        <v>0</v>
      </c>
      <c r="C166" s="1">
        <v>0</v>
      </c>
      <c r="D166" s="1">
        <v>0</v>
      </c>
      <c r="E166" s="1">
        <v>0</v>
      </c>
      <c r="F166" s="1">
        <v>0</v>
      </c>
      <c r="G166" s="1">
        <v>0</v>
      </c>
      <c r="H166" s="1">
        <v>0</v>
      </c>
      <c r="I166" s="1">
        <v>0</v>
      </c>
      <c r="J166" s="1">
        <v>11</v>
      </c>
      <c r="K166" s="1">
        <v>70</v>
      </c>
      <c r="L166" s="1">
        <v>81</v>
      </c>
      <c r="M166" s="1">
        <v>0</v>
      </c>
      <c r="N166" s="1">
        <v>81</v>
      </c>
      <c r="O166" s="10">
        <v>70908.907999999996</v>
      </c>
      <c r="P166" s="1">
        <v>216653.70199999999</v>
      </c>
      <c r="Q166" s="10">
        <v>154170.177</v>
      </c>
      <c r="R166" s="1">
        <v>173479.87500000003</v>
      </c>
      <c r="S166" s="1">
        <v>147387.47699999998</v>
      </c>
      <c r="T166" s="1">
        <v>184908.92799999996</v>
      </c>
      <c r="U166" s="1">
        <v>171821.56100000002</v>
      </c>
      <c r="V166" s="1">
        <v>101939.62000000001</v>
      </c>
      <c r="W166" s="1">
        <v>68907.930999999997</v>
      </c>
      <c r="X166" s="1">
        <v>26937.315999999992</v>
      </c>
      <c r="Y166" s="10">
        <v>268693.77499999997</v>
      </c>
      <c r="Z166" s="1">
        <v>1048421.7199999999</v>
      </c>
      <c r="AA166" s="1">
        <v>1316380</v>
      </c>
      <c r="AB166" s="14">
        <v>0</v>
      </c>
      <c r="AC166" s="14">
        <v>0</v>
      </c>
      <c r="AD166" s="14">
        <v>0</v>
      </c>
      <c r="AE166" s="14">
        <v>0</v>
      </c>
      <c r="AF166" s="14">
        <v>0</v>
      </c>
      <c r="AG166" s="14">
        <v>0</v>
      </c>
      <c r="AH166" s="14">
        <v>0</v>
      </c>
      <c r="AI166" s="14">
        <v>0</v>
      </c>
      <c r="AJ166" s="14">
        <v>1.5963329388020664E-4</v>
      </c>
      <c r="AK166" s="14">
        <v>2.5986256388721143E-3</v>
      </c>
      <c r="AL166" s="14">
        <v>6.1532384265941447E-5</v>
      </c>
    </row>
    <row r="167" spans="1:38" x14ac:dyDescent="0.3">
      <c r="A167" s="5" t="s">
        <v>175</v>
      </c>
      <c r="B167" s="1">
        <v>0</v>
      </c>
      <c r="C167" s="1">
        <v>0</v>
      </c>
      <c r="D167" s="1">
        <v>0</v>
      </c>
      <c r="E167" s="1">
        <v>0</v>
      </c>
      <c r="F167" s="1">
        <v>0</v>
      </c>
      <c r="G167" s="1">
        <v>0</v>
      </c>
      <c r="H167" s="1">
        <v>0</v>
      </c>
      <c r="I167" s="1">
        <v>0</v>
      </c>
      <c r="J167" s="1">
        <v>0</v>
      </c>
      <c r="K167" s="1">
        <v>100</v>
      </c>
      <c r="L167" s="1">
        <v>100</v>
      </c>
      <c r="M167" s="1">
        <v>0</v>
      </c>
      <c r="N167" s="1">
        <v>100</v>
      </c>
      <c r="O167" s="10">
        <v>69854.609000000011</v>
      </c>
      <c r="P167" s="1">
        <v>218987.40700000001</v>
      </c>
      <c r="Q167" s="10">
        <v>156391.02499999999</v>
      </c>
      <c r="R167" s="1">
        <v>171735.96099999998</v>
      </c>
      <c r="S167" s="1">
        <v>144232.56400000001</v>
      </c>
      <c r="T167" s="1">
        <v>182626.19399999999</v>
      </c>
      <c r="U167" s="1">
        <v>180791.66800000001</v>
      </c>
      <c r="V167" s="1">
        <v>106281.59299999999</v>
      </c>
      <c r="W167" s="1">
        <v>69812.343999999997</v>
      </c>
      <c r="X167" s="1">
        <v>27321.834999999999</v>
      </c>
      <c r="Y167" s="10">
        <v>273270.38099999999</v>
      </c>
      <c r="Z167" s="1">
        <v>1054764.8190000001</v>
      </c>
      <c r="AA167" s="1">
        <v>1327665</v>
      </c>
      <c r="AB167" s="14">
        <v>0</v>
      </c>
      <c r="AC167" s="14">
        <v>0</v>
      </c>
      <c r="AD167" s="14">
        <v>0</v>
      </c>
      <c r="AE167" s="14">
        <v>0</v>
      </c>
      <c r="AF167" s="14">
        <v>0</v>
      </c>
      <c r="AG167" s="14">
        <v>0</v>
      </c>
      <c r="AH167" s="14">
        <v>0</v>
      </c>
      <c r="AI167" s="14">
        <v>0</v>
      </c>
      <c r="AJ167" s="14">
        <v>0</v>
      </c>
      <c r="AK167" s="14">
        <v>3.6600762723294393E-3</v>
      </c>
      <c r="AL167" s="14">
        <v>7.5320205021598064E-5</v>
      </c>
    </row>
    <row r="168" spans="1:38" x14ac:dyDescent="0.3">
      <c r="A168" s="5" t="s">
        <v>176</v>
      </c>
      <c r="B168" s="1">
        <v>0</v>
      </c>
      <c r="C168" s="1">
        <v>0</v>
      </c>
      <c r="D168" s="1">
        <v>0</v>
      </c>
      <c r="E168" s="1">
        <v>0</v>
      </c>
      <c r="F168" s="1">
        <v>0</v>
      </c>
      <c r="G168" s="1">
        <v>0</v>
      </c>
      <c r="H168" s="1">
        <v>0</v>
      </c>
      <c r="I168" s="1">
        <v>0</v>
      </c>
      <c r="J168" s="1">
        <v>31</v>
      </c>
      <c r="K168" s="1">
        <v>117</v>
      </c>
      <c r="L168" s="1">
        <v>148</v>
      </c>
      <c r="M168" s="1">
        <v>0</v>
      </c>
      <c r="N168" s="1">
        <v>148</v>
      </c>
      <c r="O168" s="10">
        <v>75157.97</v>
      </c>
      <c r="P168" s="1">
        <v>232141.93000000008</v>
      </c>
      <c r="Q168" s="10">
        <v>166886.80699999997</v>
      </c>
      <c r="R168" s="1">
        <v>181159.72999999995</v>
      </c>
      <c r="S168" s="1">
        <v>155798.01399999997</v>
      </c>
      <c r="T168" s="1">
        <v>188515.22200000001</v>
      </c>
      <c r="U168" s="1">
        <v>198767.24100000004</v>
      </c>
      <c r="V168" s="1">
        <v>117381.60599999997</v>
      </c>
      <c r="W168" s="1">
        <v>73424.723999999987</v>
      </c>
      <c r="X168" s="1">
        <v>29012.755000000005</v>
      </c>
      <c r="Y168" s="10">
        <v>294977.05499999993</v>
      </c>
      <c r="Z168" s="1">
        <v>1123268.9440000001</v>
      </c>
      <c r="AA168" s="1">
        <v>1417781</v>
      </c>
      <c r="AB168" s="14">
        <v>0</v>
      </c>
      <c r="AC168" s="14">
        <v>0</v>
      </c>
      <c r="AD168" s="14">
        <v>0</v>
      </c>
      <c r="AE168" s="14">
        <v>0</v>
      </c>
      <c r="AF168" s="14">
        <v>0</v>
      </c>
      <c r="AG168" s="14">
        <v>0</v>
      </c>
      <c r="AH168" s="14">
        <v>0</v>
      </c>
      <c r="AI168" s="14">
        <v>0</v>
      </c>
      <c r="AJ168" s="14">
        <v>4.22201110350786E-4</v>
      </c>
      <c r="AK168" s="14">
        <v>4.0327090619281065E-3</v>
      </c>
      <c r="AL168" s="14">
        <v>1.0438847748700258E-4</v>
      </c>
    </row>
    <row r="169" spans="1:38" x14ac:dyDescent="0.3">
      <c r="A169" s="5" t="s">
        <v>177</v>
      </c>
      <c r="B169" s="1">
        <v>0</v>
      </c>
      <c r="C169" s="1">
        <v>0</v>
      </c>
      <c r="D169" s="1">
        <v>0</v>
      </c>
      <c r="E169" s="1">
        <v>0</v>
      </c>
      <c r="F169" s="1">
        <v>0</v>
      </c>
      <c r="G169" s="1">
        <v>0</v>
      </c>
      <c r="H169" s="1">
        <v>0</v>
      </c>
      <c r="I169" s="1">
        <v>0</v>
      </c>
      <c r="J169" s="1">
        <v>13</v>
      </c>
      <c r="K169" s="1">
        <v>38</v>
      </c>
      <c r="L169" s="1">
        <v>51</v>
      </c>
      <c r="M169" s="1">
        <v>0</v>
      </c>
      <c r="N169" s="1">
        <v>51</v>
      </c>
      <c r="O169" s="10">
        <v>67997.368999999992</v>
      </c>
      <c r="P169" s="1">
        <v>213957.14499999999</v>
      </c>
      <c r="Q169" s="10">
        <v>151752.61799999999</v>
      </c>
      <c r="R169" s="1">
        <v>166605.57200000001</v>
      </c>
      <c r="S169" s="1">
        <v>143640.47100000002</v>
      </c>
      <c r="T169" s="1">
        <v>169248.83500000002</v>
      </c>
      <c r="U169" s="1">
        <v>189178.64600000001</v>
      </c>
      <c r="V169" s="1">
        <v>112263.77100000001</v>
      </c>
      <c r="W169" s="1">
        <v>69188.300000000017</v>
      </c>
      <c r="X169" s="1">
        <v>28274.793000000005</v>
      </c>
      <c r="Y169" s="10">
        <v>277724.23300000001</v>
      </c>
      <c r="Z169" s="1">
        <v>1034383.287</v>
      </c>
      <c r="AA169" s="1">
        <v>1311652</v>
      </c>
      <c r="AB169" s="14">
        <v>0</v>
      </c>
      <c r="AC169" s="14">
        <v>0</v>
      </c>
      <c r="AD169" s="14">
        <v>0</v>
      </c>
      <c r="AE169" s="14">
        <v>0</v>
      </c>
      <c r="AF169" s="14">
        <v>0</v>
      </c>
      <c r="AG169" s="14">
        <v>0</v>
      </c>
      <c r="AH169" s="14">
        <v>0</v>
      </c>
      <c r="AI169" s="14">
        <v>0</v>
      </c>
      <c r="AJ169" s="14">
        <v>1.8789303971914322E-4</v>
      </c>
      <c r="AK169" s="14">
        <v>1.3439532519300846E-3</v>
      </c>
      <c r="AL169" s="14">
        <v>3.8882264503084662E-5</v>
      </c>
    </row>
    <row r="170" spans="1:38" x14ac:dyDescent="0.3">
      <c r="A170" s="5" t="s">
        <v>178</v>
      </c>
      <c r="B170" s="1">
        <v>0</v>
      </c>
      <c r="C170" s="1">
        <v>0</v>
      </c>
      <c r="D170" s="1">
        <v>0</v>
      </c>
      <c r="E170" s="1">
        <v>0</v>
      </c>
      <c r="F170" s="1">
        <v>0</v>
      </c>
      <c r="G170" s="1">
        <v>0</v>
      </c>
      <c r="H170" s="1">
        <v>0</v>
      </c>
      <c r="I170" s="1">
        <v>0</v>
      </c>
      <c r="J170" s="1">
        <v>23</v>
      </c>
      <c r="K170" s="1">
        <v>82</v>
      </c>
      <c r="L170" s="1">
        <v>105</v>
      </c>
      <c r="M170" s="1">
        <v>0</v>
      </c>
      <c r="N170" s="1">
        <v>105</v>
      </c>
      <c r="O170" s="10">
        <v>67206.489000000001</v>
      </c>
      <c r="P170" s="1">
        <v>214111.89799999999</v>
      </c>
      <c r="Q170" s="10">
        <v>151387.834</v>
      </c>
      <c r="R170" s="1">
        <v>166279.99900000001</v>
      </c>
      <c r="S170" s="1">
        <v>146565.72199999998</v>
      </c>
      <c r="T170" s="1">
        <v>166515.97600000002</v>
      </c>
      <c r="U170" s="1">
        <v>197092.21400000001</v>
      </c>
      <c r="V170" s="1">
        <v>120085.683</v>
      </c>
      <c r="W170" s="1">
        <v>70659.911000000007</v>
      </c>
      <c r="X170" s="1">
        <v>29655.079000000002</v>
      </c>
      <c r="Y170" s="10">
        <v>287607.16200000007</v>
      </c>
      <c r="Z170" s="1">
        <v>1041953.6429999999</v>
      </c>
      <c r="AA170" s="1">
        <v>1328320</v>
      </c>
      <c r="AB170" s="14">
        <v>0</v>
      </c>
      <c r="AC170" s="14">
        <v>0</v>
      </c>
      <c r="AD170" s="14">
        <v>0</v>
      </c>
      <c r="AE170" s="14">
        <v>0</v>
      </c>
      <c r="AF170" s="14">
        <v>0</v>
      </c>
      <c r="AG170" s="14">
        <v>0</v>
      </c>
      <c r="AH170" s="14">
        <v>0</v>
      </c>
      <c r="AI170" s="14">
        <v>0</v>
      </c>
      <c r="AJ170" s="14">
        <v>3.2550281587532707E-4</v>
      </c>
      <c r="AK170" s="14">
        <v>2.7651249892134831E-3</v>
      </c>
      <c r="AL170" s="14">
        <v>7.904721753794266E-5</v>
      </c>
    </row>
    <row r="171" spans="1:38" x14ac:dyDescent="0.3">
      <c r="A171" s="5" t="s">
        <v>179</v>
      </c>
      <c r="B171" s="1">
        <v>0</v>
      </c>
      <c r="C171" s="1">
        <v>0</v>
      </c>
      <c r="D171" s="1">
        <v>0</v>
      </c>
      <c r="E171" s="1">
        <v>0</v>
      </c>
      <c r="F171" s="1">
        <v>0</v>
      </c>
      <c r="G171" s="1">
        <v>0</v>
      </c>
      <c r="H171" s="1">
        <v>0</v>
      </c>
      <c r="I171" s="1">
        <v>0</v>
      </c>
      <c r="J171" s="1">
        <v>0</v>
      </c>
      <c r="K171" s="1">
        <v>61</v>
      </c>
      <c r="L171" s="1">
        <v>61</v>
      </c>
      <c r="M171" s="1">
        <v>0</v>
      </c>
      <c r="N171" s="1">
        <v>61</v>
      </c>
      <c r="O171" s="10">
        <v>66884.795999999988</v>
      </c>
      <c r="P171" s="1">
        <v>212276.18199999997</v>
      </c>
      <c r="Q171" s="10">
        <v>151765.29799999995</v>
      </c>
      <c r="R171" s="1">
        <v>166033.07699999999</v>
      </c>
      <c r="S171" s="1">
        <v>150840.17700000003</v>
      </c>
      <c r="T171" s="1">
        <v>164227.603</v>
      </c>
      <c r="U171" s="1">
        <v>203724.00399999996</v>
      </c>
      <c r="V171" s="1">
        <v>128155.88200000001</v>
      </c>
      <c r="W171" s="1">
        <v>72090.087</v>
      </c>
      <c r="X171" s="1">
        <v>30317.252999999997</v>
      </c>
      <c r="Y171" s="10">
        <v>297448.01800000004</v>
      </c>
      <c r="Z171" s="1">
        <v>1048866.341</v>
      </c>
      <c r="AA171" s="1">
        <v>1346053</v>
      </c>
      <c r="AB171" s="14">
        <v>0</v>
      </c>
      <c r="AC171" s="14">
        <v>0</v>
      </c>
      <c r="AD171" s="14">
        <v>0</v>
      </c>
      <c r="AE171" s="14">
        <v>0</v>
      </c>
      <c r="AF171" s="14">
        <v>0</v>
      </c>
      <c r="AG171" s="14">
        <v>0</v>
      </c>
      <c r="AH171" s="14">
        <v>0</v>
      </c>
      <c r="AI171" s="14">
        <v>0</v>
      </c>
      <c r="AJ171" s="14">
        <v>0</v>
      </c>
      <c r="AK171" s="14">
        <v>2.0120556436956875E-3</v>
      </c>
      <c r="AL171" s="14">
        <v>4.5317680655962284E-5</v>
      </c>
    </row>
    <row r="172" spans="1:38" x14ac:dyDescent="0.3">
      <c r="A172" s="5" t="s">
        <v>180</v>
      </c>
      <c r="B172" s="1">
        <v>0</v>
      </c>
      <c r="C172" s="1">
        <v>0</v>
      </c>
      <c r="D172" s="1">
        <v>0</v>
      </c>
      <c r="E172" s="1">
        <v>0</v>
      </c>
      <c r="F172" s="1">
        <v>0</v>
      </c>
      <c r="G172" s="1">
        <v>0</v>
      </c>
      <c r="H172" s="1">
        <v>0</v>
      </c>
      <c r="I172" s="1">
        <v>0</v>
      </c>
      <c r="J172" s="1">
        <v>37</v>
      </c>
      <c r="K172" s="1">
        <v>133</v>
      </c>
      <c r="L172" s="1">
        <v>170</v>
      </c>
      <c r="M172" s="1">
        <v>0</v>
      </c>
      <c r="N172" s="1">
        <v>170</v>
      </c>
      <c r="O172" s="10">
        <v>66692.213000000003</v>
      </c>
      <c r="P172" s="1">
        <v>204441.85299999997</v>
      </c>
      <c r="Q172" s="10">
        <v>150209.45000000001</v>
      </c>
      <c r="R172" s="1">
        <v>164312.24799999999</v>
      </c>
      <c r="S172" s="1">
        <v>151581.05799999999</v>
      </c>
      <c r="T172" s="1">
        <v>158881.65</v>
      </c>
      <c r="U172" s="1">
        <v>202884.85899999997</v>
      </c>
      <c r="V172" s="1">
        <v>132451.45500000002</v>
      </c>
      <c r="W172" s="1">
        <v>71818.831000000006</v>
      </c>
      <c r="X172" s="1">
        <v>30593.990999999995</v>
      </c>
      <c r="Y172" s="10">
        <v>301556.49</v>
      </c>
      <c r="Z172" s="1">
        <v>1032311.1179999999</v>
      </c>
      <c r="AA172" s="1">
        <v>1333487</v>
      </c>
      <c r="AB172" s="14">
        <v>0</v>
      </c>
      <c r="AC172" s="14">
        <v>0</v>
      </c>
      <c r="AD172" s="14">
        <v>0</v>
      </c>
      <c r="AE172" s="14">
        <v>0</v>
      </c>
      <c r="AF172" s="14">
        <v>0</v>
      </c>
      <c r="AG172" s="14">
        <v>0</v>
      </c>
      <c r="AH172" s="14">
        <v>0</v>
      </c>
      <c r="AI172" s="14">
        <v>0</v>
      </c>
      <c r="AJ172" s="14">
        <v>5.1518521653464387E-4</v>
      </c>
      <c r="AK172" s="14">
        <v>4.3472589110717863E-3</v>
      </c>
      <c r="AL172" s="14">
        <v>1.2748530731833155E-4</v>
      </c>
    </row>
    <row r="173" spans="1:38" x14ac:dyDescent="0.3">
      <c r="A173" s="5" t="s">
        <v>181</v>
      </c>
      <c r="B173" s="1">
        <v>0</v>
      </c>
      <c r="C173" s="1">
        <v>0</v>
      </c>
      <c r="D173" s="1">
        <v>0</v>
      </c>
      <c r="E173" s="1">
        <v>0</v>
      </c>
      <c r="F173" s="1">
        <v>0</v>
      </c>
      <c r="G173" s="1">
        <v>0</v>
      </c>
      <c r="H173" s="1">
        <v>0</v>
      </c>
      <c r="I173" s="1">
        <v>0</v>
      </c>
      <c r="J173" s="1">
        <v>10</v>
      </c>
      <c r="K173" s="1">
        <v>70</v>
      </c>
      <c r="L173" s="1">
        <v>80</v>
      </c>
      <c r="M173" s="1">
        <v>0</v>
      </c>
      <c r="N173" s="1">
        <v>80</v>
      </c>
      <c r="O173" s="10">
        <v>67785.918000000005</v>
      </c>
      <c r="P173" s="1">
        <v>203665.42800000001</v>
      </c>
      <c r="Q173" s="10">
        <v>151215.06099999999</v>
      </c>
      <c r="R173" s="1">
        <v>166781.99399999998</v>
      </c>
      <c r="S173" s="1">
        <v>157304.17899999997</v>
      </c>
      <c r="T173" s="1">
        <v>159473.40499999997</v>
      </c>
      <c r="U173" s="1">
        <v>208578.86200000002</v>
      </c>
      <c r="V173" s="1">
        <v>140637.20299999998</v>
      </c>
      <c r="W173" s="1">
        <v>71882.672999999995</v>
      </c>
      <c r="X173" s="1">
        <v>31384.695999999996</v>
      </c>
      <c r="Y173" s="10">
        <v>311690.49</v>
      </c>
      <c r="Z173" s="1">
        <v>1047018.929</v>
      </c>
      <c r="AA173" s="1">
        <v>1359301</v>
      </c>
      <c r="AB173" s="14">
        <v>0</v>
      </c>
      <c r="AC173" s="14">
        <v>0</v>
      </c>
      <c r="AD173" s="14">
        <v>0</v>
      </c>
      <c r="AE173" s="14">
        <v>0</v>
      </c>
      <c r="AF173" s="14">
        <v>0</v>
      </c>
      <c r="AG173" s="14">
        <v>0</v>
      </c>
      <c r="AH173" s="14">
        <v>0</v>
      </c>
      <c r="AI173" s="14">
        <v>0</v>
      </c>
      <c r="AJ173" s="14">
        <v>1.3911558352873161E-4</v>
      </c>
      <c r="AK173" s="14">
        <v>2.2303864278309404E-3</v>
      </c>
      <c r="AL173" s="14">
        <v>5.8853778522932008E-5</v>
      </c>
    </row>
    <row r="174" spans="1:38" x14ac:dyDescent="0.3">
      <c r="A174" s="5" t="s">
        <v>182</v>
      </c>
      <c r="B174" s="1">
        <v>0</v>
      </c>
      <c r="C174" s="1">
        <v>0</v>
      </c>
      <c r="D174" s="1">
        <v>0</v>
      </c>
      <c r="E174" s="1">
        <v>0</v>
      </c>
      <c r="F174" s="1">
        <v>0</v>
      </c>
      <c r="G174" s="1">
        <v>0</v>
      </c>
      <c r="H174" s="1">
        <v>0</v>
      </c>
      <c r="I174" s="1">
        <v>0</v>
      </c>
      <c r="J174" s="1">
        <v>12</v>
      </c>
      <c r="K174" s="1">
        <v>118</v>
      </c>
      <c r="L174" s="1">
        <v>130</v>
      </c>
      <c r="M174" s="1">
        <v>0</v>
      </c>
      <c r="N174" s="1">
        <v>130</v>
      </c>
      <c r="O174" s="10">
        <v>67690</v>
      </c>
      <c r="P174" s="1">
        <v>198553</v>
      </c>
      <c r="Q174" s="10">
        <v>150936</v>
      </c>
      <c r="R174" s="1">
        <v>166189</v>
      </c>
      <c r="S174" s="1">
        <v>158937</v>
      </c>
      <c r="T174" s="1">
        <v>158271</v>
      </c>
      <c r="U174" s="1">
        <v>210140</v>
      </c>
      <c r="V174" s="1">
        <v>148510</v>
      </c>
      <c r="W174" s="1">
        <v>74485</v>
      </c>
      <c r="X174" s="1">
        <v>32183</v>
      </c>
      <c r="Y174" s="10">
        <v>322868</v>
      </c>
      <c r="Z174" s="1">
        <v>1043026</v>
      </c>
      <c r="AA174" s="1">
        <v>1365894</v>
      </c>
      <c r="AB174" s="14">
        <v>0</v>
      </c>
      <c r="AC174" s="14">
        <v>0</v>
      </c>
      <c r="AD174" s="14">
        <v>0</v>
      </c>
      <c r="AE174" s="14">
        <v>0</v>
      </c>
      <c r="AF174" s="14">
        <v>0</v>
      </c>
      <c r="AG174" s="14">
        <v>0</v>
      </c>
      <c r="AH174" s="14">
        <v>0</v>
      </c>
      <c r="AI174" s="14">
        <v>0</v>
      </c>
      <c r="AJ174" s="14">
        <v>1.6110626300597437E-4</v>
      </c>
      <c r="AK174" s="14">
        <v>3.6665320200105645E-3</v>
      </c>
      <c r="AL174" s="14">
        <v>9.517576034450697E-5</v>
      </c>
    </row>
    <row r="175" spans="1:38" x14ac:dyDescent="0.3">
      <c r="A175" s="5" t="s">
        <v>183</v>
      </c>
      <c r="B175" s="1">
        <v>0</v>
      </c>
      <c r="C175" s="1">
        <v>0</v>
      </c>
      <c r="D175" s="1">
        <v>0</v>
      </c>
      <c r="E175" s="1">
        <v>0</v>
      </c>
      <c r="F175" s="1">
        <v>0</v>
      </c>
      <c r="G175" s="1">
        <v>22</v>
      </c>
      <c r="H175" s="1">
        <v>10</v>
      </c>
      <c r="I175" s="1">
        <v>10</v>
      </c>
      <c r="J175" s="1">
        <v>284</v>
      </c>
      <c r="K175" s="1">
        <v>398</v>
      </c>
      <c r="L175" s="1">
        <v>692</v>
      </c>
      <c r="M175" s="1">
        <v>32</v>
      </c>
      <c r="N175" s="1">
        <v>724</v>
      </c>
      <c r="O175" s="10">
        <v>376457.23900000006</v>
      </c>
      <c r="P175" s="1">
        <v>866535.84200000006</v>
      </c>
      <c r="Q175" s="10">
        <v>744541.28700000001</v>
      </c>
      <c r="R175" s="1">
        <v>777087.99100000015</v>
      </c>
      <c r="S175" s="1">
        <v>737196.44500000007</v>
      </c>
      <c r="T175" s="1">
        <v>845033.71900000004</v>
      </c>
      <c r="U175" s="1">
        <v>626576.63299999991</v>
      </c>
      <c r="V175" s="1">
        <v>353991.511</v>
      </c>
      <c r="W175" s="1">
        <v>224763.68699999998</v>
      </c>
      <c r="X175" s="1">
        <v>84359.324999999997</v>
      </c>
      <c r="Y175" s="10">
        <v>1039571.7619999999</v>
      </c>
      <c r="Z175" s="1">
        <v>4596971.9170000004</v>
      </c>
      <c r="AA175" s="1">
        <v>5637418</v>
      </c>
      <c r="AB175" s="14">
        <v>0</v>
      </c>
      <c r="AC175" s="14">
        <v>0</v>
      </c>
      <c r="AD175" s="14">
        <v>0</v>
      </c>
      <c r="AE175" s="14">
        <v>0</v>
      </c>
      <c r="AF175" s="14">
        <v>2.6034464075628205E-5</v>
      </c>
      <c r="AG175" s="14">
        <v>0</v>
      </c>
      <c r="AH175" s="14">
        <v>1.5959739756206328E-5</v>
      </c>
      <c r="AI175" s="14">
        <v>2.824926499438005E-5</v>
      </c>
      <c r="AJ175" s="14">
        <v>1.2635493027839504E-3</v>
      </c>
      <c r="AK175" s="14">
        <v>4.7179135205266285E-3</v>
      </c>
      <c r="AL175" s="14">
        <v>1.2842758865849578E-4</v>
      </c>
    </row>
    <row r="176" spans="1:38" x14ac:dyDescent="0.3">
      <c r="A176" s="5" t="s">
        <v>184</v>
      </c>
      <c r="B176" s="1">
        <v>0</v>
      </c>
      <c r="C176" s="1">
        <v>0</v>
      </c>
      <c r="D176" s="1">
        <v>0</v>
      </c>
      <c r="E176" s="1">
        <v>0</v>
      </c>
      <c r="F176" s="1">
        <v>0</v>
      </c>
      <c r="G176" s="1">
        <v>0</v>
      </c>
      <c r="H176" s="1">
        <v>13</v>
      </c>
      <c r="I176" s="1">
        <v>62</v>
      </c>
      <c r="J176" s="1">
        <v>252</v>
      </c>
      <c r="K176" s="1">
        <v>412</v>
      </c>
      <c r="L176" s="1">
        <v>726</v>
      </c>
      <c r="M176" s="1">
        <v>13</v>
      </c>
      <c r="N176" s="1">
        <v>739</v>
      </c>
      <c r="O176" s="10">
        <v>368057.88799999998</v>
      </c>
      <c r="P176" s="1">
        <v>886046.40099999995</v>
      </c>
      <c r="Q176" s="10">
        <v>753275.81299999997</v>
      </c>
      <c r="R176" s="1">
        <v>798622.62800000014</v>
      </c>
      <c r="S176" s="1">
        <v>745943.17699999991</v>
      </c>
      <c r="T176" s="1">
        <v>836776.6</v>
      </c>
      <c r="U176" s="1">
        <v>659570.10400000005</v>
      </c>
      <c r="V176" s="1">
        <v>365058.89799999999</v>
      </c>
      <c r="W176" s="1">
        <v>225907.45400000003</v>
      </c>
      <c r="X176" s="1">
        <v>89745.956000000006</v>
      </c>
      <c r="Y176" s="10">
        <v>1048770.196</v>
      </c>
      <c r="Z176" s="1">
        <v>4680234.7230000002</v>
      </c>
      <c r="AA176" s="1">
        <v>5729150</v>
      </c>
      <c r="AB176" s="14">
        <v>0</v>
      </c>
      <c r="AC176" s="14">
        <v>0</v>
      </c>
      <c r="AD176" s="14">
        <v>0</v>
      </c>
      <c r="AE176" s="14">
        <v>0</v>
      </c>
      <c r="AF176" s="14">
        <v>0</v>
      </c>
      <c r="AG176" s="14">
        <v>0</v>
      </c>
      <c r="AH176" s="14">
        <v>1.9709807829616244E-5</v>
      </c>
      <c r="AI176" s="14">
        <v>1.6983560828039317E-4</v>
      </c>
      <c r="AJ176" s="14">
        <v>1.1155010405278613E-3</v>
      </c>
      <c r="AK176" s="14">
        <v>4.5907360995742245E-3</v>
      </c>
      <c r="AL176" s="14">
        <v>1.2898946615117426E-4</v>
      </c>
    </row>
    <row r="177" spans="1:38" x14ac:dyDescent="0.3">
      <c r="A177" s="5" t="s">
        <v>185</v>
      </c>
      <c r="B177" s="1">
        <v>0</v>
      </c>
      <c r="C177" s="1">
        <v>0</v>
      </c>
      <c r="D177" s="1">
        <v>0</v>
      </c>
      <c r="E177" s="1">
        <v>0</v>
      </c>
      <c r="F177" s="1">
        <v>0</v>
      </c>
      <c r="G177" s="1">
        <v>0</v>
      </c>
      <c r="H177" s="1">
        <v>30</v>
      </c>
      <c r="I177" s="1">
        <v>111</v>
      </c>
      <c r="J177" s="1">
        <v>279</v>
      </c>
      <c r="K177" s="1">
        <v>457</v>
      </c>
      <c r="L177" s="1">
        <v>847</v>
      </c>
      <c r="M177" s="1">
        <v>30</v>
      </c>
      <c r="N177" s="1">
        <v>877</v>
      </c>
      <c r="O177" s="10">
        <v>365922.91499999992</v>
      </c>
      <c r="P177" s="1">
        <v>890940.8450000002</v>
      </c>
      <c r="Q177" s="10">
        <v>746480.76199999999</v>
      </c>
      <c r="R177" s="1">
        <v>801518.93700000003</v>
      </c>
      <c r="S177" s="1">
        <v>751948.01200000022</v>
      </c>
      <c r="T177" s="1">
        <v>817329.62100000004</v>
      </c>
      <c r="U177" s="1">
        <v>677911.87799999991</v>
      </c>
      <c r="V177" s="1">
        <v>377455.17</v>
      </c>
      <c r="W177" s="1">
        <v>227253.53900000002</v>
      </c>
      <c r="X177" s="1">
        <v>93428.729000000021</v>
      </c>
      <c r="Y177" s="10">
        <v>1064060.3529999999</v>
      </c>
      <c r="Z177" s="1">
        <v>4686130.0549999997</v>
      </c>
      <c r="AA177" s="1">
        <v>5750718</v>
      </c>
      <c r="AB177" s="14">
        <v>0</v>
      </c>
      <c r="AC177" s="14">
        <v>0</v>
      </c>
      <c r="AD177" s="14">
        <v>0</v>
      </c>
      <c r="AE177" s="14">
        <v>0</v>
      </c>
      <c r="AF177" s="14">
        <v>0</v>
      </c>
      <c r="AG177" s="14">
        <v>0</v>
      </c>
      <c r="AH177" s="14">
        <v>4.4253539395868213E-5</v>
      </c>
      <c r="AI177" s="14">
        <v>2.9407465792560215E-4</v>
      </c>
      <c r="AJ177" s="14">
        <v>1.2277036530551014E-3</v>
      </c>
      <c r="AK177" s="14">
        <v>4.8914290592564939E-3</v>
      </c>
      <c r="AL177" s="14">
        <v>1.5250269618506768E-4</v>
      </c>
    </row>
    <row r="178" spans="1:38" x14ac:dyDescent="0.3">
      <c r="A178" s="5" t="s">
        <v>186</v>
      </c>
      <c r="B178" s="1">
        <v>0</v>
      </c>
      <c r="C178" s="1">
        <v>0</v>
      </c>
      <c r="D178" s="1">
        <v>0</v>
      </c>
      <c r="E178" s="1">
        <v>0</v>
      </c>
      <c r="F178" s="1">
        <v>0</v>
      </c>
      <c r="G178" s="1">
        <v>0</v>
      </c>
      <c r="H178" s="1">
        <v>11</v>
      </c>
      <c r="I178" s="1">
        <v>52</v>
      </c>
      <c r="J178" s="1">
        <v>250</v>
      </c>
      <c r="K178" s="1">
        <v>450</v>
      </c>
      <c r="L178" s="1">
        <v>752</v>
      </c>
      <c r="M178" s="1">
        <v>11</v>
      </c>
      <c r="N178" s="1">
        <v>763</v>
      </c>
      <c r="O178" s="10">
        <v>365907.95699999994</v>
      </c>
      <c r="P178" s="1">
        <v>894068.85800000024</v>
      </c>
      <c r="Q178" s="10">
        <v>743555.66899999999</v>
      </c>
      <c r="R178" s="1">
        <v>800618.59400000016</v>
      </c>
      <c r="S178" s="1">
        <v>765833.20299999986</v>
      </c>
      <c r="T178" s="1">
        <v>799053.04899999988</v>
      </c>
      <c r="U178" s="1">
        <v>698046.43099999987</v>
      </c>
      <c r="V178" s="1">
        <v>392613.01400000002</v>
      </c>
      <c r="W178" s="1">
        <v>225661.41000000006</v>
      </c>
      <c r="X178" s="1">
        <v>98018.225000000006</v>
      </c>
      <c r="Y178" s="10">
        <v>1082200.6059999999</v>
      </c>
      <c r="Z178" s="1">
        <v>4701175.8039999995</v>
      </c>
      <c r="AA178" s="1">
        <v>5785496</v>
      </c>
      <c r="AB178" s="14">
        <v>0</v>
      </c>
      <c r="AC178" s="14">
        <v>0</v>
      </c>
      <c r="AD178" s="14">
        <v>0</v>
      </c>
      <c r="AE178" s="14">
        <v>0</v>
      </c>
      <c r="AF178" s="14">
        <v>0</v>
      </c>
      <c r="AG178" s="14">
        <v>0</v>
      </c>
      <c r="AH178" s="14">
        <v>1.5758264080287237E-5</v>
      </c>
      <c r="AI178" s="14">
        <v>1.324459407756667E-4</v>
      </c>
      <c r="AJ178" s="14">
        <v>1.107854462134221E-3</v>
      </c>
      <c r="AK178" s="14">
        <v>4.5909829524050242E-3</v>
      </c>
      <c r="AL178" s="14">
        <v>1.3188151888792249E-4</v>
      </c>
    </row>
    <row r="179" spans="1:38" x14ac:dyDescent="0.3">
      <c r="A179" s="5" t="s">
        <v>187</v>
      </c>
      <c r="B179" s="1">
        <v>0</v>
      </c>
      <c r="C179" s="1">
        <v>0</v>
      </c>
      <c r="D179" s="1">
        <v>0</v>
      </c>
      <c r="E179" s="1">
        <v>0</v>
      </c>
      <c r="F179" s="1">
        <v>0</v>
      </c>
      <c r="G179" s="1">
        <v>0</v>
      </c>
      <c r="H179" s="1">
        <v>43</v>
      </c>
      <c r="I179" s="1">
        <v>112</v>
      </c>
      <c r="J179" s="1">
        <v>275</v>
      </c>
      <c r="K179" s="1">
        <v>513</v>
      </c>
      <c r="L179" s="1">
        <v>900</v>
      </c>
      <c r="M179" s="1">
        <v>43</v>
      </c>
      <c r="N179" s="1">
        <v>943</v>
      </c>
      <c r="O179" s="10">
        <v>364820.08800000005</v>
      </c>
      <c r="P179" s="1">
        <v>891723.80900000001</v>
      </c>
      <c r="Q179" s="10">
        <v>741738.6320000001</v>
      </c>
      <c r="R179" s="1">
        <v>796374.05200000003</v>
      </c>
      <c r="S179" s="1">
        <v>780147.39100000006</v>
      </c>
      <c r="T179" s="1">
        <v>781572.67099999997</v>
      </c>
      <c r="U179" s="1">
        <v>714193.32599999988</v>
      </c>
      <c r="V179" s="1">
        <v>408910.84399999998</v>
      </c>
      <c r="W179" s="1">
        <v>224541.05300000004</v>
      </c>
      <c r="X179" s="1">
        <v>100625.353</v>
      </c>
      <c r="Y179" s="10">
        <v>1098897.338</v>
      </c>
      <c r="Z179" s="1">
        <v>4705749.881000001</v>
      </c>
      <c r="AA179" s="1">
        <v>5801682</v>
      </c>
      <c r="AB179" s="14">
        <v>0</v>
      </c>
      <c r="AC179" s="14">
        <v>0</v>
      </c>
      <c r="AD179" s="14">
        <v>0</v>
      </c>
      <c r="AE179" s="14">
        <v>0</v>
      </c>
      <c r="AF179" s="14">
        <v>0</v>
      </c>
      <c r="AG179" s="14">
        <v>0</v>
      </c>
      <c r="AH179" s="14">
        <v>6.0207787491982256E-5</v>
      </c>
      <c r="AI179" s="14">
        <v>2.7389833662616196E-4</v>
      </c>
      <c r="AJ179" s="14">
        <v>1.2247203632736146E-3</v>
      </c>
      <c r="AK179" s="14">
        <v>5.098118761382134E-3</v>
      </c>
      <c r="AL179" s="14">
        <v>1.6253907056608757E-4</v>
      </c>
    </row>
    <row r="180" spans="1:38" x14ac:dyDescent="0.3">
      <c r="A180" s="5" t="s">
        <v>188</v>
      </c>
      <c r="B180" s="1">
        <v>0</v>
      </c>
      <c r="C180" s="1">
        <v>0</v>
      </c>
      <c r="D180" s="1">
        <v>0</v>
      </c>
      <c r="E180" s="1">
        <v>0</v>
      </c>
      <c r="F180" s="1">
        <v>0</v>
      </c>
      <c r="G180" s="1">
        <v>20</v>
      </c>
      <c r="H180" s="1">
        <v>38</v>
      </c>
      <c r="I180" s="1">
        <v>137</v>
      </c>
      <c r="J180" s="1">
        <v>242</v>
      </c>
      <c r="K180" s="1">
        <v>418</v>
      </c>
      <c r="L180" s="1">
        <v>797</v>
      </c>
      <c r="M180" s="1">
        <v>58</v>
      </c>
      <c r="N180" s="1">
        <v>855</v>
      </c>
      <c r="O180" s="10">
        <v>368589.04200000013</v>
      </c>
      <c r="P180" s="1">
        <v>896821.74999999977</v>
      </c>
      <c r="Q180" s="10">
        <v>754125.33600000013</v>
      </c>
      <c r="R180" s="1">
        <v>804358.73300000012</v>
      </c>
      <c r="S180" s="1">
        <v>804549.01399999985</v>
      </c>
      <c r="T180" s="1">
        <v>782217.353</v>
      </c>
      <c r="U180" s="1">
        <v>740652.57099999988</v>
      </c>
      <c r="V180" s="1">
        <v>434183.0089999999</v>
      </c>
      <c r="W180" s="1">
        <v>230766.65600000002</v>
      </c>
      <c r="X180" s="1">
        <v>104187.73899999999</v>
      </c>
      <c r="Y180" s="10">
        <v>1137726.446</v>
      </c>
      <c r="Z180" s="1">
        <v>4782724.7570000002</v>
      </c>
      <c r="AA180" s="1">
        <v>5923810</v>
      </c>
      <c r="AB180" s="14">
        <v>0</v>
      </c>
      <c r="AC180" s="14">
        <v>0</v>
      </c>
      <c r="AD180" s="14">
        <v>0</v>
      </c>
      <c r="AE180" s="14">
        <v>0</v>
      </c>
      <c r="AF180" s="14">
        <v>2.5568340977472535E-5</v>
      </c>
      <c r="AG180" s="14">
        <v>0</v>
      </c>
      <c r="AH180" s="14">
        <v>5.1306106922296781E-5</v>
      </c>
      <c r="AI180" s="14">
        <v>3.1553514799101694E-4</v>
      </c>
      <c r="AJ180" s="14">
        <v>1.048678367120768E-3</v>
      </c>
      <c r="AK180" s="14">
        <v>4.0119883972143788E-3</v>
      </c>
      <c r="AL180" s="14">
        <v>1.4433278582533875E-4</v>
      </c>
    </row>
    <row r="181" spans="1:38" x14ac:dyDescent="0.3">
      <c r="A181" s="5" t="s">
        <v>189</v>
      </c>
      <c r="B181" s="1">
        <v>0</v>
      </c>
      <c r="C181" s="1">
        <v>0</v>
      </c>
      <c r="D181" s="1">
        <v>0</v>
      </c>
      <c r="E181" s="1">
        <v>0</v>
      </c>
      <c r="F181" s="1">
        <v>0</v>
      </c>
      <c r="G181" s="1">
        <v>0</v>
      </c>
      <c r="H181" s="1">
        <v>25</v>
      </c>
      <c r="I181" s="1">
        <v>170</v>
      </c>
      <c r="J181" s="1">
        <v>305</v>
      </c>
      <c r="K181" s="1">
        <v>518</v>
      </c>
      <c r="L181" s="1">
        <v>993</v>
      </c>
      <c r="M181" s="1">
        <v>25</v>
      </c>
      <c r="N181" s="1">
        <v>1018</v>
      </c>
      <c r="O181" s="10">
        <v>368713.33399999997</v>
      </c>
      <c r="P181" s="1">
        <v>891909.07200000016</v>
      </c>
      <c r="Q181" s="10">
        <v>752675.12899999996</v>
      </c>
      <c r="R181" s="1">
        <v>801897.11100000015</v>
      </c>
      <c r="S181" s="1">
        <v>814911.34600000002</v>
      </c>
      <c r="T181" s="1">
        <v>776559.2570000001</v>
      </c>
      <c r="U181" s="1">
        <v>755818.44599999988</v>
      </c>
      <c r="V181" s="1">
        <v>453442.69599999994</v>
      </c>
      <c r="W181" s="1">
        <v>231278.23199999996</v>
      </c>
      <c r="X181" s="1">
        <v>106211.61900000001</v>
      </c>
      <c r="Y181" s="10">
        <v>1159645.8809999998</v>
      </c>
      <c r="Z181" s="1">
        <v>4793770.3610000005</v>
      </c>
      <c r="AA181" s="1">
        <v>5950118</v>
      </c>
      <c r="AB181" s="14">
        <v>0</v>
      </c>
      <c r="AC181" s="14">
        <v>0</v>
      </c>
      <c r="AD181" s="14">
        <v>0</v>
      </c>
      <c r="AE181" s="14">
        <v>0</v>
      </c>
      <c r="AF181" s="14">
        <v>0</v>
      </c>
      <c r="AG181" s="14">
        <v>0</v>
      </c>
      <c r="AH181" s="14">
        <v>3.3076726470896433E-5</v>
      </c>
      <c r="AI181" s="14">
        <v>3.7490955637754949E-4</v>
      </c>
      <c r="AJ181" s="14">
        <v>1.3187579192494002E-3</v>
      </c>
      <c r="AK181" s="14">
        <v>4.8770558708835796E-3</v>
      </c>
      <c r="AL181" s="14">
        <v>1.7108904394837212E-4</v>
      </c>
    </row>
    <row r="182" spans="1:38" x14ac:dyDescent="0.3">
      <c r="A182" s="5" t="s">
        <v>190</v>
      </c>
      <c r="B182" s="1">
        <v>0</v>
      </c>
      <c r="C182" s="1">
        <v>0</v>
      </c>
      <c r="D182" s="1">
        <v>0</v>
      </c>
      <c r="E182" s="1">
        <v>0</v>
      </c>
      <c r="F182" s="1">
        <v>0</v>
      </c>
      <c r="G182" s="1">
        <v>11</v>
      </c>
      <c r="H182" s="1">
        <v>27</v>
      </c>
      <c r="I182" s="1">
        <v>139</v>
      </c>
      <c r="J182" s="1">
        <v>254</v>
      </c>
      <c r="K182" s="1">
        <v>440</v>
      </c>
      <c r="L182" s="1">
        <v>833</v>
      </c>
      <c r="M182" s="1">
        <v>38</v>
      </c>
      <c r="N182" s="1">
        <v>871</v>
      </c>
      <c r="O182" s="10">
        <v>364175.89600000001</v>
      </c>
      <c r="P182" s="1">
        <v>868778.43099999998</v>
      </c>
      <c r="Q182" s="10">
        <v>741178.08</v>
      </c>
      <c r="R182" s="1">
        <v>785476.52899999998</v>
      </c>
      <c r="S182" s="1">
        <v>815249.61899999995</v>
      </c>
      <c r="T182" s="1">
        <v>762824.96799999988</v>
      </c>
      <c r="U182" s="1">
        <v>759229.08299999998</v>
      </c>
      <c r="V182" s="1">
        <v>470185.53499999997</v>
      </c>
      <c r="W182" s="1">
        <v>232133.55800000002</v>
      </c>
      <c r="X182" s="1">
        <v>106491.85500000001</v>
      </c>
      <c r="Y182" s="10">
        <v>1172986.844</v>
      </c>
      <c r="Z182" s="1">
        <v>4732736.71</v>
      </c>
      <c r="AA182" s="1">
        <v>5904814</v>
      </c>
      <c r="AB182" s="14">
        <v>0</v>
      </c>
      <c r="AC182" s="14">
        <v>0</v>
      </c>
      <c r="AD182" s="14">
        <v>0</v>
      </c>
      <c r="AE182" s="14">
        <v>0</v>
      </c>
      <c r="AF182" s="14">
        <v>1.4420083848120715E-5</v>
      </c>
      <c r="AG182" s="14">
        <v>0</v>
      </c>
      <c r="AH182" s="14">
        <v>3.5562389013488302E-5</v>
      </c>
      <c r="AI182" s="14">
        <v>2.9562798013341694E-4</v>
      </c>
      <c r="AJ182" s="14">
        <v>1.0941976773560674E-3</v>
      </c>
      <c r="AK182" s="14">
        <v>4.1317713922815972E-3</v>
      </c>
      <c r="AL182" s="14">
        <v>1.4750676312581565E-4</v>
      </c>
    </row>
    <row r="183" spans="1:38" x14ac:dyDescent="0.3">
      <c r="A183" s="5" t="s">
        <v>191</v>
      </c>
      <c r="B183" s="1">
        <v>0</v>
      </c>
      <c r="C183" s="1">
        <v>0</v>
      </c>
      <c r="D183" s="1">
        <v>0</v>
      </c>
      <c r="E183" s="1">
        <v>0</v>
      </c>
      <c r="F183" s="1">
        <v>0</v>
      </c>
      <c r="G183" s="1">
        <v>0</v>
      </c>
      <c r="H183" s="1">
        <v>15</v>
      </c>
      <c r="I183" s="1">
        <v>145</v>
      </c>
      <c r="J183" s="1">
        <v>235</v>
      </c>
      <c r="K183" s="1">
        <v>442</v>
      </c>
      <c r="L183" s="1">
        <v>822</v>
      </c>
      <c r="M183" s="1">
        <v>15</v>
      </c>
      <c r="N183" s="1">
        <v>837</v>
      </c>
      <c r="O183" s="10">
        <v>363031</v>
      </c>
      <c r="P183" s="1">
        <v>857032</v>
      </c>
      <c r="Q183" s="10">
        <v>741392</v>
      </c>
      <c r="R183" s="1">
        <v>772879</v>
      </c>
      <c r="S183" s="1">
        <v>818802</v>
      </c>
      <c r="T183" s="1">
        <v>759833</v>
      </c>
      <c r="U183" s="1">
        <v>771764</v>
      </c>
      <c r="V183" s="1">
        <v>489182</v>
      </c>
      <c r="W183" s="1">
        <v>240311</v>
      </c>
      <c r="X183" s="1">
        <v>106981</v>
      </c>
      <c r="Y183" s="10">
        <v>1199505</v>
      </c>
      <c r="Z183" s="1">
        <v>4721702</v>
      </c>
      <c r="AA183" s="1">
        <v>5921207</v>
      </c>
      <c r="AB183" s="14">
        <v>0</v>
      </c>
      <c r="AC183" s="14">
        <v>0</v>
      </c>
      <c r="AD183" s="14">
        <v>0</v>
      </c>
      <c r="AE183" s="14">
        <v>0</v>
      </c>
      <c r="AF183" s="14">
        <v>0</v>
      </c>
      <c r="AG183" s="14">
        <v>0</v>
      </c>
      <c r="AH183" s="14">
        <v>1.9435993386579317E-5</v>
      </c>
      <c r="AI183" s="14">
        <v>2.96413195906636E-4</v>
      </c>
      <c r="AJ183" s="14">
        <v>9.7789947193428523E-4</v>
      </c>
      <c r="AK183" s="14">
        <v>4.1315747656125853E-3</v>
      </c>
      <c r="AL183" s="14">
        <v>1.4135631468381363E-4</v>
      </c>
    </row>
    <row r="184" spans="1:38" x14ac:dyDescent="0.3">
      <c r="A184" s="5" t="s">
        <v>192</v>
      </c>
      <c r="B184" s="1">
        <v>0</v>
      </c>
      <c r="C184" s="1">
        <v>0</v>
      </c>
      <c r="D184" s="1">
        <v>0</v>
      </c>
      <c r="E184" s="1">
        <v>0</v>
      </c>
      <c r="F184" s="1">
        <v>0</v>
      </c>
      <c r="G184" s="1">
        <v>13</v>
      </c>
      <c r="H184" s="1">
        <v>0</v>
      </c>
      <c r="I184" s="1">
        <v>92</v>
      </c>
      <c r="J184" s="1">
        <v>362</v>
      </c>
      <c r="K184" s="1">
        <v>706</v>
      </c>
      <c r="L184" s="1">
        <v>1160</v>
      </c>
      <c r="M184" s="1">
        <v>13</v>
      </c>
      <c r="N184" s="1">
        <v>1173</v>
      </c>
      <c r="O184" s="10">
        <v>384502.80899999995</v>
      </c>
      <c r="P184" s="1">
        <v>998066.1379999998</v>
      </c>
      <c r="Q184" s="10">
        <v>800466.30099999998</v>
      </c>
      <c r="R184" s="1">
        <v>909982.86399999983</v>
      </c>
      <c r="S184" s="1">
        <v>839232.3339999998</v>
      </c>
      <c r="T184" s="1">
        <v>975467.11399999971</v>
      </c>
      <c r="U184" s="1">
        <v>732768.84299999999</v>
      </c>
      <c r="V184" s="1">
        <v>426481.35700000008</v>
      </c>
      <c r="W184" s="1">
        <v>305548.37599999999</v>
      </c>
      <c r="X184" s="1">
        <v>136968.65</v>
      </c>
      <c r="Y184" s="10">
        <v>1253501.1919999998</v>
      </c>
      <c r="Z184" s="1">
        <v>5255983.5939999996</v>
      </c>
      <c r="AA184" s="1">
        <v>6511176</v>
      </c>
      <c r="AB184" s="14">
        <v>0</v>
      </c>
      <c r="AC184" s="14">
        <v>0</v>
      </c>
      <c r="AD184" s="14">
        <v>0</v>
      </c>
      <c r="AE184" s="14">
        <v>0</v>
      </c>
      <c r="AF184" s="14">
        <v>1.3326948508486574E-5</v>
      </c>
      <c r="AG184" s="14">
        <v>0</v>
      </c>
      <c r="AH184" s="14">
        <v>0</v>
      </c>
      <c r="AI184" s="14">
        <v>2.1571869084068774E-4</v>
      </c>
      <c r="AJ184" s="14">
        <v>1.1847551105949913E-3</v>
      </c>
      <c r="AK184" s="14">
        <v>5.1544641784817182E-3</v>
      </c>
      <c r="AL184" s="14">
        <v>1.8015178824839015E-4</v>
      </c>
    </row>
    <row r="185" spans="1:38" x14ac:dyDescent="0.3">
      <c r="A185" s="5" t="s">
        <v>193</v>
      </c>
      <c r="B185" s="1">
        <v>0</v>
      </c>
      <c r="C185" s="1">
        <v>0</v>
      </c>
      <c r="D185" s="1">
        <v>0</v>
      </c>
      <c r="E185" s="1">
        <v>0</v>
      </c>
      <c r="F185" s="1">
        <v>0</v>
      </c>
      <c r="G185" s="1">
        <v>0</v>
      </c>
      <c r="H185" s="1">
        <v>12</v>
      </c>
      <c r="I185" s="1">
        <v>78</v>
      </c>
      <c r="J185" s="1">
        <v>340</v>
      </c>
      <c r="K185" s="1">
        <v>703</v>
      </c>
      <c r="L185" s="1">
        <v>1121</v>
      </c>
      <c r="M185" s="1">
        <v>12</v>
      </c>
      <c r="N185" s="1">
        <v>1133</v>
      </c>
      <c r="O185" s="10">
        <v>368073.38999999996</v>
      </c>
      <c r="P185" s="1">
        <v>992882.07200000016</v>
      </c>
      <c r="Q185" s="10">
        <v>798400.54900000012</v>
      </c>
      <c r="R185" s="1">
        <v>930411.99899999995</v>
      </c>
      <c r="S185" s="1">
        <v>829290.41</v>
      </c>
      <c r="T185" s="1">
        <v>933231.73400000005</v>
      </c>
      <c r="U185" s="1">
        <v>758275.80799999996</v>
      </c>
      <c r="V185" s="1">
        <v>431491.24899999995</v>
      </c>
      <c r="W185" s="1">
        <v>307583.60399999999</v>
      </c>
      <c r="X185" s="1">
        <v>138045.89800000002</v>
      </c>
      <c r="Y185" s="10">
        <v>1245194.1410000001</v>
      </c>
      <c r="Z185" s="1">
        <v>5242492.5720000006</v>
      </c>
      <c r="AA185" s="1">
        <v>6492771</v>
      </c>
      <c r="AB185" s="14">
        <v>0</v>
      </c>
      <c r="AC185" s="14">
        <v>0</v>
      </c>
      <c r="AD185" s="14">
        <v>0</v>
      </c>
      <c r="AE185" s="14">
        <v>0</v>
      </c>
      <c r="AF185" s="14">
        <v>0</v>
      </c>
      <c r="AG185" s="14">
        <v>0</v>
      </c>
      <c r="AH185" s="14">
        <v>1.5825376298962712E-5</v>
      </c>
      <c r="AI185" s="14">
        <v>1.8076844010340523E-4</v>
      </c>
      <c r="AJ185" s="14">
        <v>1.1053905201006749E-3</v>
      </c>
      <c r="AK185" s="14">
        <v>5.0925091595260576E-3</v>
      </c>
      <c r="AL185" s="14">
        <v>1.7450176511692774E-4</v>
      </c>
    </row>
    <row r="186" spans="1:38" x14ac:dyDescent="0.3">
      <c r="A186" s="5" t="s">
        <v>194</v>
      </c>
      <c r="B186" s="1">
        <v>0</v>
      </c>
      <c r="C186" s="1">
        <v>0</v>
      </c>
      <c r="D186" s="1">
        <v>0</v>
      </c>
      <c r="E186" s="1">
        <v>0</v>
      </c>
      <c r="F186" s="1">
        <v>0</v>
      </c>
      <c r="G186" s="1">
        <v>0</v>
      </c>
      <c r="H186" s="1">
        <v>13</v>
      </c>
      <c r="I186" s="1">
        <v>88</v>
      </c>
      <c r="J186" s="1">
        <v>318</v>
      </c>
      <c r="K186" s="1">
        <v>838</v>
      </c>
      <c r="L186" s="1">
        <v>1244</v>
      </c>
      <c r="M186" s="1">
        <v>13</v>
      </c>
      <c r="N186" s="1">
        <v>1257</v>
      </c>
      <c r="O186" s="10">
        <v>367196.82800000004</v>
      </c>
      <c r="P186" s="1">
        <v>999912.67799999996</v>
      </c>
      <c r="Q186" s="10">
        <v>793364.946</v>
      </c>
      <c r="R186" s="1">
        <v>935022.05500000017</v>
      </c>
      <c r="S186" s="1">
        <v>837932.33400000015</v>
      </c>
      <c r="T186" s="1">
        <v>911024.14700000011</v>
      </c>
      <c r="U186" s="1">
        <v>782346.53299999994</v>
      </c>
      <c r="V186" s="1">
        <v>447028.52499999997</v>
      </c>
      <c r="W186" s="1">
        <v>308062.55</v>
      </c>
      <c r="X186" s="1">
        <v>141922.41499999998</v>
      </c>
      <c r="Y186" s="10">
        <v>1264210.318</v>
      </c>
      <c r="Z186" s="1">
        <v>5259602.693</v>
      </c>
      <c r="AA186" s="1">
        <v>6522562</v>
      </c>
      <c r="AB186" s="14">
        <v>0</v>
      </c>
      <c r="AC186" s="14">
        <v>0</v>
      </c>
      <c r="AD186" s="14">
        <v>0</v>
      </c>
      <c r="AE186" s="14">
        <v>0</v>
      </c>
      <c r="AF186" s="14">
        <v>0</v>
      </c>
      <c r="AG186" s="14">
        <v>0</v>
      </c>
      <c r="AH186" s="14">
        <v>1.6616677458964338E-5</v>
      </c>
      <c r="AI186" s="14">
        <v>1.9685544675253109E-4</v>
      </c>
      <c r="AJ186" s="14">
        <v>1.0322578969757929E-3</v>
      </c>
      <c r="AK186" s="14">
        <v>5.9046345850301387E-3</v>
      </c>
      <c r="AL186" s="14">
        <v>1.9271568441971116E-4</v>
      </c>
    </row>
    <row r="187" spans="1:38" x14ac:dyDescent="0.3">
      <c r="A187" s="5" t="s">
        <v>195</v>
      </c>
      <c r="B187" s="1">
        <v>0</v>
      </c>
      <c r="C187" s="1">
        <v>0</v>
      </c>
      <c r="D187" s="1">
        <v>0</v>
      </c>
      <c r="E187" s="1">
        <v>0</v>
      </c>
      <c r="F187" s="1">
        <v>0</v>
      </c>
      <c r="G187" s="1">
        <v>0</v>
      </c>
      <c r="H187" s="1">
        <v>0</v>
      </c>
      <c r="I187" s="1">
        <v>106</v>
      </c>
      <c r="J187" s="1">
        <v>329</v>
      </c>
      <c r="K187" s="1">
        <v>762</v>
      </c>
      <c r="L187" s="1">
        <v>1197</v>
      </c>
      <c r="M187" s="1">
        <v>0</v>
      </c>
      <c r="N187" s="1">
        <v>1197</v>
      </c>
      <c r="O187" s="10">
        <v>367607.68000000005</v>
      </c>
      <c r="P187" s="1">
        <v>1005597.671</v>
      </c>
      <c r="Q187" s="10">
        <v>789520.01300000004</v>
      </c>
      <c r="R187" s="1">
        <v>936838.90599999996</v>
      </c>
      <c r="S187" s="1">
        <v>852944.37699999998</v>
      </c>
      <c r="T187" s="1">
        <v>888479.78700000001</v>
      </c>
      <c r="U187" s="1">
        <v>805786.59999999986</v>
      </c>
      <c r="V187" s="1">
        <v>464266.14399999997</v>
      </c>
      <c r="W187" s="1">
        <v>302477.40399999998</v>
      </c>
      <c r="X187" s="1">
        <v>144764.25200000001</v>
      </c>
      <c r="Y187" s="10">
        <v>1279115.4800000002</v>
      </c>
      <c r="Z187" s="1">
        <v>5279167.3539999994</v>
      </c>
      <c r="AA187" s="1">
        <v>6555027</v>
      </c>
      <c r="AB187" s="14">
        <v>0</v>
      </c>
      <c r="AC187" s="14">
        <v>0</v>
      </c>
      <c r="AD187" s="14">
        <v>0</v>
      </c>
      <c r="AE187" s="14">
        <v>0</v>
      </c>
      <c r="AF187" s="14">
        <v>0</v>
      </c>
      <c r="AG187" s="14">
        <v>0</v>
      </c>
      <c r="AH187" s="14">
        <v>0</v>
      </c>
      <c r="AI187" s="14">
        <v>2.2831731619870176E-4</v>
      </c>
      <c r="AJ187" s="14">
        <v>1.0876845531245039E-3</v>
      </c>
      <c r="AK187" s="14">
        <v>5.26373044085497E-3</v>
      </c>
      <c r="AL187" s="14">
        <v>1.8260794349130827E-4</v>
      </c>
    </row>
    <row r="188" spans="1:38" x14ac:dyDescent="0.3">
      <c r="A188" s="5" t="s">
        <v>196</v>
      </c>
      <c r="B188" s="1">
        <v>0</v>
      </c>
      <c r="C188" s="1">
        <v>0</v>
      </c>
      <c r="D188" s="1">
        <v>0</v>
      </c>
      <c r="E188" s="1">
        <v>0</v>
      </c>
      <c r="F188" s="1">
        <v>0</v>
      </c>
      <c r="G188" s="1">
        <v>0</v>
      </c>
      <c r="H188" s="1">
        <v>39</v>
      </c>
      <c r="I188" s="1">
        <v>137</v>
      </c>
      <c r="J188" s="1">
        <v>363</v>
      </c>
      <c r="K188" s="1">
        <v>883</v>
      </c>
      <c r="L188" s="1">
        <v>1383</v>
      </c>
      <c r="M188" s="1">
        <v>39</v>
      </c>
      <c r="N188" s="1">
        <v>1422</v>
      </c>
      <c r="O188" s="10">
        <v>366327.70899999997</v>
      </c>
      <c r="P188" s="1">
        <v>1007271.031</v>
      </c>
      <c r="Q188" s="10">
        <v>787715.55500000005</v>
      </c>
      <c r="R188" s="1">
        <v>943961.15600000008</v>
      </c>
      <c r="S188" s="1">
        <v>874626.79099999997</v>
      </c>
      <c r="T188" s="1">
        <v>872081.62899999996</v>
      </c>
      <c r="U188" s="1">
        <v>831204.61</v>
      </c>
      <c r="V188" s="1">
        <v>487405.18900000001</v>
      </c>
      <c r="W188" s="1">
        <v>301363.74199999991</v>
      </c>
      <c r="X188" s="1">
        <v>148702.82899999997</v>
      </c>
      <c r="Y188" s="10">
        <v>1303799.4689999998</v>
      </c>
      <c r="Z188" s="1">
        <v>5316860.7719999999</v>
      </c>
      <c r="AA188" s="1">
        <v>6615252</v>
      </c>
      <c r="AB188" s="14">
        <v>0</v>
      </c>
      <c r="AC188" s="14">
        <v>0</v>
      </c>
      <c r="AD188" s="14">
        <v>0</v>
      </c>
      <c r="AE188" s="14">
        <v>0</v>
      </c>
      <c r="AF188" s="14">
        <v>0</v>
      </c>
      <c r="AG188" s="14">
        <v>0</v>
      </c>
      <c r="AH188" s="14">
        <v>4.6919855268848909E-5</v>
      </c>
      <c r="AI188" s="14">
        <v>2.8108030667683352E-4</v>
      </c>
      <c r="AJ188" s="14">
        <v>1.2045244646583931E-3</v>
      </c>
      <c r="AK188" s="14">
        <v>5.938017493937524E-3</v>
      </c>
      <c r="AL188" s="14">
        <v>2.1495779752608063E-4</v>
      </c>
    </row>
    <row r="189" spans="1:38" x14ac:dyDescent="0.3">
      <c r="A189" s="5" t="s">
        <v>197</v>
      </c>
      <c r="B189" s="1">
        <v>0</v>
      </c>
      <c r="C189" s="1">
        <v>0</v>
      </c>
      <c r="D189" s="1">
        <v>0</v>
      </c>
      <c r="E189" s="1">
        <v>0</v>
      </c>
      <c r="F189" s="1">
        <v>0</v>
      </c>
      <c r="G189" s="1">
        <v>0</v>
      </c>
      <c r="H189" s="1">
        <v>74</v>
      </c>
      <c r="I189" s="1">
        <v>148</v>
      </c>
      <c r="J189" s="1">
        <v>310</v>
      </c>
      <c r="K189" s="1">
        <v>720</v>
      </c>
      <c r="L189" s="1">
        <v>1178</v>
      </c>
      <c r="M189" s="1">
        <v>74</v>
      </c>
      <c r="N189" s="1">
        <v>1252</v>
      </c>
      <c r="O189" s="10">
        <v>365613.15499999997</v>
      </c>
      <c r="P189" s="1">
        <v>1003495.8690000001</v>
      </c>
      <c r="Q189" s="10">
        <v>785001.75300000003</v>
      </c>
      <c r="R189" s="1">
        <v>948617.47200000007</v>
      </c>
      <c r="S189" s="1">
        <v>893276.89299999992</v>
      </c>
      <c r="T189" s="1">
        <v>857953.72699999996</v>
      </c>
      <c r="U189" s="1">
        <v>852347.64300000004</v>
      </c>
      <c r="V189" s="1">
        <v>511106.23400000005</v>
      </c>
      <c r="W189" s="1">
        <v>300081.23499999993</v>
      </c>
      <c r="X189" s="1">
        <v>151196.98199999999</v>
      </c>
      <c r="Y189" s="10">
        <v>1327997.6059999999</v>
      </c>
      <c r="Z189" s="1">
        <v>5340693.3569999998</v>
      </c>
      <c r="AA189" s="1">
        <v>6667515</v>
      </c>
      <c r="AB189" s="14">
        <v>0</v>
      </c>
      <c r="AC189" s="14">
        <v>0</v>
      </c>
      <c r="AD189" s="14">
        <v>0</v>
      </c>
      <c r="AE189" s="14">
        <v>0</v>
      </c>
      <c r="AF189" s="14">
        <v>0</v>
      </c>
      <c r="AG189" s="14">
        <v>0</v>
      </c>
      <c r="AH189" s="14">
        <v>8.6819035176237354E-5</v>
      </c>
      <c r="AI189" s="14">
        <v>2.8956798049933387E-4</v>
      </c>
      <c r="AJ189" s="14">
        <v>1.0330535996361122E-3</v>
      </c>
      <c r="AK189" s="14">
        <v>4.7619998129327743E-3</v>
      </c>
      <c r="AL189" s="14">
        <v>1.8777610549057633E-4</v>
      </c>
    </row>
    <row r="190" spans="1:38" x14ac:dyDescent="0.3">
      <c r="A190" s="5" t="s">
        <v>198</v>
      </c>
      <c r="B190" s="1">
        <v>0</v>
      </c>
      <c r="C190" s="1">
        <v>0</v>
      </c>
      <c r="D190" s="1">
        <v>0</v>
      </c>
      <c r="E190" s="1">
        <v>0</v>
      </c>
      <c r="F190" s="1">
        <v>0</v>
      </c>
      <c r="G190" s="1">
        <v>0</v>
      </c>
      <c r="H190" s="1">
        <v>40</v>
      </c>
      <c r="I190" s="1">
        <v>161</v>
      </c>
      <c r="J190" s="1">
        <v>337</v>
      </c>
      <c r="K190" s="1">
        <v>868</v>
      </c>
      <c r="L190" s="1">
        <v>1366</v>
      </c>
      <c r="M190" s="1">
        <v>40</v>
      </c>
      <c r="N190" s="1">
        <v>1406</v>
      </c>
      <c r="O190" s="10">
        <v>363716.66799999995</v>
      </c>
      <c r="P190" s="1">
        <v>994198.30900000012</v>
      </c>
      <c r="Q190" s="10">
        <v>776947.30599999987</v>
      </c>
      <c r="R190" s="1">
        <v>948497.68</v>
      </c>
      <c r="S190" s="1">
        <v>908255.66500000004</v>
      </c>
      <c r="T190" s="1">
        <v>847156.30299999996</v>
      </c>
      <c r="U190" s="1">
        <v>865074.26399999997</v>
      </c>
      <c r="V190" s="1">
        <v>532939.72499999998</v>
      </c>
      <c r="W190" s="1">
        <v>293687.67</v>
      </c>
      <c r="X190" s="1">
        <v>153639.87100000001</v>
      </c>
      <c r="Y190" s="10">
        <v>1343983.9339999999</v>
      </c>
      <c r="Z190" s="1">
        <v>5340129.5270000007</v>
      </c>
      <c r="AA190" s="1">
        <v>6688538</v>
      </c>
      <c r="AB190" s="14">
        <v>0</v>
      </c>
      <c r="AC190" s="14">
        <v>0</v>
      </c>
      <c r="AD190" s="14">
        <v>0</v>
      </c>
      <c r="AE190" s="14">
        <v>0</v>
      </c>
      <c r="AF190" s="14">
        <v>0</v>
      </c>
      <c r="AG190" s="14">
        <v>0</v>
      </c>
      <c r="AH190" s="14">
        <v>4.62388047646277E-5</v>
      </c>
      <c r="AI190" s="14">
        <v>3.020979530096016E-4</v>
      </c>
      <c r="AJ190" s="14">
        <v>1.1474775226348454E-3</v>
      </c>
      <c r="AK190" s="14">
        <v>5.6495751678937558E-3</v>
      </c>
      <c r="AL190" s="14">
        <v>2.102103628625568E-4</v>
      </c>
    </row>
    <row r="191" spans="1:38" x14ac:dyDescent="0.3">
      <c r="A191" s="5" t="s">
        <v>199</v>
      </c>
      <c r="B191" s="1">
        <v>0</v>
      </c>
      <c r="C191" s="1">
        <v>0</v>
      </c>
      <c r="D191" s="1">
        <v>0</v>
      </c>
      <c r="E191" s="1">
        <v>0</v>
      </c>
      <c r="F191" s="1">
        <v>0</v>
      </c>
      <c r="G191" s="1">
        <v>0</v>
      </c>
      <c r="H191" s="1">
        <v>22</v>
      </c>
      <c r="I191" s="1">
        <v>150</v>
      </c>
      <c r="J191" s="1">
        <v>292</v>
      </c>
      <c r="K191" s="1">
        <v>654</v>
      </c>
      <c r="L191" s="1">
        <v>1096</v>
      </c>
      <c r="M191" s="1">
        <v>22</v>
      </c>
      <c r="N191" s="1">
        <v>1118</v>
      </c>
      <c r="O191" s="10">
        <v>363626.19200000004</v>
      </c>
      <c r="P191" s="1">
        <v>984369.01400000008</v>
      </c>
      <c r="Q191" s="10">
        <v>776585.07900000003</v>
      </c>
      <c r="R191" s="1">
        <v>953980.64700000011</v>
      </c>
      <c r="S191" s="1">
        <v>926165.804</v>
      </c>
      <c r="T191" s="1">
        <v>838652.93599999999</v>
      </c>
      <c r="U191" s="1">
        <v>883741.99599999981</v>
      </c>
      <c r="V191" s="1">
        <v>560636.9389999999</v>
      </c>
      <c r="W191" s="1">
        <v>300953.40399999998</v>
      </c>
      <c r="X191" s="1">
        <v>155000.51</v>
      </c>
      <c r="Y191" s="10">
        <v>1380217.0449999999</v>
      </c>
      <c r="Z191" s="1">
        <v>5363495.4759999998</v>
      </c>
      <c r="AA191" s="1">
        <v>6741921</v>
      </c>
      <c r="AB191" s="14">
        <v>0</v>
      </c>
      <c r="AC191" s="14">
        <v>0</v>
      </c>
      <c r="AD191" s="14">
        <v>0</v>
      </c>
      <c r="AE191" s="14">
        <v>0</v>
      </c>
      <c r="AF191" s="14">
        <v>0</v>
      </c>
      <c r="AG191" s="14">
        <v>0</v>
      </c>
      <c r="AH191" s="14">
        <v>2.4894143425996024E-5</v>
      </c>
      <c r="AI191" s="14">
        <v>2.6755283065641887E-4</v>
      </c>
      <c r="AJ191" s="14">
        <v>9.7024986632149876E-4</v>
      </c>
      <c r="AK191" s="14">
        <v>4.2193409557168549E-3</v>
      </c>
      <c r="AL191" s="14">
        <v>1.6582810744890069E-4</v>
      </c>
    </row>
    <row r="192" spans="1:38" x14ac:dyDescent="0.3">
      <c r="A192" s="5" t="s">
        <v>200</v>
      </c>
      <c r="B192" s="1">
        <v>0</v>
      </c>
      <c r="C192" s="1">
        <v>0</v>
      </c>
      <c r="D192" s="1">
        <v>0</v>
      </c>
      <c r="E192" s="1">
        <v>0</v>
      </c>
      <c r="F192" s="1">
        <v>0</v>
      </c>
      <c r="G192" s="1">
        <v>0</v>
      </c>
      <c r="H192" s="1">
        <v>38</v>
      </c>
      <c r="I192" s="1">
        <v>164</v>
      </c>
      <c r="J192" s="1">
        <v>342</v>
      </c>
      <c r="K192" s="1">
        <v>791</v>
      </c>
      <c r="L192" s="1">
        <v>1297</v>
      </c>
      <c r="M192" s="1">
        <v>38</v>
      </c>
      <c r="N192" s="1">
        <v>1335</v>
      </c>
      <c r="O192" s="10">
        <v>363679</v>
      </c>
      <c r="P192" s="1">
        <v>972968</v>
      </c>
      <c r="Q192" s="10">
        <v>771609</v>
      </c>
      <c r="R192" s="1">
        <v>950843</v>
      </c>
      <c r="S192" s="1">
        <v>947736</v>
      </c>
      <c r="T192" s="1">
        <v>835419</v>
      </c>
      <c r="U192" s="1">
        <v>901460</v>
      </c>
      <c r="V192" s="1">
        <v>588877</v>
      </c>
      <c r="W192" s="1">
        <v>305080</v>
      </c>
      <c r="X192" s="1">
        <v>155261</v>
      </c>
      <c r="Y192" s="10">
        <v>1412897</v>
      </c>
      <c r="Z192" s="1">
        <v>5380035</v>
      </c>
      <c r="AA192" s="1">
        <v>6792932</v>
      </c>
      <c r="AB192" s="14">
        <v>0</v>
      </c>
      <c r="AC192" s="14">
        <v>0</v>
      </c>
      <c r="AD192" s="14">
        <v>0</v>
      </c>
      <c r="AE192" s="14">
        <v>0</v>
      </c>
      <c r="AF192" s="14">
        <v>0</v>
      </c>
      <c r="AG192" s="14">
        <v>0</v>
      </c>
      <c r="AH192" s="14">
        <v>4.2153839327313469E-5</v>
      </c>
      <c r="AI192" s="14">
        <v>2.7849618850795668E-4</v>
      </c>
      <c r="AJ192" s="14">
        <v>1.1210174380490363E-3</v>
      </c>
      <c r="AK192" s="14">
        <v>5.0946470781458317E-3</v>
      </c>
      <c r="AL192" s="14">
        <v>1.9652780272200575E-4</v>
      </c>
    </row>
    <row r="193" spans="1:38" x14ac:dyDescent="0.3">
      <c r="A193" s="5" t="s">
        <v>201</v>
      </c>
      <c r="B193" s="1">
        <v>0</v>
      </c>
      <c r="C193" s="1">
        <v>0</v>
      </c>
      <c r="D193" s="1">
        <v>0</v>
      </c>
      <c r="E193" s="1">
        <v>0</v>
      </c>
      <c r="F193" s="1">
        <v>10</v>
      </c>
      <c r="G193" s="1">
        <v>31</v>
      </c>
      <c r="H193" s="1">
        <v>126</v>
      </c>
      <c r="I193" s="1">
        <v>191</v>
      </c>
      <c r="J193" s="1">
        <v>417</v>
      </c>
      <c r="K193" s="1">
        <v>685</v>
      </c>
      <c r="L193" s="1">
        <v>1293</v>
      </c>
      <c r="M193" s="1">
        <v>167</v>
      </c>
      <c r="N193" s="1">
        <v>1460</v>
      </c>
      <c r="O193" s="10">
        <v>632465.69899999991</v>
      </c>
      <c r="P193" s="1">
        <v>1531856.1580000003</v>
      </c>
      <c r="Q193" s="10">
        <v>1354501.9560000002</v>
      </c>
      <c r="R193" s="1">
        <v>1438124.5589999999</v>
      </c>
      <c r="S193" s="1">
        <v>1229114.5209999997</v>
      </c>
      <c r="T193" s="1">
        <v>1418516.9390000002</v>
      </c>
      <c r="U193" s="1">
        <v>1138515.7709999999</v>
      </c>
      <c r="V193" s="1">
        <v>666764.11699999985</v>
      </c>
      <c r="W193" s="1">
        <v>445422.81400000013</v>
      </c>
      <c r="X193" s="1">
        <v>174172.27300000002</v>
      </c>
      <c r="Y193" s="10">
        <v>1918824.9029999999</v>
      </c>
      <c r="Z193" s="1">
        <v>8110629.9040000001</v>
      </c>
      <c r="AA193" s="1">
        <v>10032443</v>
      </c>
      <c r="AB193" s="14">
        <v>0</v>
      </c>
      <c r="AC193" s="14">
        <v>0</v>
      </c>
      <c r="AD193" s="14">
        <v>0</v>
      </c>
      <c r="AE193" s="14">
        <v>8.1359383760791169E-6</v>
      </c>
      <c r="AF193" s="14">
        <v>2.1853810234972453E-5</v>
      </c>
      <c r="AG193" s="14">
        <v>0</v>
      </c>
      <c r="AH193" s="14">
        <v>1.10670403704052E-4</v>
      </c>
      <c r="AI193" s="14">
        <v>2.8645812684008017E-4</v>
      </c>
      <c r="AJ193" s="14">
        <v>9.3618913736196699E-4</v>
      </c>
      <c r="AK193" s="14">
        <v>3.9328877564800448E-3</v>
      </c>
      <c r="AL193" s="14">
        <v>1.4552786395098381E-4</v>
      </c>
    </row>
    <row r="194" spans="1:38" x14ac:dyDescent="0.3">
      <c r="A194" s="5" t="s">
        <v>202</v>
      </c>
      <c r="B194" s="1">
        <v>0</v>
      </c>
      <c r="C194" s="1">
        <v>0</v>
      </c>
      <c r="D194" s="1">
        <v>0</v>
      </c>
      <c r="E194" s="1">
        <v>0</v>
      </c>
      <c r="F194" s="1">
        <v>0</v>
      </c>
      <c r="G194" s="1">
        <v>0</v>
      </c>
      <c r="H194" s="1">
        <v>62</v>
      </c>
      <c r="I194" s="1">
        <v>193</v>
      </c>
      <c r="J194" s="1">
        <v>433</v>
      </c>
      <c r="K194" s="1">
        <v>643</v>
      </c>
      <c r="L194" s="1">
        <v>1269</v>
      </c>
      <c r="M194" s="1">
        <v>62</v>
      </c>
      <c r="N194" s="1">
        <v>1331</v>
      </c>
      <c r="O194" s="10">
        <v>621384.82700000005</v>
      </c>
      <c r="P194" s="1">
        <v>1529011.8740000003</v>
      </c>
      <c r="Q194" s="10">
        <v>1364195.9559999995</v>
      </c>
      <c r="R194" s="1">
        <v>1442501.2589999998</v>
      </c>
      <c r="S194" s="1">
        <v>1200066.9569999999</v>
      </c>
      <c r="T194" s="1">
        <v>1366887.9439999997</v>
      </c>
      <c r="U194" s="1">
        <v>1189088.7400000005</v>
      </c>
      <c r="V194" s="1">
        <v>689786.39500000002</v>
      </c>
      <c r="W194" s="1">
        <v>455675.30899999995</v>
      </c>
      <c r="X194" s="1">
        <v>180205.74100000001</v>
      </c>
      <c r="Y194" s="10">
        <v>1947052.2719999999</v>
      </c>
      <c r="Z194" s="1">
        <v>8091752.7300000004</v>
      </c>
      <c r="AA194" s="1">
        <v>10036819</v>
      </c>
      <c r="AB194" s="14">
        <v>0</v>
      </c>
      <c r="AC194" s="14">
        <v>0</v>
      </c>
      <c r="AD194" s="14">
        <v>0</v>
      </c>
      <c r="AE194" s="14">
        <v>0</v>
      </c>
      <c r="AF194" s="14">
        <v>0</v>
      </c>
      <c r="AG194" s="14">
        <v>0</v>
      </c>
      <c r="AH194" s="14">
        <v>5.2140767895926735E-5</v>
      </c>
      <c r="AI194" s="14">
        <v>2.7979676230059598E-4</v>
      </c>
      <c r="AJ194" s="14">
        <v>9.502380125669702E-4</v>
      </c>
      <c r="AK194" s="14">
        <v>3.5681438140197762E-3</v>
      </c>
      <c r="AL194" s="14">
        <v>1.3261173684610633E-4</v>
      </c>
    </row>
    <row r="195" spans="1:38" x14ac:dyDescent="0.3">
      <c r="A195" s="5" t="s">
        <v>203</v>
      </c>
      <c r="B195" s="1">
        <v>0</v>
      </c>
      <c r="C195" s="1">
        <v>0</v>
      </c>
      <c r="D195" s="1">
        <v>0</v>
      </c>
      <c r="E195" s="1">
        <v>0</v>
      </c>
      <c r="F195" s="1">
        <v>0</v>
      </c>
      <c r="G195" s="1">
        <v>12</v>
      </c>
      <c r="H195" s="1">
        <v>130</v>
      </c>
      <c r="I195" s="1">
        <v>216</v>
      </c>
      <c r="J195" s="1">
        <v>439</v>
      </c>
      <c r="K195" s="1">
        <v>805</v>
      </c>
      <c r="L195" s="1">
        <v>1460</v>
      </c>
      <c r="M195" s="1">
        <v>142</v>
      </c>
      <c r="N195" s="1">
        <v>1602</v>
      </c>
      <c r="O195" s="10">
        <v>613585.64700000011</v>
      </c>
      <c r="P195" s="1">
        <v>1528539.6390000002</v>
      </c>
      <c r="Q195" s="10">
        <v>1347431.6160000002</v>
      </c>
      <c r="R195" s="1">
        <v>1434265.916</v>
      </c>
      <c r="S195" s="1">
        <v>1191776.3409999998</v>
      </c>
      <c r="T195" s="1">
        <v>1331187.4980000004</v>
      </c>
      <c r="U195" s="1">
        <v>1235166.145</v>
      </c>
      <c r="V195" s="1">
        <v>713450.27299999993</v>
      </c>
      <c r="W195" s="1">
        <v>456158.45699999988</v>
      </c>
      <c r="X195" s="1">
        <v>186450.40599999993</v>
      </c>
      <c r="Y195" s="10">
        <v>1969644.7829999998</v>
      </c>
      <c r="Z195" s="1">
        <v>8068367.1550000012</v>
      </c>
      <c r="AA195" s="1">
        <v>10032554</v>
      </c>
      <c r="AB195" s="14">
        <v>0</v>
      </c>
      <c r="AC195" s="14">
        <v>0</v>
      </c>
      <c r="AD195" s="14">
        <v>0</v>
      </c>
      <c r="AE195" s="14">
        <v>0</v>
      </c>
      <c r="AF195" s="14">
        <v>9.01450773691085E-6</v>
      </c>
      <c r="AG195" s="14">
        <v>0</v>
      </c>
      <c r="AH195" s="14">
        <v>1.0524899870859074E-4</v>
      </c>
      <c r="AI195" s="14">
        <v>3.0275410659209325E-4</v>
      </c>
      <c r="AJ195" s="14">
        <v>9.6238487583274188E-4</v>
      </c>
      <c r="AK195" s="14">
        <v>4.3175019956781446E-3</v>
      </c>
      <c r="AL195" s="14">
        <v>1.5968017715130165E-4</v>
      </c>
    </row>
    <row r="196" spans="1:38" x14ac:dyDescent="0.3">
      <c r="A196" s="5" t="s">
        <v>204</v>
      </c>
      <c r="B196" s="1">
        <v>0</v>
      </c>
      <c r="C196" s="1">
        <v>0</v>
      </c>
      <c r="D196" s="1">
        <v>0</v>
      </c>
      <c r="E196" s="1">
        <v>0</v>
      </c>
      <c r="F196" s="1">
        <v>0</v>
      </c>
      <c r="G196" s="1">
        <v>13</v>
      </c>
      <c r="H196" s="1">
        <v>84</v>
      </c>
      <c r="I196" s="1">
        <v>178</v>
      </c>
      <c r="J196" s="1">
        <v>435</v>
      </c>
      <c r="K196" s="1">
        <v>717</v>
      </c>
      <c r="L196" s="1">
        <v>1330</v>
      </c>
      <c r="M196" s="1">
        <v>97</v>
      </c>
      <c r="N196" s="1">
        <v>1427</v>
      </c>
      <c r="O196" s="10">
        <v>599910.55200000014</v>
      </c>
      <c r="P196" s="1">
        <v>1504700.1200000006</v>
      </c>
      <c r="Q196" s="10">
        <v>1319454.4460000002</v>
      </c>
      <c r="R196" s="1">
        <v>1426900.5529999998</v>
      </c>
      <c r="S196" s="1">
        <v>1186222.6420000002</v>
      </c>
      <c r="T196" s="1">
        <v>1289746.9780000001</v>
      </c>
      <c r="U196" s="1">
        <v>1261431.676</v>
      </c>
      <c r="V196" s="1">
        <v>734819.66399999987</v>
      </c>
      <c r="W196" s="1">
        <v>450351.77500000008</v>
      </c>
      <c r="X196" s="1">
        <v>192076.19600000011</v>
      </c>
      <c r="Y196" s="10">
        <v>1977158.1870000004</v>
      </c>
      <c r="Z196" s="1">
        <v>7988456.415000001</v>
      </c>
      <c r="AA196" s="1">
        <v>9964477</v>
      </c>
      <c r="AB196" s="14">
        <v>0</v>
      </c>
      <c r="AC196" s="14">
        <v>0</v>
      </c>
      <c r="AD196" s="14">
        <v>0</v>
      </c>
      <c r="AE196" s="14">
        <v>0</v>
      </c>
      <c r="AF196" s="14">
        <v>1.0079496383204551E-5</v>
      </c>
      <c r="AG196" s="14">
        <v>0</v>
      </c>
      <c r="AH196" s="14">
        <v>6.6591002587127046E-5</v>
      </c>
      <c r="AI196" s="14">
        <v>2.4223630466154759E-4</v>
      </c>
      <c r="AJ196" s="14">
        <v>9.6591159211041177E-4</v>
      </c>
      <c r="AK196" s="14">
        <v>3.7328935856268185E-3</v>
      </c>
      <c r="AL196" s="14">
        <v>1.4320872033725404E-4</v>
      </c>
    </row>
    <row r="197" spans="1:38" x14ac:dyDescent="0.3">
      <c r="A197" s="5" t="s">
        <v>205</v>
      </c>
      <c r="B197" s="1">
        <v>0</v>
      </c>
      <c r="C197" s="1">
        <v>0</v>
      </c>
      <c r="D197" s="1">
        <v>0</v>
      </c>
      <c r="E197" s="1">
        <v>0</v>
      </c>
      <c r="F197" s="1">
        <v>0</v>
      </c>
      <c r="G197" s="1">
        <v>20</v>
      </c>
      <c r="H197" s="1">
        <v>161</v>
      </c>
      <c r="I197" s="1">
        <v>267</v>
      </c>
      <c r="J197" s="1">
        <v>472</v>
      </c>
      <c r="K197" s="1">
        <v>847</v>
      </c>
      <c r="L197" s="1">
        <v>1586</v>
      </c>
      <c r="M197" s="1">
        <v>181</v>
      </c>
      <c r="N197" s="1">
        <v>1767</v>
      </c>
      <c r="O197" s="10">
        <v>592084.32299999997</v>
      </c>
      <c r="P197" s="1">
        <v>1493002.1159999995</v>
      </c>
      <c r="Q197" s="10">
        <v>1311111.5900000001</v>
      </c>
      <c r="R197" s="1">
        <v>1431368.5860000006</v>
      </c>
      <c r="S197" s="1">
        <v>1186764.9839999999</v>
      </c>
      <c r="T197" s="1">
        <v>1265565.0380000004</v>
      </c>
      <c r="U197" s="1">
        <v>1305025.889</v>
      </c>
      <c r="V197" s="1">
        <v>771336.26499999966</v>
      </c>
      <c r="W197" s="1">
        <v>448408.83600000001</v>
      </c>
      <c r="X197" s="1">
        <v>197211.83099999992</v>
      </c>
      <c r="Y197" s="10">
        <v>2009041.2549999997</v>
      </c>
      <c r="Z197" s="1">
        <v>7992838.2029999997</v>
      </c>
      <c r="AA197" s="1">
        <v>10002911</v>
      </c>
      <c r="AB197" s="14">
        <v>0</v>
      </c>
      <c r="AC197" s="14">
        <v>0</v>
      </c>
      <c r="AD197" s="14">
        <v>0</v>
      </c>
      <c r="AE197" s="14">
        <v>0</v>
      </c>
      <c r="AF197" s="14">
        <v>1.580321785090273E-5</v>
      </c>
      <c r="AG197" s="14">
        <v>0</v>
      </c>
      <c r="AH197" s="14">
        <v>1.2336920007262783E-4</v>
      </c>
      <c r="AI197" s="14">
        <v>3.4615253050496739E-4</v>
      </c>
      <c r="AJ197" s="14">
        <v>1.0526108365982332E-3</v>
      </c>
      <c r="AK197" s="14">
        <v>4.2948741751705575E-3</v>
      </c>
      <c r="AL197" s="14">
        <v>1.7664857759906093E-4</v>
      </c>
    </row>
    <row r="198" spans="1:38" x14ac:dyDescent="0.3">
      <c r="A198" s="5" t="s">
        <v>206</v>
      </c>
      <c r="B198" s="1">
        <v>0</v>
      </c>
      <c r="C198" s="1">
        <v>0</v>
      </c>
      <c r="D198" s="1">
        <v>0</v>
      </c>
      <c r="E198" s="1">
        <v>0</v>
      </c>
      <c r="F198" s="1">
        <v>11</v>
      </c>
      <c r="G198" s="1">
        <v>42</v>
      </c>
      <c r="H198" s="1">
        <v>120</v>
      </c>
      <c r="I198" s="1">
        <v>267</v>
      </c>
      <c r="J198" s="1">
        <v>457</v>
      </c>
      <c r="K198" s="1">
        <v>829</v>
      </c>
      <c r="L198" s="1">
        <v>1553</v>
      </c>
      <c r="M198" s="1">
        <v>173</v>
      </c>
      <c r="N198" s="1">
        <v>1726</v>
      </c>
      <c r="O198" s="10">
        <v>601956.16099999996</v>
      </c>
      <c r="P198" s="1">
        <v>1497350.6650000005</v>
      </c>
      <c r="Q198" s="10">
        <v>1321074.5979999998</v>
      </c>
      <c r="R198" s="1">
        <v>1462378.2209999999</v>
      </c>
      <c r="S198" s="1">
        <v>1225757.7560000003</v>
      </c>
      <c r="T198" s="1">
        <v>1265753.4470000004</v>
      </c>
      <c r="U198" s="1">
        <v>1357621.2179999996</v>
      </c>
      <c r="V198" s="1">
        <v>816396.00699999998</v>
      </c>
      <c r="W198" s="1">
        <v>459371.41400000005</v>
      </c>
      <c r="X198" s="1">
        <v>206073.80799999999</v>
      </c>
      <c r="Y198" s="10">
        <v>2083797.3900000001</v>
      </c>
      <c r="Z198" s="1">
        <v>8129935.9050000003</v>
      </c>
      <c r="AA198" s="1">
        <v>10210022</v>
      </c>
      <c r="AB198" s="14">
        <v>0</v>
      </c>
      <c r="AC198" s="14">
        <v>0</v>
      </c>
      <c r="AD198" s="14">
        <v>0</v>
      </c>
      <c r="AE198" s="14">
        <v>8.9740407075996489E-6</v>
      </c>
      <c r="AF198" s="14">
        <v>3.3181817596108816E-5</v>
      </c>
      <c r="AG198" s="14">
        <v>0</v>
      </c>
      <c r="AH198" s="14">
        <v>8.8389897276929593E-5</v>
      </c>
      <c r="AI198" s="14">
        <v>3.2704716548178806E-4</v>
      </c>
      <c r="AJ198" s="14">
        <v>9.9483769793302793E-4</v>
      </c>
      <c r="AK198" s="14">
        <v>4.0228304996431184E-3</v>
      </c>
      <c r="AL198" s="14">
        <v>1.6904958676876503E-4</v>
      </c>
    </row>
    <row r="199" spans="1:38" x14ac:dyDescent="0.3">
      <c r="A199" s="5" t="s">
        <v>207</v>
      </c>
      <c r="B199" s="1">
        <v>0</v>
      </c>
      <c r="C199" s="1">
        <v>0</v>
      </c>
      <c r="D199" s="1">
        <v>0</v>
      </c>
      <c r="E199" s="1">
        <v>0</v>
      </c>
      <c r="F199" s="1">
        <v>0</v>
      </c>
      <c r="G199" s="1">
        <v>34</v>
      </c>
      <c r="H199" s="1">
        <v>135</v>
      </c>
      <c r="I199" s="1">
        <v>269</v>
      </c>
      <c r="J199" s="1">
        <v>438</v>
      </c>
      <c r="K199" s="1">
        <v>900</v>
      </c>
      <c r="L199" s="1">
        <v>1607</v>
      </c>
      <c r="M199" s="1">
        <v>169</v>
      </c>
      <c r="N199" s="1">
        <v>1776</v>
      </c>
      <c r="O199" s="10">
        <v>572513.86199999985</v>
      </c>
      <c r="P199" s="1">
        <v>1415202.6569999997</v>
      </c>
      <c r="Q199" s="10">
        <v>1258892.4949999999</v>
      </c>
      <c r="R199" s="1">
        <v>1405404.1150000002</v>
      </c>
      <c r="S199" s="1">
        <v>1182813.0049999999</v>
      </c>
      <c r="T199" s="1">
        <v>1200096.3589999999</v>
      </c>
      <c r="U199" s="1">
        <v>1333383.9770000002</v>
      </c>
      <c r="V199" s="1">
        <v>821139.54900000012</v>
      </c>
      <c r="W199" s="1">
        <v>446294.15200000012</v>
      </c>
      <c r="X199" s="1">
        <v>200909.89499999999</v>
      </c>
      <c r="Y199" s="10">
        <v>2040857.4580000001</v>
      </c>
      <c r="Z199" s="1">
        <v>7795792.608</v>
      </c>
      <c r="AA199" s="1">
        <v>9833515</v>
      </c>
      <c r="AB199" s="14">
        <v>0</v>
      </c>
      <c r="AC199" s="14">
        <v>0</v>
      </c>
      <c r="AD199" s="14">
        <v>0</v>
      </c>
      <c r="AE199" s="14">
        <v>0</v>
      </c>
      <c r="AF199" s="14">
        <v>2.8331058372955202E-5</v>
      </c>
      <c r="AG199" s="14">
        <v>0</v>
      </c>
      <c r="AH199" s="14">
        <v>1.0124615439262923E-4</v>
      </c>
      <c r="AI199" s="14">
        <v>3.2759352576257409E-4</v>
      </c>
      <c r="AJ199" s="14">
        <v>9.8141550373709546E-4</v>
      </c>
      <c r="AK199" s="14">
        <v>4.4796200804345654E-3</v>
      </c>
      <c r="AL199" s="14">
        <v>1.806068328568167E-4</v>
      </c>
    </row>
    <row r="200" spans="1:38" x14ac:dyDescent="0.3">
      <c r="A200" s="5" t="s">
        <v>208</v>
      </c>
      <c r="B200" s="1">
        <v>0</v>
      </c>
      <c r="C200" s="1">
        <v>0</v>
      </c>
      <c r="D200" s="1">
        <v>0</v>
      </c>
      <c r="E200" s="1">
        <v>0</v>
      </c>
      <c r="F200" s="1">
        <v>0</v>
      </c>
      <c r="G200" s="1">
        <v>26</v>
      </c>
      <c r="H200" s="1">
        <v>134</v>
      </c>
      <c r="I200" s="1">
        <v>272</v>
      </c>
      <c r="J200" s="1">
        <v>442</v>
      </c>
      <c r="K200" s="1">
        <v>640</v>
      </c>
      <c r="L200" s="1">
        <v>1354</v>
      </c>
      <c r="M200" s="1">
        <v>160</v>
      </c>
      <c r="N200" s="1">
        <v>1514</v>
      </c>
      <c r="O200" s="10">
        <v>584275.99300000002</v>
      </c>
      <c r="P200" s="1">
        <v>1413351.9710000001</v>
      </c>
      <c r="Q200" s="10">
        <v>1272806.7109999997</v>
      </c>
      <c r="R200" s="1">
        <v>1429864.6650000003</v>
      </c>
      <c r="S200" s="1">
        <v>1227820.1890000002</v>
      </c>
      <c r="T200" s="1">
        <v>1209749.5760000004</v>
      </c>
      <c r="U200" s="1">
        <v>1368971.5559999999</v>
      </c>
      <c r="V200" s="1">
        <v>872459.91600000008</v>
      </c>
      <c r="W200" s="1">
        <v>453483.04499999998</v>
      </c>
      <c r="X200" s="1">
        <v>205856.769</v>
      </c>
      <c r="Y200" s="10">
        <v>2116075.7229999998</v>
      </c>
      <c r="Z200" s="1">
        <v>7922564.6680000005</v>
      </c>
      <c r="AA200" s="1">
        <v>10038266</v>
      </c>
      <c r="AB200" s="14">
        <v>0</v>
      </c>
      <c r="AC200" s="14">
        <v>0</v>
      </c>
      <c r="AD200" s="14">
        <v>0</v>
      </c>
      <c r="AE200" s="14">
        <v>0</v>
      </c>
      <c r="AF200" s="14">
        <v>2.1492051343360001E-5</v>
      </c>
      <c r="AG200" s="14">
        <v>0</v>
      </c>
      <c r="AH200" s="14">
        <v>9.7883699199371833E-5</v>
      </c>
      <c r="AI200" s="14">
        <v>3.1176217383951422E-4</v>
      </c>
      <c r="AJ200" s="14">
        <v>9.7467811613552175E-4</v>
      </c>
      <c r="AK200" s="14">
        <v>3.1089577627636815E-3</v>
      </c>
      <c r="AL200" s="14">
        <v>1.5082286123918216E-4</v>
      </c>
    </row>
    <row r="201" spans="1:38" x14ac:dyDescent="0.3">
      <c r="A201" s="5" t="s">
        <v>209</v>
      </c>
      <c r="B201" s="1">
        <v>0</v>
      </c>
      <c r="C201" s="1">
        <v>0</v>
      </c>
      <c r="D201" s="1">
        <v>0</v>
      </c>
      <c r="E201" s="1">
        <v>0</v>
      </c>
      <c r="F201" s="1">
        <v>0</v>
      </c>
      <c r="G201" s="1">
        <v>10</v>
      </c>
      <c r="H201" s="1">
        <v>162</v>
      </c>
      <c r="I201" s="1">
        <v>270</v>
      </c>
      <c r="J201" s="1">
        <v>441</v>
      </c>
      <c r="K201" s="1">
        <v>784</v>
      </c>
      <c r="L201" s="1">
        <v>1495</v>
      </c>
      <c r="M201" s="1">
        <v>172</v>
      </c>
      <c r="N201" s="1">
        <v>1667</v>
      </c>
      <c r="O201" s="10">
        <v>572076</v>
      </c>
      <c r="P201" s="1">
        <v>1353847</v>
      </c>
      <c r="Q201" s="10">
        <v>1235768</v>
      </c>
      <c r="R201" s="1">
        <v>1385654</v>
      </c>
      <c r="S201" s="1">
        <v>1214309</v>
      </c>
      <c r="T201" s="1">
        <v>1173696</v>
      </c>
      <c r="U201" s="1">
        <v>1355360</v>
      </c>
      <c r="V201" s="1">
        <v>891473</v>
      </c>
      <c r="W201" s="1">
        <v>450898</v>
      </c>
      <c r="X201" s="1">
        <v>202620</v>
      </c>
      <c r="Y201" s="10">
        <v>2117067</v>
      </c>
      <c r="Z201" s="1">
        <v>7718634</v>
      </c>
      <c r="AA201" s="1">
        <v>9835701</v>
      </c>
      <c r="AB201" s="14">
        <v>0</v>
      </c>
      <c r="AC201" s="14">
        <v>0</v>
      </c>
      <c r="AD201" s="14">
        <v>0</v>
      </c>
      <c r="AE201" s="14">
        <v>0</v>
      </c>
      <c r="AF201" s="14">
        <v>8.5200937891924308E-6</v>
      </c>
      <c r="AG201" s="14">
        <v>0</v>
      </c>
      <c r="AH201" s="14">
        <v>1.1952543973556841E-4</v>
      </c>
      <c r="AI201" s="14">
        <v>3.0286952044537526E-4</v>
      </c>
      <c r="AJ201" s="14">
        <v>9.7804825038035211E-4</v>
      </c>
      <c r="AK201" s="14">
        <v>3.8693120126344883E-3</v>
      </c>
      <c r="AL201" s="14">
        <v>1.6948461528059871E-4</v>
      </c>
    </row>
    <row r="202" spans="1:38" x14ac:dyDescent="0.3">
      <c r="A202" s="5" t="s">
        <v>210</v>
      </c>
      <c r="B202" s="1">
        <v>0</v>
      </c>
      <c r="C202" s="1">
        <v>0</v>
      </c>
      <c r="D202" s="1">
        <v>0</v>
      </c>
      <c r="E202" s="1">
        <v>0</v>
      </c>
      <c r="F202" s="1">
        <v>0</v>
      </c>
      <c r="G202" s="1">
        <v>11</v>
      </c>
      <c r="H202" s="1">
        <v>0</v>
      </c>
      <c r="I202" s="1">
        <v>0</v>
      </c>
      <c r="J202" s="1">
        <v>91</v>
      </c>
      <c r="K202" s="1">
        <v>348</v>
      </c>
      <c r="L202" s="1">
        <v>439</v>
      </c>
      <c r="M202" s="1">
        <v>11</v>
      </c>
      <c r="N202" s="1">
        <v>450</v>
      </c>
      <c r="O202" s="10">
        <v>355376.36499999987</v>
      </c>
      <c r="P202" s="1">
        <v>793111.63500000001</v>
      </c>
      <c r="Q202" s="10">
        <v>682853.10900000005</v>
      </c>
      <c r="R202" s="1">
        <v>744504.18099999998</v>
      </c>
      <c r="S202" s="1">
        <v>674692.80800000019</v>
      </c>
      <c r="T202" s="1">
        <v>732412.09800000011</v>
      </c>
      <c r="U202" s="1">
        <v>555629.36899999995</v>
      </c>
      <c r="V202" s="1">
        <v>322401.67600000015</v>
      </c>
      <c r="W202" s="1">
        <v>220317.405</v>
      </c>
      <c r="X202" s="1">
        <v>98963.991999999955</v>
      </c>
      <c r="Y202" s="10">
        <v>997059.43799999997</v>
      </c>
      <c r="Z202" s="1">
        <v>4183203.2</v>
      </c>
      <c r="AA202" s="1">
        <v>5177992</v>
      </c>
      <c r="AB202" s="14">
        <v>0</v>
      </c>
      <c r="AC202" s="14">
        <v>0</v>
      </c>
      <c r="AD202" s="14">
        <v>0</v>
      </c>
      <c r="AE202" s="14">
        <v>0</v>
      </c>
      <c r="AF202" s="14">
        <v>1.5018867151481703E-5</v>
      </c>
      <c r="AG202" s="14">
        <v>0</v>
      </c>
      <c r="AH202" s="14">
        <v>0</v>
      </c>
      <c r="AI202" s="14">
        <v>0</v>
      </c>
      <c r="AJ202" s="14">
        <v>4.1304044952780738E-4</v>
      </c>
      <c r="AK202" s="14">
        <v>3.5164305013079926E-3</v>
      </c>
      <c r="AL202" s="14">
        <v>8.6906275637351307E-5</v>
      </c>
    </row>
    <row r="203" spans="1:38" x14ac:dyDescent="0.3">
      <c r="A203" s="5" t="s">
        <v>211</v>
      </c>
      <c r="B203" s="1">
        <v>0</v>
      </c>
      <c r="C203" s="1">
        <v>0</v>
      </c>
      <c r="D203" s="1">
        <v>0</v>
      </c>
      <c r="E203" s="1">
        <v>0</v>
      </c>
      <c r="F203" s="1">
        <v>0</v>
      </c>
      <c r="G203" s="1">
        <v>0</v>
      </c>
      <c r="H203" s="1">
        <v>0</v>
      </c>
      <c r="I203" s="1">
        <v>0</v>
      </c>
      <c r="J203" s="1">
        <v>84</v>
      </c>
      <c r="K203" s="1">
        <v>355</v>
      </c>
      <c r="L203" s="1">
        <v>439</v>
      </c>
      <c r="M203" s="1">
        <v>0</v>
      </c>
      <c r="N203" s="1">
        <v>439</v>
      </c>
      <c r="O203" s="10">
        <v>356355.61899999989</v>
      </c>
      <c r="P203" s="1">
        <v>808402.24</v>
      </c>
      <c r="Q203" s="10">
        <v>709364.80800000019</v>
      </c>
      <c r="R203" s="1">
        <v>742480.63799999992</v>
      </c>
      <c r="S203" s="1">
        <v>699481.02399999986</v>
      </c>
      <c r="T203" s="1">
        <v>721482.24600000004</v>
      </c>
      <c r="U203" s="1">
        <v>591692.90199999989</v>
      </c>
      <c r="V203" s="1">
        <v>337083.14199999976</v>
      </c>
      <c r="W203" s="1">
        <v>227163.02700000003</v>
      </c>
      <c r="X203" s="1">
        <v>99927.941999999981</v>
      </c>
      <c r="Y203" s="10">
        <v>1020529.7299999997</v>
      </c>
      <c r="Z203" s="1">
        <v>4272903.858</v>
      </c>
      <c r="AA203" s="1">
        <v>5293148</v>
      </c>
      <c r="AB203" s="14">
        <v>0</v>
      </c>
      <c r="AC203" s="14">
        <v>0</v>
      </c>
      <c r="AD203" s="14">
        <v>0</v>
      </c>
      <c r="AE203" s="14">
        <v>0</v>
      </c>
      <c r="AF203" s="14">
        <v>0</v>
      </c>
      <c r="AG203" s="14">
        <v>0</v>
      </c>
      <c r="AH203" s="14">
        <v>0</v>
      </c>
      <c r="AI203" s="14">
        <v>0</v>
      </c>
      <c r="AJ203" s="14">
        <v>3.6977848512293328E-4</v>
      </c>
      <c r="AK203" s="14">
        <v>3.5525599036153478E-3</v>
      </c>
      <c r="AL203" s="14">
        <v>8.293741267011616E-5</v>
      </c>
    </row>
    <row r="204" spans="1:38" x14ac:dyDescent="0.3">
      <c r="A204" s="5" t="s">
        <v>212</v>
      </c>
      <c r="B204" s="1">
        <v>0</v>
      </c>
      <c r="C204" s="1">
        <v>0</v>
      </c>
      <c r="D204" s="1">
        <v>0</v>
      </c>
      <c r="E204" s="1">
        <v>0</v>
      </c>
      <c r="F204" s="1">
        <v>0</v>
      </c>
      <c r="G204" s="1">
        <v>0</v>
      </c>
      <c r="H204" s="1">
        <v>0</v>
      </c>
      <c r="I204" s="1">
        <v>0</v>
      </c>
      <c r="J204" s="1">
        <v>107</v>
      </c>
      <c r="K204" s="1">
        <v>394</v>
      </c>
      <c r="L204" s="1">
        <v>501</v>
      </c>
      <c r="M204" s="1">
        <v>0</v>
      </c>
      <c r="N204" s="1">
        <v>501</v>
      </c>
      <c r="O204" s="10">
        <v>347049.34499999986</v>
      </c>
      <c r="P204" s="1">
        <v>789209.65899999999</v>
      </c>
      <c r="Q204" s="10">
        <v>692633.50999999978</v>
      </c>
      <c r="R204" s="1">
        <v>717509.92899999989</v>
      </c>
      <c r="S204" s="1">
        <v>693966.83900000004</v>
      </c>
      <c r="T204" s="1">
        <v>688189.31</v>
      </c>
      <c r="U204" s="1">
        <v>597251.11299999978</v>
      </c>
      <c r="V204" s="1">
        <v>335296.88500000007</v>
      </c>
      <c r="W204" s="1">
        <v>217665.36299999995</v>
      </c>
      <c r="X204" s="1">
        <v>98867.529999999984</v>
      </c>
      <c r="Y204" s="10">
        <v>998879.12299999991</v>
      </c>
      <c r="Z204" s="1">
        <v>4178760.36</v>
      </c>
      <c r="AA204" s="1">
        <v>5176137</v>
      </c>
      <c r="AB204" s="14">
        <v>0</v>
      </c>
      <c r="AC204" s="14">
        <v>0</v>
      </c>
      <c r="AD204" s="14">
        <v>0</v>
      </c>
      <c r="AE204" s="14">
        <v>0</v>
      </c>
      <c r="AF204" s="14">
        <v>0</v>
      </c>
      <c r="AG204" s="14">
        <v>0</v>
      </c>
      <c r="AH204" s="14">
        <v>0</v>
      </c>
      <c r="AI204" s="14">
        <v>0</v>
      </c>
      <c r="AJ204" s="14">
        <v>4.9158027958724889E-4</v>
      </c>
      <c r="AK204" s="14">
        <v>3.9851304063123665E-3</v>
      </c>
      <c r="AL204" s="14">
        <v>9.6790328385821316E-5</v>
      </c>
    </row>
    <row r="205" spans="1:38" x14ac:dyDescent="0.3">
      <c r="A205" s="5" t="s">
        <v>213</v>
      </c>
      <c r="B205" s="1">
        <v>0</v>
      </c>
      <c r="C205" s="1">
        <v>0</v>
      </c>
      <c r="D205" s="1">
        <v>0</v>
      </c>
      <c r="E205" s="1">
        <v>0</v>
      </c>
      <c r="F205" s="1">
        <v>0</v>
      </c>
      <c r="G205" s="1">
        <v>0</v>
      </c>
      <c r="H205" s="1">
        <v>0</v>
      </c>
      <c r="I205" s="1">
        <v>20</v>
      </c>
      <c r="J205" s="1">
        <v>131</v>
      </c>
      <c r="K205" s="1">
        <v>366</v>
      </c>
      <c r="L205" s="1">
        <v>517</v>
      </c>
      <c r="M205" s="1">
        <v>0</v>
      </c>
      <c r="N205" s="1">
        <v>517</v>
      </c>
      <c r="O205" s="10">
        <v>341047.29699999996</v>
      </c>
      <c r="P205" s="1">
        <v>769391.46200000029</v>
      </c>
      <c r="Q205" s="10">
        <v>683350.68899999955</v>
      </c>
      <c r="R205" s="1">
        <v>704983.55799999996</v>
      </c>
      <c r="S205" s="1">
        <v>696394.72499999986</v>
      </c>
      <c r="T205" s="1">
        <v>664139.21500000032</v>
      </c>
      <c r="U205" s="1">
        <v>603527.45099999977</v>
      </c>
      <c r="V205" s="1">
        <v>339427.64200000011</v>
      </c>
      <c r="W205" s="1">
        <v>210267.85400000002</v>
      </c>
      <c r="X205" s="1">
        <v>96863.700999999943</v>
      </c>
      <c r="Y205" s="10">
        <v>987606.49399999995</v>
      </c>
      <c r="Z205" s="1">
        <v>4121787.0999999996</v>
      </c>
      <c r="AA205" s="1">
        <v>5110756</v>
      </c>
      <c r="AB205" s="14">
        <v>0</v>
      </c>
      <c r="AC205" s="14">
        <v>0</v>
      </c>
      <c r="AD205" s="14">
        <v>0</v>
      </c>
      <c r="AE205" s="14">
        <v>0</v>
      </c>
      <c r="AF205" s="14">
        <v>0</v>
      </c>
      <c r="AG205" s="14">
        <v>0</v>
      </c>
      <c r="AH205" s="14">
        <v>0</v>
      </c>
      <c r="AI205" s="14">
        <v>5.8922720265664144E-5</v>
      </c>
      <c r="AJ205" s="14">
        <v>6.2301487130790795E-4</v>
      </c>
      <c r="AK205" s="14">
        <v>3.778505221476105E-3</v>
      </c>
      <c r="AL205" s="14">
        <v>1.0115920227848874E-4</v>
      </c>
    </row>
    <row r="206" spans="1:38" x14ac:dyDescent="0.3">
      <c r="A206" s="5" t="s">
        <v>214</v>
      </c>
      <c r="B206" s="1">
        <v>0</v>
      </c>
      <c r="C206" s="1">
        <v>0</v>
      </c>
      <c r="D206" s="1">
        <v>0</v>
      </c>
      <c r="E206" s="1">
        <v>0</v>
      </c>
      <c r="F206" s="1">
        <v>0</v>
      </c>
      <c r="G206" s="1">
        <v>0</v>
      </c>
      <c r="H206" s="1">
        <v>0</v>
      </c>
      <c r="I206" s="1">
        <v>28</v>
      </c>
      <c r="J206" s="1">
        <v>119</v>
      </c>
      <c r="K206" s="1">
        <v>420</v>
      </c>
      <c r="L206" s="1">
        <v>567</v>
      </c>
      <c r="M206" s="1">
        <v>0</v>
      </c>
      <c r="N206" s="1">
        <v>567</v>
      </c>
      <c r="O206" s="10">
        <v>370790.61</v>
      </c>
      <c r="P206" s="1">
        <v>846048.28800000006</v>
      </c>
      <c r="Q206" s="10">
        <v>753943.83000000007</v>
      </c>
      <c r="R206" s="1">
        <v>764498.21400000004</v>
      </c>
      <c r="S206" s="1">
        <v>764300.41999999993</v>
      </c>
      <c r="T206" s="1">
        <v>719802.03999999969</v>
      </c>
      <c r="U206" s="1">
        <v>709239.2559999997</v>
      </c>
      <c r="V206" s="1">
        <v>423452.25099999999</v>
      </c>
      <c r="W206" s="1">
        <v>256021.48199999993</v>
      </c>
      <c r="X206" s="1">
        <v>115688.09699999999</v>
      </c>
      <c r="Y206" s="10">
        <v>1165952.44</v>
      </c>
      <c r="Z206" s="1">
        <v>4557832.0479999995</v>
      </c>
      <c r="AA206" s="1">
        <v>5721822</v>
      </c>
      <c r="AB206" s="14">
        <v>0</v>
      </c>
      <c r="AC206" s="14">
        <v>0</v>
      </c>
      <c r="AD206" s="14">
        <v>0</v>
      </c>
      <c r="AE206" s="14">
        <v>0</v>
      </c>
      <c r="AF206" s="14">
        <v>0</v>
      </c>
      <c r="AG206" s="14">
        <v>0</v>
      </c>
      <c r="AH206" s="14">
        <v>0</v>
      </c>
      <c r="AI206" s="14">
        <v>6.6123157767792812E-5</v>
      </c>
      <c r="AJ206" s="14">
        <v>4.6480474634546501E-4</v>
      </c>
      <c r="AK206" s="14">
        <v>3.630451281431313E-3</v>
      </c>
      <c r="AL206" s="14">
        <v>9.9094309469955545E-5</v>
      </c>
    </row>
    <row r="207" spans="1:38" x14ac:dyDescent="0.3">
      <c r="A207" s="5" t="s">
        <v>215</v>
      </c>
      <c r="B207" s="1">
        <v>0</v>
      </c>
      <c r="C207" s="1">
        <v>0</v>
      </c>
      <c r="D207" s="1">
        <v>0</v>
      </c>
      <c r="E207" s="1">
        <v>0</v>
      </c>
      <c r="F207" s="1">
        <v>0</v>
      </c>
      <c r="G207" s="1">
        <v>10</v>
      </c>
      <c r="H207" s="1">
        <v>10</v>
      </c>
      <c r="I207" s="1">
        <v>11</v>
      </c>
      <c r="J207" s="1">
        <v>77</v>
      </c>
      <c r="K207" s="1">
        <v>337</v>
      </c>
      <c r="L207" s="1">
        <v>425</v>
      </c>
      <c r="M207" s="1">
        <v>20</v>
      </c>
      <c r="N207" s="1">
        <v>445</v>
      </c>
      <c r="O207" s="10">
        <v>351684.38299999997</v>
      </c>
      <c r="P207" s="1">
        <v>782852.24499999976</v>
      </c>
      <c r="Q207" s="10">
        <v>716041.5419999999</v>
      </c>
      <c r="R207" s="1">
        <v>724881.31200000027</v>
      </c>
      <c r="S207" s="1">
        <v>740832.29500000074</v>
      </c>
      <c r="T207" s="1">
        <v>676225.7080000001</v>
      </c>
      <c r="U207" s="1">
        <v>670177.74699999974</v>
      </c>
      <c r="V207" s="1">
        <v>390400.53500000009</v>
      </c>
      <c r="W207" s="1">
        <v>224499.34299999994</v>
      </c>
      <c r="X207" s="1">
        <v>104745.98300000002</v>
      </c>
      <c r="Y207" s="10">
        <v>1071330.2439999999</v>
      </c>
      <c r="Z207" s="1">
        <v>4311010.8490000004</v>
      </c>
      <c r="AA207" s="1">
        <v>5381551</v>
      </c>
      <c r="AB207" s="14">
        <v>0</v>
      </c>
      <c r="AC207" s="14">
        <v>0</v>
      </c>
      <c r="AD207" s="14">
        <v>0</v>
      </c>
      <c r="AE207" s="14">
        <v>0</v>
      </c>
      <c r="AF207" s="14">
        <v>1.4787961891564168E-5</v>
      </c>
      <c r="AG207" s="14">
        <v>0</v>
      </c>
      <c r="AH207" s="14">
        <v>1.4921414572125451E-5</v>
      </c>
      <c r="AI207" s="14">
        <v>2.8176190895844948E-5</v>
      </c>
      <c r="AJ207" s="14">
        <v>3.4298541354751326E-4</v>
      </c>
      <c r="AK207" s="14">
        <v>3.217307149621193E-3</v>
      </c>
      <c r="AL207" s="14">
        <v>8.2689915974037972E-5</v>
      </c>
    </row>
    <row r="208" spans="1:38" x14ac:dyDescent="0.3">
      <c r="A208" s="5" t="s">
        <v>216</v>
      </c>
      <c r="B208" s="1">
        <v>0</v>
      </c>
      <c r="C208" s="1">
        <v>0</v>
      </c>
      <c r="D208" s="1">
        <v>0</v>
      </c>
      <c r="E208" s="1">
        <v>0</v>
      </c>
      <c r="F208" s="1">
        <v>0</v>
      </c>
      <c r="G208" s="1">
        <v>0</v>
      </c>
      <c r="H208" s="1">
        <v>0</v>
      </c>
      <c r="I208" s="1">
        <v>31</v>
      </c>
      <c r="J208" s="1">
        <v>116</v>
      </c>
      <c r="K208" s="1">
        <v>415</v>
      </c>
      <c r="L208" s="1">
        <v>562</v>
      </c>
      <c r="M208" s="1">
        <v>0</v>
      </c>
      <c r="N208" s="1">
        <v>562</v>
      </c>
      <c r="O208" s="10">
        <v>351162.272</v>
      </c>
      <c r="P208" s="1">
        <v>778905.10699999996</v>
      </c>
      <c r="Q208" s="10">
        <v>720982.77500000002</v>
      </c>
      <c r="R208" s="1">
        <v>721008.71300000022</v>
      </c>
      <c r="S208" s="1">
        <v>747053.98499999975</v>
      </c>
      <c r="T208" s="1">
        <v>678468.00100000005</v>
      </c>
      <c r="U208" s="1">
        <v>699630.71300000011</v>
      </c>
      <c r="V208" s="1">
        <v>414257.79600000003</v>
      </c>
      <c r="W208" s="1">
        <v>231028.60099999991</v>
      </c>
      <c r="X208" s="1">
        <v>109606.97599999998</v>
      </c>
      <c r="Y208" s="10">
        <v>1106055.6449999998</v>
      </c>
      <c r="Z208" s="1">
        <v>4346049.2940000007</v>
      </c>
      <c r="AA208" s="1">
        <v>5453931</v>
      </c>
      <c r="AB208" s="14">
        <v>0</v>
      </c>
      <c r="AC208" s="14">
        <v>0</v>
      </c>
      <c r="AD208" s="14">
        <v>0</v>
      </c>
      <c r="AE208" s="14">
        <v>0</v>
      </c>
      <c r="AF208" s="14">
        <v>0</v>
      </c>
      <c r="AG208" s="14">
        <v>0</v>
      </c>
      <c r="AH208" s="14">
        <v>0</v>
      </c>
      <c r="AI208" s="14">
        <v>7.4832629100358549E-5</v>
      </c>
      <c r="AJ208" s="14">
        <v>5.0210233493990658E-4</v>
      </c>
      <c r="AK208" s="14">
        <v>3.7862553565933621E-3</v>
      </c>
      <c r="AL208" s="14">
        <v>1.0304494134597595E-4</v>
      </c>
    </row>
    <row r="209" spans="1:38" x14ac:dyDescent="0.3">
      <c r="A209" s="5" t="s">
        <v>217</v>
      </c>
      <c r="B209" s="1">
        <v>0</v>
      </c>
      <c r="C209" s="1">
        <v>0</v>
      </c>
      <c r="D209" s="1">
        <v>0</v>
      </c>
      <c r="E209" s="1">
        <v>0</v>
      </c>
      <c r="F209" s="1">
        <v>0</v>
      </c>
      <c r="G209" s="1">
        <v>0</v>
      </c>
      <c r="H209" s="1">
        <v>0</v>
      </c>
      <c r="I209" s="1">
        <v>13</v>
      </c>
      <c r="J209" s="1">
        <v>56</v>
      </c>
      <c r="K209" s="1">
        <v>275</v>
      </c>
      <c r="L209" s="1">
        <v>344</v>
      </c>
      <c r="M209" s="1">
        <v>0</v>
      </c>
      <c r="N209" s="1">
        <v>344</v>
      </c>
      <c r="O209" s="10">
        <v>349408.21800000011</v>
      </c>
      <c r="P209" s="1">
        <v>758629.84099999978</v>
      </c>
      <c r="Q209" s="10">
        <v>721585.48000000021</v>
      </c>
      <c r="R209" s="1">
        <v>714904.05</v>
      </c>
      <c r="S209" s="1">
        <v>745732.64899999951</v>
      </c>
      <c r="T209" s="1">
        <v>673195.2899999998</v>
      </c>
      <c r="U209" s="1">
        <v>709636.79099999974</v>
      </c>
      <c r="V209" s="1">
        <v>431223.72999999981</v>
      </c>
      <c r="W209" s="1">
        <v>231958.28800000009</v>
      </c>
      <c r="X209" s="1">
        <v>112451.28400000001</v>
      </c>
      <c r="Y209" s="10">
        <v>1125041.52</v>
      </c>
      <c r="Z209" s="1">
        <v>4323684.1009999998</v>
      </c>
      <c r="AA209" s="1">
        <v>5449528</v>
      </c>
      <c r="AB209" s="14">
        <v>0</v>
      </c>
      <c r="AC209" s="14">
        <v>0</v>
      </c>
      <c r="AD209" s="14">
        <v>0</v>
      </c>
      <c r="AE209" s="14">
        <v>0</v>
      </c>
      <c r="AF209" s="14">
        <v>0</v>
      </c>
      <c r="AG209" s="14">
        <v>0</v>
      </c>
      <c r="AH209" s="14">
        <v>0</v>
      </c>
      <c r="AI209" s="14">
        <v>3.0146763954757326E-5</v>
      </c>
      <c r="AJ209" s="14">
        <v>2.4142271648426711E-4</v>
      </c>
      <c r="AK209" s="14">
        <v>2.4455034235091521E-3</v>
      </c>
      <c r="AL209" s="14">
        <v>6.3124733004399651E-5</v>
      </c>
    </row>
    <row r="210" spans="1:38" x14ac:dyDescent="0.3">
      <c r="A210" s="5" t="s">
        <v>218</v>
      </c>
      <c r="B210" s="1">
        <v>0</v>
      </c>
      <c r="C210" s="1">
        <v>0</v>
      </c>
      <c r="D210" s="1">
        <v>0</v>
      </c>
      <c r="E210" s="1">
        <v>0</v>
      </c>
      <c r="F210" s="1">
        <v>0</v>
      </c>
      <c r="G210" s="1">
        <v>0</v>
      </c>
      <c r="H210" s="1">
        <v>0</v>
      </c>
      <c r="I210" s="1">
        <v>27</v>
      </c>
      <c r="J210" s="1">
        <v>88</v>
      </c>
      <c r="K210" s="1">
        <v>377</v>
      </c>
      <c r="L210" s="1">
        <v>492</v>
      </c>
      <c r="M210" s="1">
        <v>0</v>
      </c>
      <c r="N210" s="1">
        <v>492</v>
      </c>
      <c r="O210" s="10">
        <v>339385</v>
      </c>
      <c r="P210" s="1">
        <v>722635</v>
      </c>
      <c r="Q210" s="10">
        <v>702142</v>
      </c>
      <c r="R210" s="1">
        <v>687775</v>
      </c>
      <c r="S210" s="1">
        <v>727777</v>
      </c>
      <c r="T210" s="1">
        <v>659606</v>
      </c>
      <c r="U210" s="1">
        <v>700935</v>
      </c>
      <c r="V210" s="1">
        <v>437517</v>
      </c>
      <c r="W210" s="1">
        <v>227864</v>
      </c>
      <c r="X210" s="1">
        <v>108553</v>
      </c>
      <c r="Y210" s="10">
        <v>1113319</v>
      </c>
      <c r="Z210" s="1">
        <v>4200870</v>
      </c>
      <c r="AA210" s="1">
        <v>5314189</v>
      </c>
      <c r="AB210" s="14">
        <v>0</v>
      </c>
      <c r="AC210" s="14">
        <v>0</v>
      </c>
      <c r="AD210" s="14">
        <v>0</v>
      </c>
      <c r="AE210" s="14">
        <v>0</v>
      </c>
      <c r="AF210" s="14">
        <v>0</v>
      </c>
      <c r="AG210" s="14">
        <v>0</v>
      </c>
      <c r="AH210" s="14">
        <v>0</v>
      </c>
      <c r="AI210" s="14">
        <v>6.1711887766646782E-5</v>
      </c>
      <c r="AJ210" s="14">
        <v>3.8619527437418812E-4</v>
      </c>
      <c r="AK210" s="14">
        <v>3.4729579099610328E-3</v>
      </c>
      <c r="AL210" s="14">
        <v>9.258233006014652E-5</v>
      </c>
    </row>
    <row r="211" spans="1:38" x14ac:dyDescent="0.3">
      <c r="A211" s="5" t="s">
        <v>219</v>
      </c>
      <c r="B211" s="1">
        <v>0</v>
      </c>
      <c r="C211" s="1">
        <v>0</v>
      </c>
      <c r="D211" s="1">
        <v>0</v>
      </c>
      <c r="E211" s="1">
        <v>0</v>
      </c>
      <c r="F211" s="1">
        <v>0</v>
      </c>
      <c r="G211" s="1">
        <v>0</v>
      </c>
      <c r="H211" s="1">
        <v>0</v>
      </c>
      <c r="I211" s="1">
        <v>26</v>
      </c>
      <c r="J211" s="1">
        <v>159</v>
      </c>
      <c r="K211" s="1">
        <v>219</v>
      </c>
      <c r="L211" s="1">
        <v>404</v>
      </c>
      <c r="M211" s="1">
        <v>0</v>
      </c>
      <c r="N211" s="1">
        <v>404</v>
      </c>
      <c r="O211" s="10">
        <v>219349.74400000001</v>
      </c>
      <c r="P211" s="1">
        <v>413097.86300000007</v>
      </c>
      <c r="Q211" s="10">
        <v>425342.53299999994</v>
      </c>
      <c r="R211" s="1">
        <v>455545.85800000001</v>
      </c>
      <c r="S211" s="1">
        <v>389162.83099999995</v>
      </c>
      <c r="T211" s="1">
        <v>392664.90899999999</v>
      </c>
      <c r="U211" s="1">
        <v>318894.9659999999</v>
      </c>
      <c r="V211" s="1">
        <v>199681.30100000001</v>
      </c>
      <c r="W211" s="1">
        <v>127688.69000000002</v>
      </c>
      <c r="X211" s="1">
        <v>47582.691999999995</v>
      </c>
      <c r="Y211" s="10">
        <v>594302.42700000014</v>
      </c>
      <c r="Z211" s="1">
        <v>2394708.96</v>
      </c>
      <c r="AA211" s="1">
        <v>2987771</v>
      </c>
      <c r="AB211" s="14">
        <v>0</v>
      </c>
      <c r="AC211" s="14">
        <v>0</v>
      </c>
      <c r="AD211" s="14">
        <v>0</v>
      </c>
      <c r="AE211" s="14">
        <v>0</v>
      </c>
      <c r="AF211" s="14">
        <v>0</v>
      </c>
      <c r="AG211" s="14">
        <v>0</v>
      </c>
      <c r="AH211" s="14">
        <v>0</v>
      </c>
      <c r="AI211" s="14">
        <v>1.3020748497627227E-4</v>
      </c>
      <c r="AJ211" s="14">
        <v>1.2452160015111752E-3</v>
      </c>
      <c r="AK211" s="14">
        <v>4.6025138720608748E-3</v>
      </c>
      <c r="AL211" s="14">
        <v>1.3521785973556876E-4</v>
      </c>
    </row>
    <row r="212" spans="1:38" x14ac:dyDescent="0.3">
      <c r="A212" s="5" t="s">
        <v>220</v>
      </c>
      <c r="B212" s="1">
        <v>0</v>
      </c>
      <c r="C212" s="1">
        <v>0</v>
      </c>
      <c r="D212" s="1">
        <v>0</v>
      </c>
      <c r="E212" s="1">
        <v>0</v>
      </c>
      <c r="F212" s="1">
        <v>0</v>
      </c>
      <c r="G212" s="1">
        <v>0</v>
      </c>
      <c r="H212" s="1">
        <v>10</v>
      </c>
      <c r="I212" s="1">
        <v>31</v>
      </c>
      <c r="J212" s="1">
        <v>123</v>
      </c>
      <c r="K212" s="1">
        <v>217</v>
      </c>
      <c r="L212" s="1">
        <v>371</v>
      </c>
      <c r="M212" s="1">
        <v>10</v>
      </c>
      <c r="N212" s="1">
        <v>381</v>
      </c>
      <c r="O212" s="10">
        <v>200468.73899999997</v>
      </c>
      <c r="P212" s="1">
        <v>398368.76799999992</v>
      </c>
      <c r="Q212" s="10">
        <v>399212.23199999996</v>
      </c>
      <c r="R212" s="1">
        <v>425775.75299999997</v>
      </c>
      <c r="S212" s="1">
        <v>365293.18999999983</v>
      </c>
      <c r="T212" s="1">
        <v>370778.00299999991</v>
      </c>
      <c r="U212" s="1">
        <v>317045.12699999998</v>
      </c>
      <c r="V212" s="1">
        <v>196534.02500000002</v>
      </c>
      <c r="W212" s="1">
        <v>114209.88999999997</v>
      </c>
      <c r="X212" s="1">
        <v>41514.02399999999</v>
      </c>
      <c r="Y212" s="10">
        <v>552726.67799999996</v>
      </c>
      <c r="Z212" s="1">
        <v>2276473.0729999994</v>
      </c>
      <c r="AA212" s="1">
        <v>2830107</v>
      </c>
      <c r="AB212" s="14">
        <v>0</v>
      </c>
      <c r="AC212" s="14">
        <v>0</v>
      </c>
      <c r="AD212" s="14">
        <v>0</v>
      </c>
      <c r="AE212" s="14">
        <v>0</v>
      </c>
      <c r="AF212" s="14">
        <v>0</v>
      </c>
      <c r="AG212" s="14">
        <v>0</v>
      </c>
      <c r="AH212" s="14">
        <v>3.1541251223836034E-5</v>
      </c>
      <c r="AI212" s="14">
        <v>1.5773350187073203E-4</v>
      </c>
      <c r="AJ212" s="14">
        <v>1.0769645255765505E-3</v>
      </c>
      <c r="AK212" s="14">
        <v>5.2271492640655615E-3</v>
      </c>
      <c r="AL212" s="14">
        <v>1.3462388524532819E-4</v>
      </c>
    </row>
    <row r="213" spans="1:38" x14ac:dyDescent="0.3">
      <c r="A213" s="5" t="s">
        <v>221</v>
      </c>
      <c r="B213" s="1">
        <v>0</v>
      </c>
      <c r="C213" s="1">
        <v>0</v>
      </c>
      <c r="D213" s="1">
        <v>0</v>
      </c>
      <c r="E213" s="1">
        <v>0</v>
      </c>
      <c r="F213" s="1">
        <v>0</v>
      </c>
      <c r="G213" s="1">
        <v>0</v>
      </c>
      <c r="H213" s="1">
        <v>0</v>
      </c>
      <c r="I213" s="1">
        <v>21</v>
      </c>
      <c r="J213" s="1">
        <v>201</v>
      </c>
      <c r="K213" s="1">
        <v>217</v>
      </c>
      <c r="L213" s="1">
        <v>439</v>
      </c>
      <c r="M213" s="1">
        <v>0</v>
      </c>
      <c r="N213" s="1">
        <v>439</v>
      </c>
      <c r="O213" s="10">
        <v>209032.37600000002</v>
      </c>
      <c r="P213" s="1">
        <v>420773.35799999983</v>
      </c>
      <c r="Q213" s="10">
        <v>417945.47700000007</v>
      </c>
      <c r="R213" s="1">
        <v>439581.86399999994</v>
      </c>
      <c r="S213" s="1">
        <v>382884.11</v>
      </c>
      <c r="T213" s="1">
        <v>387000.36099999998</v>
      </c>
      <c r="U213" s="1">
        <v>346064.88700000005</v>
      </c>
      <c r="V213" s="1">
        <v>214910.85500000001</v>
      </c>
      <c r="W213" s="1">
        <v>122847.64200000001</v>
      </c>
      <c r="X213" s="1">
        <v>44281.085000000006</v>
      </c>
      <c r="Y213" s="10">
        <v>591071.95799999998</v>
      </c>
      <c r="Z213" s="1">
        <v>2394250.057</v>
      </c>
      <c r="AA213" s="1">
        <v>2986137</v>
      </c>
      <c r="AB213" s="14">
        <v>0</v>
      </c>
      <c r="AC213" s="14">
        <v>0</v>
      </c>
      <c r="AD213" s="14">
        <v>0</v>
      </c>
      <c r="AE213" s="14">
        <v>0</v>
      </c>
      <c r="AF213" s="14">
        <v>0</v>
      </c>
      <c r="AG213" s="14">
        <v>0</v>
      </c>
      <c r="AH213" s="14">
        <v>0</v>
      </c>
      <c r="AI213" s="14">
        <v>9.7714933943192388E-5</v>
      </c>
      <c r="AJ213" s="14">
        <v>1.636173041074732E-3</v>
      </c>
      <c r="AK213" s="14">
        <v>4.9005122616123786E-3</v>
      </c>
      <c r="AL213" s="14">
        <v>1.4701267892263482E-4</v>
      </c>
    </row>
    <row r="214" spans="1:38" x14ac:dyDescent="0.3">
      <c r="A214" s="5" t="s">
        <v>222</v>
      </c>
      <c r="B214" s="1">
        <v>0</v>
      </c>
      <c r="C214" s="1">
        <v>0</v>
      </c>
      <c r="D214" s="1">
        <v>0</v>
      </c>
      <c r="E214" s="1">
        <v>0</v>
      </c>
      <c r="F214" s="1">
        <v>0</v>
      </c>
      <c r="G214" s="1">
        <v>0</v>
      </c>
      <c r="H214" s="1">
        <v>0</v>
      </c>
      <c r="I214" s="1">
        <v>46</v>
      </c>
      <c r="J214" s="1">
        <v>102</v>
      </c>
      <c r="K214" s="1">
        <v>237</v>
      </c>
      <c r="L214" s="1">
        <v>385</v>
      </c>
      <c r="M214" s="1">
        <v>0</v>
      </c>
      <c r="N214" s="1">
        <v>385</v>
      </c>
      <c r="O214" s="10">
        <v>209073.97199999983</v>
      </c>
      <c r="P214" s="1">
        <v>418050.90099999984</v>
      </c>
      <c r="Q214" s="10">
        <v>418486.05200000003</v>
      </c>
      <c r="R214" s="1">
        <v>440157.78500000009</v>
      </c>
      <c r="S214" s="1">
        <v>385335.04900000006</v>
      </c>
      <c r="T214" s="1">
        <v>379232.7950000001</v>
      </c>
      <c r="U214" s="1">
        <v>354997.50200000004</v>
      </c>
      <c r="V214" s="1">
        <v>221139.69699999981</v>
      </c>
      <c r="W214" s="1">
        <v>123269.31499999994</v>
      </c>
      <c r="X214" s="1">
        <v>45571.674999999996</v>
      </c>
      <c r="Y214" s="10">
        <v>599054.65899999964</v>
      </c>
      <c r="Z214" s="1">
        <v>2396260.0840000003</v>
      </c>
      <c r="AA214" s="1">
        <v>2995152</v>
      </c>
      <c r="AB214" s="14">
        <v>0</v>
      </c>
      <c r="AC214" s="14">
        <v>0</v>
      </c>
      <c r="AD214" s="14">
        <v>0</v>
      </c>
      <c r="AE214" s="14">
        <v>0</v>
      </c>
      <c r="AF214" s="14">
        <v>0</v>
      </c>
      <c r="AG214" s="14">
        <v>0</v>
      </c>
      <c r="AH214" s="14">
        <v>0</v>
      </c>
      <c r="AI214" s="14">
        <v>2.0801330843824047E-4</v>
      </c>
      <c r="AJ214" s="14">
        <v>8.2745653287681566E-4</v>
      </c>
      <c r="AK214" s="14">
        <v>5.2005988368871679E-3</v>
      </c>
      <c r="AL214" s="14">
        <v>1.285410556793111E-4</v>
      </c>
    </row>
    <row r="215" spans="1:38" x14ac:dyDescent="0.3">
      <c r="A215" s="5" t="s">
        <v>223</v>
      </c>
      <c r="B215" s="1">
        <v>0</v>
      </c>
      <c r="C215" s="1">
        <v>0</v>
      </c>
      <c r="D215" s="1">
        <v>0</v>
      </c>
      <c r="E215" s="1">
        <v>0</v>
      </c>
      <c r="F215" s="1">
        <v>0</v>
      </c>
      <c r="G215" s="1">
        <v>0</v>
      </c>
      <c r="H215" s="1">
        <v>38</v>
      </c>
      <c r="I215" s="1">
        <v>78</v>
      </c>
      <c r="J215" s="1">
        <v>200</v>
      </c>
      <c r="K215" s="1">
        <v>282</v>
      </c>
      <c r="L215" s="1">
        <v>560</v>
      </c>
      <c r="M215" s="1">
        <v>38</v>
      </c>
      <c r="N215" s="1">
        <v>598</v>
      </c>
      <c r="O215" s="10">
        <v>210790.39999999999</v>
      </c>
      <c r="P215" s="1">
        <v>417874.68299999996</v>
      </c>
      <c r="Q215" s="10">
        <v>426022.76199999976</v>
      </c>
      <c r="R215" s="1">
        <v>444607.38900000014</v>
      </c>
      <c r="S215" s="1">
        <v>395529.87399999995</v>
      </c>
      <c r="T215" s="1">
        <v>382023.15499999997</v>
      </c>
      <c r="U215" s="1">
        <v>367097.98399999982</v>
      </c>
      <c r="V215" s="1">
        <v>232284.32399999994</v>
      </c>
      <c r="W215" s="1">
        <v>127789.63500000001</v>
      </c>
      <c r="X215" s="1">
        <v>48332.784</v>
      </c>
      <c r="Y215" s="10">
        <v>619197.14299999992</v>
      </c>
      <c r="Z215" s="1">
        <v>2433155.8469999996</v>
      </c>
      <c r="AA215" s="1">
        <v>3052906</v>
      </c>
      <c r="AB215" s="14">
        <v>0</v>
      </c>
      <c r="AC215" s="14">
        <v>0</v>
      </c>
      <c r="AD215" s="14">
        <v>0</v>
      </c>
      <c r="AE215" s="14">
        <v>0</v>
      </c>
      <c r="AF215" s="14">
        <v>0</v>
      </c>
      <c r="AG215" s="14">
        <v>0</v>
      </c>
      <c r="AH215" s="14">
        <v>1.0351459734521456E-4</v>
      </c>
      <c r="AI215" s="14">
        <v>3.3579536774939675E-4</v>
      </c>
      <c r="AJ215" s="14">
        <v>1.5650721594126157E-3</v>
      </c>
      <c r="AK215" s="14">
        <v>5.8345490712887549E-3</v>
      </c>
      <c r="AL215" s="14">
        <v>1.9587894288261741E-4</v>
      </c>
    </row>
    <row r="216" spans="1:38" x14ac:dyDescent="0.3">
      <c r="A216" s="5" t="s">
        <v>224</v>
      </c>
      <c r="B216" s="1">
        <v>0</v>
      </c>
      <c r="C216" s="1">
        <v>0</v>
      </c>
      <c r="D216" s="1">
        <v>0</v>
      </c>
      <c r="E216" s="1">
        <v>0</v>
      </c>
      <c r="F216" s="1">
        <v>0</v>
      </c>
      <c r="G216" s="1">
        <v>12</v>
      </c>
      <c r="H216" s="1">
        <v>75</v>
      </c>
      <c r="I216" s="1">
        <v>92</v>
      </c>
      <c r="J216" s="1">
        <v>197</v>
      </c>
      <c r="K216" s="1">
        <v>236</v>
      </c>
      <c r="L216" s="1">
        <v>525</v>
      </c>
      <c r="M216" s="1">
        <v>87</v>
      </c>
      <c r="N216" s="1">
        <v>612</v>
      </c>
      <c r="O216" s="10">
        <v>200907.73800000004</v>
      </c>
      <c r="P216" s="1">
        <v>413092.03199999995</v>
      </c>
      <c r="Q216" s="10">
        <v>418776.57000000012</v>
      </c>
      <c r="R216" s="1">
        <v>428191.39799999987</v>
      </c>
      <c r="S216" s="1">
        <v>389924.33900000009</v>
      </c>
      <c r="T216" s="1">
        <v>377958.2410000001</v>
      </c>
      <c r="U216" s="1">
        <v>375578.74699999997</v>
      </c>
      <c r="V216" s="1">
        <v>241427.43200000006</v>
      </c>
      <c r="W216" s="1">
        <v>132553.93400000004</v>
      </c>
      <c r="X216" s="1">
        <v>49481.268000000011</v>
      </c>
      <c r="Y216" s="10">
        <v>624370.37200000021</v>
      </c>
      <c r="Z216" s="1">
        <v>2403521.3270000005</v>
      </c>
      <c r="AA216" s="1">
        <v>3028046</v>
      </c>
      <c r="AB216" s="14">
        <v>0</v>
      </c>
      <c r="AC216" s="14">
        <v>0</v>
      </c>
      <c r="AD216" s="14">
        <v>0</v>
      </c>
      <c r="AE216" s="14">
        <v>0</v>
      </c>
      <c r="AF216" s="14">
        <v>3.1749539230181771E-5</v>
      </c>
      <c r="AG216" s="14">
        <v>0</v>
      </c>
      <c r="AH216" s="14">
        <v>1.9969181056988831E-4</v>
      </c>
      <c r="AI216" s="14">
        <v>3.810668872127173E-4</v>
      </c>
      <c r="AJ216" s="14">
        <v>1.4861875016097218E-3</v>
      </c>
      <c r="AK216" s="14">
        <v>4.7694816551588767E-3</v>
      </c>
      <c r="AL216" s="14">
        <v>2.0211053596940073E-4</v>
      </c>
    </row>
    <row r="217" spans="1:38" x14ac:dyDescent="0.3">
      <c r="A217" s="5" t="s">
        <v>225</v>
      </c>
      <c r="B217" s="1">
        <v>0</v>
      </c>
      <c r="C217" s="1">
        <v>0</v>
      </c>
      <c r="D217" s="1">
        <v>0</v>
      </c>
      <c r="E217" s="1">
        <v>0</v>
      </c>
      <c r="F217" s="1">
        <v>0</v>
      </c>
      <c r="G217" s="1">
        <v>0</v>
      </c>
      <c r="H217" s="1">
        <v>33</v>
      </c>
      <c r="I217" s="1">
        <v>128</v>
      </c>
      <c r="J217" s="1">
        <v>210</v>
      </c>
      <c r="K217" s="1">
        <v>290</v>
      </c>
      <c r="L217" s="1">
        <v>628</v>
      </c>
      <c r="M217" s="1">
        <v>33</v>
      </c>
      <c r="N217" s="1">
        <v>661</v>
      </c>
      <c r="O217" s="10">
        <v>193171.98900000006</v>
      </c>
      <c r="P217" s="1">
        <v>391082.69199999992</v>
      </c>
      <c r="Q217" s="10">
        <v>406368.29299999995</v>
      </c>
      <c r="R217" s="1">
        <v>423658.79300000018</v>
      </c>
      <c r="S217" s="1">
        <v>381518.62900000007</v>
      </c>
      <c r="T217" s="1">
        <v>366536.23</v>
      </c>
      <c r="U217" s="1">
        <v>363154.08499999996</v>
      </c>
      <c r="V217" s="1">
        <v>238063.43100000004</v>
      </c>
      <c r="W217" s="1">
        <v>124108.67700000001</v>
      </c>
      <c r="X217" s="1">
        <v>46470.573999999993</v>
      </c>
      <c r="Y217" s="10">
        <v>601814.67100000009</v>
      </c>
      <c r="Z217" s="1">
        <v>2332318.7220000001</v>
      </c>
      <c r="AA217" s="1">
        <v>2933682</v>
      </c>
      <c r="AB217" s="14">
        <v>0</v>
      </c>
      <c r="AC217" s="14">
        <v>0</v>
      </c>
      <c r="AD217" s="14">
        <v>0</v>
      </c>
      <c r="AE217" s="14">
        <v>0</v>
      </c>
      <c r="AF217" s="14">
        <v>0</v>
      </c>
      <c r="AG217" s="14">
        <v>0</v>
      </c>
      <c r="AH217" s="14">
        <v>9.0870518501808955E-5</v>
      </c>
      <c r="AI217" s="14">
        <v>5.3767182747189752E-4</v>
      </c>
      <c r="AJ217" s="14">
        <v>1.692065414572101E-3</v>
      </c>
      <c r="AK217" s="14">
        <v>6.2405082407632848E-3</v>
      </c>
      <c r="AL217" s="14">
        <v>2.2531412743439814E-4</v>
      </c>
    </row>
    <row r="218" spans="1:38" x14ac:dyDescent="0.3">
      <c r="A218" s="5" t="s">
        <v>226</v>
      </c>
      <c r="B218" s="1">
        <v>0</v>
      </c>
      <c r="C218" s="1">
        <v>0</v>
      </c>
      <c r="D218" s="1">
        <v>0</v>
      </c>
      <c r="E218" s="1">
        <v>0</v>
      </c>
      <c r="F218" s="1">
        <v>0</v>
      </c>
      <c r="G218" s="1">
        <v>0</v>
      </c>
      <c r="H218" s="1">
        <v>45</v>
      </c>
      <c r="I218" s="1">
        <v>142</v>
      </c>
      <c r="J218" s="1">
        <v>206</v>
      </c>
      <c r="K218" s="1">
        <v>263</v>
      </c>
      <c r="L218" s="1">
        <v>611</v>
      </c>
      <c r="M218" s="1">
        <v>45</v>
      </c>
      <c r="N218" s="1">
        <v>656</v>
      </c>
      <c r="O218" s="10">
        <v>194407.17699999991</v>
      </c>
      <c r="P218" s="1">
        <v>400183.25999999989</v>
      </c>
      <c r="Q218" s="10">
        <v>418485.33800000005</v>
      </c>
      <c r="R218" s="1">
        <v>435389.42199999996</v>
      </c>
      <c r="S218" s="1">
        <v>393907.49699999992</v>
      </c>
      <c r="T218" s="1">
        <v>377374.99</v>
      </c>
      <c r="U218" s="1">
        <v>383252.85999999981</v>
      </c>
      <c r="V218" s="1">
        <v>256740.465</v>
      </c>
      <c r="W218" s="1">
        <v>131125.56999999998</v>
      </c>
      <c r="X218" s="1">
        <v>51020.494999999981</v>
      </c>
      <c r="Y218" s="10">
        <v>633293.70699999982</v>
      </c>
      <c r="Z218" s="1">
        <v>2408593.3669999996</v>
      </c>
      <c r="AA218" s="1">
        <v>3041972</v>
      </c>
      <c r="AB218" s="14">
        <v>0</v>
      </c>
      <c r="AC218" s="14">
        <v>0</v>
      </c>
      <c r="AD218" s="14">
        <v>0</v>
      </c>
      <c r="AE218" s="14">
        <v>0</v>
      </c>
      <c r="AF218" s="14">
        <v>0</v>
      </c>
      <c r="AG218" s="14">
        <v>0</v>
      </c>
      <c r="AH218" s="14">
        <v>1.1741595353000112E-4</v>
      </c>
      <c r="AI218" s="14">
        <v>5.5308772615956744E-4</v>
      </c>
      <c r="AJ218" s="14">
        <v>1.5710131898759338E-3</v>
      </c>
      <c r="AK218" s="14">
        <v>5.1547912265453343E-3</v>
      </c>
      <c r="AL218" s="14">
        <v>2.1564958520328261E-4</v>
      </c>
    </row>
    <row r="219" spans="1:38" x14ac:dyDescent="0.3">
      <c r="A219" s="5" t="s">
        <v>227</v>
      </c>
      <c r="B219" s="1">
        <v>0</v>
      </c>
      <c r="C219" s="1">
        <v>0</v>
      </c>
      <c r="D219" s="1">
        <v>0</v>
      </c>
      <c r="E219" s="1">
        <v>0</v>
      </c>
      <c r="F219" s="1">
        <v>0</v>
      </c>
      <c r="G219" s="1">
        <v>0</v>
      </c>
      <c r="H219" s="1">
        <v>54</v>
      </c>
      <c r="I219" s="1">
        <v>136</v>
      </c>
      <c r="J219" s="1">
        <v>212</v>
      </c>
      <c r="K219" s="1">
        <v>219</v>
      </c>
      <c r="L219" s="1">
        <v>567</v>
      </c>
      <c r="M219" s="1">
        <v>54</v>
      </c>
      <c r="N219" s="1">
        <v>621</v>
      </c>
      <c r="O219" s="10">
        <v>167025</v>
      </c>
      <c r="P219" s="1">
        <v>349128</v>
      </c>
      <c r="Q219" s="10">
        <v>362158</v>
      </c>
      <c r="R219" s="1">
        <v>375183</v>
      </c>
      <c r="S219" s="1">
        <v>343218</v>
      </c>
      <c r="T219" s="1">
        <v>330638</v>
      </c>
      <c r="U219" s="1">
        <v>346668</v>
      </c>
      <c r="V219" s="1">
        <v>238831</v>
      </c>
      <c r="W219" s="1">
        <v>121400</v>
      </c>
      <c r="X219" s="1">
        <v>45104</v>
      </c>
      <c r="Y219" s="10">
        <v>572360</v>
      </c>
      <c r="Z219" s="1">
        <v>2106993</v>
      </c>
      <c r="AA219" s="1">
        <v>2679353</v>
      </c>
      <c r="AB219" s="14">
        <v>0</v>
      </c>
      <c r="AC219" s="14">
        <v>0</v>
      </c>
      <c r="AD219" s="14">
        <v>0</v>
      </c>
      <c r="AE219" s="14">
        <v>0</v>
      </c>
      <c r="AF219" s="14">
        <v>0</v>
      </c>
      <c r="AG219" s="14">
        <v>0</v>
      </c>
      <c r="AH219" s="14">
        <v>1.55768631659109E-4</v>
      </c>
      <c r="AI219" s="14">
        <v>5.694403155369278E-4</v>
      </c>
      <c r="AJ219" s="14">
        <v>1.7462932454695222E-3</v>
      </c>
      <c r="AK219" s="14">
        <v>4.8554451933309683E-3</v>
      </c>
      <c r="AL219" s="14">
        <v>2.3177237191217433E-4</v>
      </c>
    </row>
    <row r="220" spans="1:38" x14ac:dyDescent="0.3">
      <c r="A220" s="5" t="s">
        <v>228</v>
      </c>
      <c r="B220" s="1">
        <v>0</v>
      </c>
      <c r="C220" s="1">
        <v>0</v>
      </c>
      <c r="D220" s="1">
        <v>0</v>
      </c>
      <c r="E220" s="1">
        <v>0</v>
      </c>
      <c r="F220" s="1">
        <v>0</v>
      </c>
      <c r="G220" s="1">
        <v>10</v>
      </c>
      <c r="H220" s="1">
        <v>60</v>
      </c>
      <c r="I220" s="1">
        <v>142</v>
      </c>
      <c r="J220" s="1">
        <v>346</v>
      </c>
      <c r="K220" s="1">
        <v>620</v>
      </c>
      <c r="L220" s="1">
        <v>1108</v>
      </c>
      <c r="M220" s="1">
        <v>70</v>
      </c>
      <c r="N220" s="1">
        <v>1178</v>
      </c>
      <c r="O220" s="10">
        <v>387831.1779999999</v>
      </c>
      <c r="P220" s="1">
        <v>855733.82600000047</v>
      </c>
      <c r="Q220" s="10">
        <v>765931.51899999997</v>
      </c>
      <c r="R220" s="1">
        <v>823917.65599999996</v>
      </c>
      <c r="S220" s="1">
        <v>743732.13800000004</v>
      </c>
      <c r="T220" s="1">
        <v>785589.5950000002</v>
      </c>
      <c r="U220" s="1">
        <v>643494.84899999993</v>
      </c>
      <c r="V220" s="1">
        <v>399549.63699999987</v>
      </c>
      <c r="W220" s="1">
        <v>269276.93200000015</v>
      </c>
      <c r="X220" s="1">
        <v>108359.32899999998</v>
      </c>
      <c r="Y220" s="10">
        <v>1165017.0759999999</v>
      </c>
      <c r="Z220" s="1">
        <v>4618399.5830000006</v>
      </c>
      <c r="AA220" s="1">
        <v>5784755</v>
      </c>
      <c r="AB220" s="14">
        <v>0</v>
      </c>
      <c r="AC220" s="14">
        <v>0</v>
      </c>
      <c r="AD220" s="14">
        <v>0</v>
      </c>
      <c r="AE220" s="14">
        <v>0</v>
      </c>
      <c r="AF220" s="14">
        <v>1.2729292831328802E-5</v>
      </c>
      <c r="AG220" s="14">
        <v>0</v>
      </c>
      <c r="AH220" s="14">
        <v>9.3240839601499296E-5</v>
      </c>
      <c r="AI220" s="14">
        <v>3.5540014769178742E-4</v>
      </c>
      <c r="AJ220" s="14">
        <v>1.28492254212106E-3</v>
      </c>
      <c r="AK220" s="14">
        <v>5.7217039429987623E-3</v>
      </c>
      <c r="AL220" s="14">
        <v>2.0363870207121994E-4</v>
      </c>
    </row>
    <row r="221" spans="1:38" x14ac:dyDescent="0.3">
      <c r="A221" s="5" t="s">
        <v>229</v>
      </c>
      <c r="B221" s="1">
        <v>0</v>
      </c>
      <c r="C221" s="1">
        <v>0</v>
      </c>
      <c r="D221" s="1">
        <v>0</v>
      </c>
      <c r="E221" s="1">
        <v>0</v>
      </c>
      <c r="F221" s="1">
        <v>0</v>
      </c>
      <c r="G221" s="1">
        <v>10</v>
      </c>
      <c r="H221" s="1">
        <v>12</v>
      </c>
      <c r="I221" s="1">
        <v>106</v>
      </c>
      <c r="J221" s="1">
        <v>312</v>
      </c>
      <c r="K221" s="1">
        <v>568</v>
      </c>
      <c r="L221" s="1">
        <v>986</v>
      </c>
      <c r="M221" s="1">
        <v>22</v>
      </c>
      <c r="N221" s="1">
        <v>1008</v>
      </c>
      <c r="O221" s="10">
        <v>383073.32999999996</v>
      </c>
      <c r="P221" s="1">
        <v>871703.2300000001</v>
      </c>
      <c r="Q221" s="10">
        <v>779332.81099999999</v>
      </c>
      <c r="R221" s="1">
        <v>834426.31500000018</v>
      </c>
      <c r="S221" s="1">
        <v>747361.97999999986</v>
      </c>
      <c r="T221" s="1">
        <v>773101.66400000022</v>
      </c>
      <c r="U221" s="1">
        <v>676562.73299999989</v>
      </c>
      <c r="V221" s="1">
        <v>425435.41999999987</v>
      </c>
      <c r="W221" s="1">
        <v>271516.38299999991</v>
      </c>
      <c r="X221" s="1">
        <v>110521.743</v>
      </c>
      <c r="Y221" s="10">
        <v>1190546.8759999997</v>
      </c>
      <c r="Z221" s="1">
        <v>4682488.7330000009</v>
      </c>
      <c r="AA221" s="1">
        <v>5871467</v>
      </c>
      <c r="AB221" s="14">
        <v>0</v>
      </c>
      <c r="AC221" s="14">
        <v>0</v>
      </c>
      <c r="AD221" s="14">
        <v>0</v>
      </c>
      <c r="AE221" s="14">
        <v>0</v>
      </c>
      <c r="AF221" s="14">
        <v>1.2934909424797199E-5</v>
      </c>
      <c r="AG221" s="14">
        <v>0</v>
      </c>
      <c r="AH221" s="14">
        <v>1.7736714445961069E-5</v>
      </c>
      <c r="AI221" s="14">
        <v>2.4915649947529061E-4</v>
      </c>
      <c r="AJ221" s="14">
        <v>1.1491019309873471E-3</v>
      </c>
      <c r="AK221" s="14">
        <v>5.1392602449275527E-3</v>
      </c>
      <c r="AL221" s="14">
        <v>1.7167770848409777E-4</v>
      </c>
    </row>
    <row r="222" spans="1:38" x14ac:dyDescent="0.3">
      <c r="A222" s="5" t="s">
        <v>230</v>
      </c>
      <c r="B222" s="1">
        <v>0</v>
      </c>
      <c r="C222" s="1">
        <v>0</v>
      </c>
      <c r="D222" s="1">
        <v>0</v>
      </c>
      <c r="E222" s="1">
        <v>0</v>
      </c>
      <c r="F222" s="1">
        <v>0</v>
      </c>
      <c r="G222" s="1">
        <v>0</v>
      </c>
      <c r="H222" s="1">
        <v>39</v>
      </c>
      <c r="I222" s="1">
        <v>129</v>
      </c>
      <c r="J222" s="1">
        <v>310</v>
      </c>
      <c r="K222" s="1">
        <v>562</v>
      </c>
      <c r="L222" s="1">
        <v>1001</v>
      </c>
      <c r="M222" s="1">
        <v>39</v>
      </c>
      <c r="N222" s="1">
        <v>1040</v>
      </c>
      <c r="O222" s="10">
        <v>382036.5959999999</v>
      </c>
      <c r="P222" s="1">
        <v>871226.80800000008</v>
      </c>
      <c r="Q222" s="10">
        <v>774861.33199999994</v>
      </c>
      <c r="R222" s="1">
        <v>830373.95599999977</v>
      </c>
      <c r="S222" s="1">
        <v>760079.88400000019</v>
      </c>
      <c r="T222" s="1">
        <v>756612.52299999993</v>
      </c>
      <c r="U222" s="1">
        <v>698274.00099999981</v>
      </c>
      <c r="V222" s="1">
        <v>431679.55900000007</v>
      </c>
      <c r="W222" s="1">
        <v>269178.20000000013</v>
      </c>
      <c r="X222" s="1">
        <v>110950.84600000003</v>
      </c>
      <c r="Y222" s="10">
        <v>1193845.2010000004</v>
      </c>
      <c r="Z222" s="1">
        <v>4691428.5039999997</v>
      </c>
      <c r="AA222" s="1">
        <v>5886675</v>
      </c>
      <c r="AB222" s="14">
        <v>0</v>
      </c>
      <c r="AC222" s="14">
        <v>0</v>
      </c>
      <c r="AD222" s="14">
        <v>0</v>
      </c>
      <c r="AE222" s="14">
        <v>0</v>
      </c>
      <c r="AF222" s="14">
        <v>0</v>
      </c>
      <c r="AG222" s="14">
        <v>0</v>
      </c>
      <c r="AH222" s="14">
        <v>5.5852000710534848E-5</v>
      </c>
      <c r="AI222" s="14">
        <v>2.9883277377977486E-4</v>
      </c>
      <c r="AJ222" s="14">
        <v>1.1516534399888248E-3</v>
      </c>
      <c r="AK222" s="14">
        <v>5.0653061266427825E-3</v>
      </c>
      <c r="AL222" s="14">
        <v>1.7667019157673898E-4</v>
      </c>
    </row>
    <row r="223" spans="1:38" x14ac:dyDescent="0.3">
      <c r="A223" s="5" t="s">
        <v>231</v>
      </c>
      <c r="B223" s="1">
        <v>0</v>
      </c>
      <c r="C223" s="1">
        <v>0</v>
      </c>
      <c r="D223" s="1">
        <v>0</v>
      </c>
      <c r="E223" s="1">
        <v>0</v>
      </c>
      <c r="F223" s="1">
        <v>0</v>
      </c>
      <c r="G223" s="1">
        <v>0</v>
      </c>
      <c r="H223" s="1">
        <v>69</v>
      </c>
      <c r="I223" s="1">
        <v>129</v>
      </c>
      <c r="J223" s="1">
        <v>317</v>
      </c>
      <c r="K223" s="1">
        <v>573</v>
      </c>
      <c r="L223" s="1">
        <v>1019</v>
      </c>
      <c r="M223" s="1">
        <v>69</v>
      </c>
      <c r="N223" s="1">
        <v>1088</v>
      </c>
      <c r="O223" s="10">
        <v>386226.3079999999</v>
      </c>
      <c r="P223" s="1">
        <v>875618.71999999974</v>
      </c>
      <c r="Q223" s="10">
        <v>787302.22999999963</v>
      </c>
      <c r="R223" s="1">
        <v>832268.21099999978</v>
      </c>
      <c r="S223" s="1">
        <v>774684.652</v>
      </c>
      <c r="T223" s="1">
        <v>750444.79899999988</v>
      </c>
      <c r="U223" s="1">
        <v>726089.48899999994</v>
      </c>
      <c r="V223" s="1">
        <v>453953.90599999984</v>
      </c>
      <c r="W223" s="1">
        <v>272169.86</v>
      </c>
      <c r="X223" s="1">
        <v>115386.40999999999</v>
      </c>
      <c r="Y223" s="10">
        <v>1227736.4839999995</v>
      </c>
      <c r="Z223" s="1">
        <v>4746408.1009999989</v>
      </c>
      <c r="AA223" s="1">
        <v>5975295</v>
      </c>
      <c r="AB223" s="14">
        <v>0</v>
      </c>
      <c r="AC223" s="14">
        <v>0</v>
      </c>
      <c r="AD223" s="14">
        <v>0</v>
      </c>
      <c r="AE223" s="14">
        <v>0</v>
      </c>
      <c r="AF223" s="14">
        <v>0</v>
      </c>
      <c r="AG223" s="14">
        <v>0</v>
      </c>
      <c r="AH223" s="14">
        <v>9.5029608671280466E-5</v>
      </c>
      <c r="AI223" s="14">
        <v>2.8416982053680145E-4</v>
      </c>
      <c r="AJ223" s="14">
        <v>1.1647138298120153E-3</v>
      </c>
      <c r="AK223" s="14">
        <v>4.9659227633479545E-3</v>
      </c>
      <c r="AL223" s="14">
        <v>1.8208306033425965E-4</v>
      </c>
    </row>
    <row r="224" spans="1:38" x14ac:dyDescent="0.3">
      <c r="A224" s="5" t="s">
        <v>232</v>
      </c>
      <c r="B224" s="1">
        <v>0</v>
      </c>
      <c r="C224" s="1">
        <v>0</v>
      </c>
      <c r="D224" s="1">
        <v>0</v>
      </c>
      <c r="E224" s="1">
        <v>0</v>
      </c>
      <c r="F224" s="1">
        <v>0</v>
      </c>
      <c r="G224" s="1">
        <v>10</v>
      </c>
      <c r="H224" s="1">
        <v>45</v>
      </c>
      <c r="I224" s="1">
        <v>165</v>
      </c>
      <c r="J224" s="1">
        <v>318</v>
      </c>
      <c r="K224" s="1">
        <v>647</v>
      </c>
      <c r="L224" s="1">
        <v>1130</v>
      </c>
      <c r="M224" s="1">
        <v>55</v>
      </c>
      <c r="N224" s="1">
        <v>1185</v>
      </c>
      <c r="O224" s="10">
        <v>366852.9389999999</v>
      </c>
      <c r="P224" s="1">
        <v>837058.55900000001</v>
      </c>
      <c r="Q224" s="10">
        <v>757854.42200000025</v>
      </c>
      <c r="R224" s="1">
        <v>806260.0079999998</v>
      </c>
      <c r="S224" s="1">
        <v>764542.24400000006</v>
      </c>
      <c r="T224" s="1">
        <v>718110.08699999994</v>
      </c>
      <c r="U224" s="1">
        <v>715109.80899999978</v>
      </c>
      <c r="V224" s="1">
        <v>446154.56099999987</v>
      </c>
      <c r="W224" s="1">
        <v>262112.67100000006</v>
      </c>
      <c r="X224" s="1">
        <v>111869.84799999994</v>
      </c>
      <c r="Y224" s="10">
        <v>1186990.0189999999</v>
      </c>
      <c r="Z224" s="1">
        <v>4598935.1289999997</v>
      </c>
      <c r="AA224" s="1">
        <v>5786199</v>
      </c>
      <c r="AB224" s="14">
        <v>0</v>
      </c>
      <c r="AC224" s="14">
        <v>0</v>
      </c>
      <c r="AD224" s="14">
        <v>0</v>
      </c>
      <c r="AE224" s="14">
        <v>0</v>
      </c>
      <c r="AF224" s="14">
        <v>1.3925441490143002E-5</v>
      </c>
      <c r="AG224" s="14">
        <v>0</v>
      </c>
      <c r="AH224" s="14">
        <v>6.2927398608791864E-5</v>
      </c>
      <c r="AI224" s="14">
        <v>3.6982699365478423E-4</v>
      </c>
      <c r="AJ224" s="14">
        <v>1.2132187230277011E-3</v>
      </c>
      <c r="AK224" s="14">
        <v>5.7835065620183944E-3</v>
      </c>
      <c r="AL224" s="14">
        <v>2.0479765732219027E-4</v>
      </c>
    </row>
    <row r="225" spans="1:38" x14ac:dyDescent="0.3">
      <c r="A225" s="5" t="s">
        <v>233</v>
      </c>
      <c r="B225" s="1">
        <v>0</v>
      </c>
      <c r="C225" s="1">
        <v>0</v>
      </c>
      <c r="D225" s="1">
        <v>0</v>
      </c>
      <c r="E225" s="1">
        <v>0</v>
      </c>
      <c r="F225" s="1">
        <v>12</v>
      </c>
      <c r="G225" s="1">
        <v>15</v>
      </c>
      <c r="H225" s="1">
        <v>60</v>
      </c>
      <c r="I225" s="1">
        <v>149</v>
      </c>
      <c r="J225" s="1">
        <v>355</v>
      </c>
      <c r="K225" s="1">
        <v>586</v>
      </c>
      <c r="L225" s="1">
        <v>1090</v>
      </c>
      <c r="M225" s="1">
        <v>87</v>
      </c>
      <c r="N225" s="1">
        <v>1177</v>
      </c>
      <c r="O225" s="10">
        <v>396839.42200000008</v>
      </c>
      <c r="P225" s="1">
        <v>893790.88699999976</v>
      </c>
      <c r="Q225" s="10">
        <v>822185.53000000026</v>
      </c>
      <c r="R225" s="1">
        <v>877063.47699999996</v>
      </c>
      <c r="S225" s="1">
        <v>823593.40200000023</v>
      </c>
      <c r="T225" s="1">
        <v>769211.45600000035</v>
      </c>
      <c r="U225" s="1">
        <v>804262.40999999968</v>
      </c>
      <c r="V225" s="1">
        <v>508945.58899999986</v>
      </c>
      <c r="W225" s="1">
        <v>289574.777</v>
      </c>
      <c r="X225" s="1">
        <v>125309.30799999999</v>
      </c>
      <c r="Y225" s="10">
        <v>1320669.0959999999</v>
      </c>
      <c r="Z225" s="1">
        <v>4990107.1620000005</v>
      </c>
      <c r="AA225" s="1">
        <v>6312109</v>
      </c>
      <c r="AB225" s="14">
        <v>0</v>
      </c>
      <c r="AC225" s="14">
        <v>0</v>
      </c>
      <c r="AD225" s="14">
        <v>0</v>
      </c>
      <c r="AE225" s="14">
        <v>1.4570296424011416E-5</v>
      </c>
      <c r="AF225" s="14">
        <v>1.9500489602692545E-5</v>
      </c>
      <c r="AG225" s="14">
        <v>0</v>
      </c>
      <c r="AH225" s="14">
        <v>7.4602516857651E-5</v>
      </c>
      <c r="AI225" s="14">
        <v>2.9276214043383732E-4</v>
      </c>
      <c r="AJ225" s="14">
        <v>1.225935503353595E-3</v>
      </c>
      <c r="AK225" s="14">
        <v>4.6764283464082335E-3</v>
      </c>
      <c r="AL225" s="14">
        <v>1.8646699542102332E-4</v>
      </c>
    </row>
    <row r="226" spans="1:38" x14ac:dyDescent="0.3">
      <c r="A226" s="5" t="s">
        <v>234</v>
      </c>
      <c r="B226" s="1">
        <v>0</v>
      </c>
      <c r="C226" s="1">
        <v>0</v>
      </c>
      <c r="D226" s="1">
        <v>0</v>
      </c>
      <c r="E226" s="1">
        <v>0</v>
      </c>
      <c r="F226" s="1">
        <v>0</v>
      </c>
      <c r="G226" s="1">
        <v>0</v>
      </c>
      <c r="H226" s="1">
        <v>36</v>
      </c>
      <c r="I226" s="1">
        <v>159</v>
      </c>
      <c r="J226" s="1">
        <v>327</v>
      </c>
      <c r="K226" s="1">
        <v>663</v>
      </c>
      <c r="L226" s="1">
        <v>1149</v>
      </c>
      <c r="M226" s="1">
        <v>36</v>
      </c>
      <c r="N226" s="1">
        <v>1185</v>
      </c>
      <c r="O226" s="10">
        <v>370383.11199999996</v>
      </c>
      <c r="P226" s="1">
        <v>827987.18000000028</v>
      </c>
      <c r="Q226" s="10">
        <v>769081.91300000006</v>
      </c>
      <c r="R226" s="1">
        <v>816506.68799999985</v>
      </c>
      <c r="S226" s="1">
        <v>789334.78999999969</v>
      </c>
      <c r="T226" s="1">
        <v>727395.13299999991</v>
      </c>
      <c r="U226" s="1">
        <v>768787.34000000032</v>
      </c>
      <c r="V226" s="1">
        <v>492676.61900000012</v>
      </c>
      <c r="W226" s="1">
        <v>274952.71599999996</v>
      </c>
      <c r="X226" s="1">
        <v>118669.29800000004</v>
      </c>
      <c r="Y226" s="10">
        <v>1256681.7450000001</v>
      </c>
      <c r="Z226" s="1">
        <v>4699093.0439999998</v>
      </c>
      <c r="AA226" s="1">
        <v>5954813</v>
      </c>
      <c r="AB226" s="14">
        <v>0</v>
      </c>
      <c r="AC226" s="14">
        <v>0</v>
      </c>
      <c r="AD226" s="14">
        <v>0</v>
      </c>
      <c r="AE226" s="14">
        <v>0</v>
      </c>
      <c r="AF226" s="14">
        <v>0</v>
      </c>
      <c r="AG226" s="14">
        <v>0</v>
      </c>
      <c r="AH226" s="14">
        <v>4.6826993795189169E-5</v>
      </c>
      <c r="AI226" s="14">
        <v>3.227269041561722E-4</v>
      </c>
      <c r="AJ226" s="14">
        <v>1.1892953987041178E-3</v>
      </c>
      <c r="AK226" s="14">
        <v>5.5869547656715703E-3</v>
      </c>
      <c r="AL226" s="14">
        <v>1.9899869231829783E-4</v>
      </c>
    </row>
    <row r="227" spans="1:38" x14ac:dyDescent="0.3">
      <c r="A227" s="5" t="s">
        <v>235</v>
      </c>
      <c r="B227" s="1">
        <v>0</v>
      </c>
      <c r="C227" s="1">
        <v>0</v>
      </c>
      <c r="D227" s="1">
        <v>0</v>
      </c>
      <c r="E227" s="1">
        <v>0</v>
      </c>
      <c r="F227" s="1">
        <v>0</v>
      </c>
      <c r="G227" s="1">
        <v>12</v>
      </c>
      <c r="H227" s="1">
        <v>59</v>
      </c>
      <c r="I227" s="1">
        <v>172</v>
      </c>
      <c r="J227" s="1">
        <v>292</v>
      </c>
      <c r="K227" s="1">
        <v>492</v>
      </c>
      <c r="L227" s="1">
        <v>956</v>
      </c>
      <c r="M227" s="1">
        <v>71</v>
      </c>
      <c r="N227" s="1">
        <v>1027</v>
      </c>
      <c r="O227" s="10">
        <v>381151.55500000011</v>
      </c>
      <c r="P227" s="1">
        <v>836979.71399999992</v>
      </c>
      <c r="Q227" s="10">
        <v>796909.43499999994</v>
      </c>
      <c r="R227" s="1">
        <v>849619.25300000049</v>
      </c>
      <c r="S227" s="1">
        <v>816824.25199999998</v>
      </c>
      <c r="T227" s="1">
        <v>748626.84799999977</v>
      </c>
      <c r="U227" s="1">
        <v>809677.56299999973</v>
      </c>
      <c r="V227" s="1">
        <v>534885.70900000003</v>
      </c>
      <c r="W227" s="1">
        <v>288146.34699999995</v>
      </c>
      <c r="X227" s="1">
        <v>122908.57199999999</v>
      </c>
      <c r="Y227" s="10">
        <v>1327092.183</v>
      </c>
      <c r="Z227" s="1">
        <v>4858637.0649999995</v>
      </c>
      <c r="AA227" s="1">
        <v>6185934</v>
      </c>
      <c r="AB227" s="14">
        <v>0</v>
      </c>
      <c r="AC227" s="14">
        <v>0</v>
      </c>
      <c r="AD227" s="14">
        <v>0</v>
      </c>
      <c r="AE227" s="14">
        <v>0</v>
      </c>
      <c r="AF227" s="14">
        <v>1.6029347641029304E-5</v>
      </c>
      <c r="AG227" s="14">
        <v>0</v>
      </c>
      <c r="AH227" s="14">
        <v>7.2868512968785349E-5</v>
      </c>
      <c r="AI227" s="14">
        <v>3.2156402219375799E-4</v>
      </c>
      <c r="AJ227" s="14">
        <v>1.0133739436231689E-3</v>
      </c>
      <c r="AK227" s="14">
        <v>4.0029754800177814E-3</v>
      </c>
      <c r="AL227" s="14">
        <v>1.6602181659228826E-4</v>
      </c>
    </row>
    <row r="228" spans="1:38" x14ac:dyDescent="0.3">
      <c r="A228" s="5" t="s">
        <v>236</v>
      </c>
      <c r="B228" s="1">
        <v>0</v>
      </c>
      <c r="C228" s="1">
        <v>0</v>
      </c>
      <c r="D228" s="1">
        <v>0</v>
      </c>
      <c r="E228" s="1">
        <v>0</v>
      </c>
      <c r="F228" s="1">
        <v>0</v>
      </c>
      <c r="G228" s="1">
        <v>0</v>
      </c>
      <c r="H228" s="1">
        <v>20</v>
      </c>
      <c r="I228" s="1">
        <v>166</v>
      </c>
      <c r="J228" s="1">
        <v>365</v>
      </c>
      <c r="K228" s="1">
        <v>566</v>
      </c>
      <c r="L228" s="1">
        <v>1097</v>
      </c>
      <c r="M228" s="1">
        <v>20</v>
      </c>
      <c r="N228" s="1">
        <v>1117</v>
      </c>
      <c r="O228" s="10">
        <v>364764</v>
      </c>
      <c r="P228" s="1">
        <v>780347</v>
      </c>
      <c r="Q228" s="10">
        <v>756130</v>
      </c>
      <c r="R228" s="1">
        <v>805328</v>
      </c>
      <c r="S228" s="1">
        <v>792812</v>
      </c>
      <c r="T228" s="1">
        <v>713426</v>
      </c>
      <c r="U228" s="1">
        <v>775162</v>
      </c>
      <c r="V228" s="1">
        <v>519174</v>
      </c>
      <c r="W228" s="1">
        <v>273580</v>
      </c>
      <c r="X228" s="1">
        <v>116853</v>
      </c>
      <c r="Y228" s="10">
        <v>1274371</v>
      </c>
      <c r="Z228" s="1">
        <v>4623205</v>
      </c>
      <c r="AA228" s="1">
        <v>5897576</v>
      </c>
      <c r="AB228" s="14">
        <v>0</v>
      </c>
      <c r="AC228" s="14">
        <v>0</v>
      </c>
      <c r="AD228" s="14">
        <v>0</v>
      </c>
      <c r="AE228" s="14">
        <v>0</v>
      </c>
      <c r="AF228" s="14">
        <v>0</v>
      </c>
      <c r="AG228" s="14">
        <v>0</v>
      </c>
      <c r="AH228" s="14">
        <v>2.5801058359413902E-5</v>
      </c>
      <c r="AI228" s="14">
        <v>3.1973866179739355E-4</v>
      </c>
      <c r="AJ228" s="14">
        <v>1.3341618539366913E-3</v>
      </c>
      <c r="AK228" s="14">
        <v>4.8436925025459338E-3</v>
      </c>
      <c r="AL228" s="14">
        <v>1.8939984834447237E-4</v>
      </c>
    </row>
    <row r="229" spans="1:38" x14ac:dyDescent="0.3">
      <c r="A229" s="5" t="s">
        <v>237</v>
      </c>
      <c r="B229" s="1">
        <v>0</v>
      </c>
      <c r="C229" s="1">
        <v>0</v>
      </c>
      <c r="D229" s="1">
        <v>0</v>
      </c>
      <c r="E229" s="1">
        <v>0</v>
      </c>
      <c r="F229" s="1">
        <v>0</v>
      </c>
      <c r="G229" s="1">
        <v>0</v>
      </c>
      <c r="H229" s="1">
        <v>0</v>
      </c>
      <c r="I229" s="1">
        <v>0</v>
      </c>
      <c r="J229" s="1">
        <v>0</v>
      </c>
      <c r="K229" s="1">
        <v>27</v>
      </c>
      <c r="L229" s="1">
        <v>27</v>
      </c>
      <c r="M229" s="1">
        <v>0</v>
      </c>
      <c r="N229" s="1">
        <v>27</v>
      </c>
      <c r="O229" s="10">
        <v>58516.93900000002</v>
      </c>
      <c r="P229" s="1">
        <v>146497.17299999998</v>
      </c>
      <c r="Q229" s="10">
        <v>116779.96800000005</v>
      </c>
      <c r="R229" s="1">
        <v>143007.90600000002</v>
      </c>
      <c r="S229" s="1">
        <v>111003.91000000003</v>
      </c>
      <c r="T229" s="1">
        <v>115050.35600000003</v>
      </c>
      <c r="U229" s="1">
        <v>116649.73400000001</v>
      </c>
      <c r="V229" s="1">
        <v>68054.577000000019</v>
      </c>
      <c r="W229" s="1">
        <v>45973.603000000003</v>
      </c>
      <c r="X229" s="1">
        <v>17810.500999999997</v>
      </c>
      <c r="Y229" s="10">
        <v>190355.62000000002</v>
      </c>
      <c r="Z229" s="1">
        <v>748989.04700000014</v>
      </c>
      <c r="AA229" s="1">
        <v>938828</v>
      </c>
      <c r="AB229" s="14">
        <v>0</v>
      </c>
      <c r="AC229" s="14">
        <v>0</v>
      </c>
      <c r="AD229" s="14">
        <v>0</v>
      </c>
      <c r="AE229" s="14">
        <v>0</v>
      </c>
      <c r="AF229" s="14">
        <v>0</v>
      </c>
      <c r="AG229" s="14">
        <v>0</v>
      </c>
      <c r="AH229" s="14">
        <v>0</v>
      </c>
      <c r="AI229" s="14">
        <v>0</v>
      </c>
      <c r="AJ229" s="14">
        <v>0</v>
      </c>
      <c r="AK229" s="14">
        <v>1.5159596015856041E-3</v>
      </c>
      <c r="AL229" s="14">
        <v>2.875926154737609E-5</v>
      </c>
    </row>
    <row r="230" spans="1:38" x14ac:dyDescent="0.3">
      <c r="A230" s="5" t="s">
        <v>238</v>
      </c>
      <c r="B230" s="1">
        <v>0</v>
      </c>
      <c r="C230" s="1">
        <v>0</v>
      </c>
      <c r="D230" s="1">
        <v>0</v>
      </c>
      <c r="E230" s="1">
        <v>0</v>
      </c>
      <c r="F230" s="1">
        <v>0</v>
      </c>
      <c r="G230" s="1">
        <v>0</v>
      </c>
      <c r="H230" s="1">
        <v>0</v>
      </c>
      <c r="I230" s="1">
        <v>0</v>
      </c>
      <c r="J230" s="1">
        <v>0</v>
      </c>
      <c r="K230" s="1">
        <v>53</v>
      </c>
      <c r="L230" s="1">
        <v>53</v>
      </c>
      <c r="M230" s="1">
        <v>0</v>
      </c>
      <c r="N230" s="1">
        <v>53</v>
      </c>
      <c r="O230" s="10">
        <v>57620.566999999995</v>
      </c>
      <c r="P230" s="1">
        <v>146682.57399999999</v>
      </c>
      <c r="Q230" s="10">
        <v>117520.73600000002</v>
      </c>
      <c r="R230" s="1">
        <v>133208.17300000004</v>
      </c>
      <c r="S230" s="1">
        <v>111918.81100000002</v>
      </c>
      <c r="T230" s="1">
        <v>113007.58199999997</v>
      </c>
      <c r="U230" s="1">
        <v>124051.33700000006</v>
      </c>
      <c r="V230" s="1">
        <v>71833.939999999988</v>
      </c>
      <c r="W230" s="1">
        <v>45056.373000000007</v>
      </c>
      <c r="X230" s="1">
        <v>17196.359000000004</v>
      </c>
      <c r="Y230" s="10">
        <v>191707.239</v>
      </c>
      <c r="Z230" s="1">
        <v>746389.21299999999</v>
      </c>
      <c r="AA230" s="1">
        <v>937821</v>
      </c>
      <c r="AB230" s="14">
        <v>0</v>
      </c>
      <c r="AC230" s="14">
        <v>0</v>
      </c>
      <c r="AD230" s="14">
        <v>0</v>
      </c>
      <c r="AE230" s="14">
        <v>0</v>
      </c>
      <c r="AF230" s="14">
        <v>0</v>
      </c>
      <c r="AG230" s="14">
        <v>0</v>
      </c>
      <c r="AH230" s="14">
        <v>0</v>
      </c>
      <c r="AI230" s="14">
        <v>0</v>
      </c>
      <c r="AJ230" s="14">
        <v>0</v>
      </c>
      <c r="AK230" s="14">
        <v>3.0820477753459316E-3</v>
      </c>
      <c r="AL230" s="14">
        <v>5.6513982945572768E-5</v>
      </c>
    </row>
    <row r="231" spans="1:38" x14ac:dyDescent="0.3">
      <c r="A231" s="5" t="s">
        <v>239</v>
      </c>
      <c r="B231" s="1">
        <v>0</v>
      </c>
      <c r="C231" s="1">
        <v>0</v>
      </c>
      <c r="D231" s="1">
        <v>0</v>
      </c>
      <c r="E231" s="1">
        <v>0</v>
      </c>
      <c r="F231" s="1">
        <v>0</v>
      </c>
      <c r="G231" s="1">
        <v>0</v>
      </c>
      <c r="H231" s="1">
        <v>0</v>
      </c>
      <c r="I231" s="1">
        <v>0</v>
      </c>
      <c r="J231" s="1">
        <v>0</v>
      </c>
      <c r="K231" s="1">
        <v>27</v>
      </c>
      <c r="L231" s="1">
        <v>27</v>
      </c>
      <c r="M231" s="1">
        <v>0</v>
      </c>
      <c r="N231" s="1">
        <v>27</v>
      </c>
      <c r="O231" s="10">
        <v>61237.816999999995</v>
      </c>
      <c r="P231" s="1">
        <v>150899.33100000001</v>
      </c>
      <c r="Q231" s="10">
        <v>124349.43099999998</v>
      </c>
      <c r="R231" s="1">
        <v>137954.67799999999</v>
      </c>
      <c r="S231" s="1">
        <v>122841.62899999999</v>
      </c>
      <c r="T231" s="1">
        <v>117625.018</v>
      </c>
      <c r="U231" s="1">
        <v>134596.59500000003</v>
      </c>
      <c r="V231" s="1">
        <v>78913.376999999993</v>
      </c>
      <c r="W231" s="1">
        <v>47575.159000000007</v>
      </c>
      <c r="X231" s="1">
        <v>19461.027000000002</v>
      </c>
      <c r="Y231" s="10">
        <v>207187.38</v>
      </c>
      <c r="Z231" s="1">
        <v>788266.68200000003</v>
      </c>
      <c r="AA231" s="1">
        <v>995740</v>
      </c>
      <c r="AB231" s="14">
        <v>0</v>
      </c>
      <c r="AC231" s="14">
        <v>0</v>
      </c>
      <c r="AD231" s="14">
        <v>0</v>
      </c>
      <c r="AE231" s="14">
        <v>0</v>
      </c>
      <c r="AF231" s="14">
        <v>0</v>
      </c>
      <c r="AG231" s="14">
        <v>0</v>
      </c>
      <c r="AH231" s="14">
        <v>0</v>
      </c>
      <c r="AI231" s="14">
        <v>0</v>
      </c>
      <c r="AJ231" s="14">
        <v>0</v>
      </c>
      <c r="AK231" s="14">
        <v>1.3873882400964757E-3</v>
      </c>
      <c r="AL231" s="14">
        <v>2.7115512081467051E-5</v>
      </c>
    </row>
    <row r="232" spans="1:38" x14ac:dyDescent="0.3">
      <c r="A232" s="5" t="s">
        <v>240</v>
      </c>
      <c r="B232" s="1">
        <v>0</v>
      </c>
      <c r="C232" s="1">
        <v>0</v>
      </c>
      <c r="D232" s="1">
        <v>0</v>
      </c>
      <c r="E232" s="1">
        <v>0</v>
      </c>
      <c r="F232" s="1">
        <v>0</v>
      </c>
      <c r="G232" s="1">
        <v>0</v>
      </c>
      <c r="H232" s="1">
        <v>0</v>
      </c>
      <c r="I232" s="1">
        <v>0</v>
      </c>
      <c r="J232" s="1">
        <v>0</v>
      </c>
      <c r="K232" s="1">
        <v>39</v>
      </c>
      <c r="L232" s="1">
        <v>39</v>
      </c>
      <c r="M232" s="1">
        <v>0</v>
      </c>
      <c r="N232" s="1">
        <v>39</v>
      </c>
      <c r="O232" s="10">
        <v>58749.192999999977</v>
      </c>
      <c r="P232" s="1">
        <v>144575.198</v>
      </c>
      <c r="Q232" s="10">
        <v>119702.79300000002</v>
      </c>
      <c r="R232" s="1">
        <v>132047.36499999999</v>
      </c>
      <c r="S232" s="1">
        <v>119134.93100000006</v>
      </c>
      <c r="T232" s="1">
        <v>112008.90999999999</v>
      </c>
      <c r="U232" s="1">
        <v>136812.84200000003</v>
      </c>
      <c r="V232" s="1">
        <v>80537.611999999994</v>
      </c>
      <c r="W232" s="1">
        <v>46816.698999999993</v>
      </c>
      <c r="X232" s="1">
        <v>19603.517999999996</v>
      </c>
      <c r="Y232" s="10">
        <v>205707.02199999994</v>
      </c>
      <c r="Z232" s="1">
        <v>764282.03900000011</v>
      </c>
      <c r="AA232" s="1">
        <v>969860</v>
      </c>
      <c r="AB232" s="14">
        <v>0</v>
      </c>
      <c r="AC232" s="14">
        <v>0</v>
      </c>
      <c r="AD232" s="14">
        <v>0</v>
      </c>
      <c r="AE232" s="14">
        <v>0</v>
      </c>
      <c r="AF232" s="14">
        <v>0</v>
      </c>
      <c r="AG232" s="14">
        <v>0</v>
      </c>
      <c r="AH232" s="14">
        <v>0</v>
      </c>
      <c r="AI232" s="14">
        <v>0</v>
      </c>
      <c r="AJ232" s="14">
        <v>0</v>
      </c>
      <c r="AK232" s="14">
        <v>1.9894388343969691E-3</v>
      </c>
      <c r="AL232" s="14">
        <v>4.0211989359288971E-5</v>
      </c>
    </row>
    <row r="233" spans="1:38" x14ac:dyDescent="0.3">
      <c r="A233" s="5" t="s">
        <v>241</v>
      </c>
      <c r="B233" s="1">
        <v>0</v>
      </c>
      <c r="C233" s="1">
        <v>0</v>
      </c>
      <c r="D233" s="1">
        <v>0</v>
      </c>
      <c r="E233" s="1">
        <v>0</v>
      </c>
      <c r="F233" s="1">
        <v>0</v>
      </c>
      <c r="G233" s="1">
        <v>0</v>
      </c>
      <c r="H233" s="1">
        <v>0</v>
      </c>
      <c r="I233" s="1">
        <v>0</v>
      </c>
      <c r="J233" s="1">
        <v>14</v>
      </c>
      <c r="K233" s="1">
        <v>57</v>
      </c>
      <c r="L233" s="1">
        <v>71</v>
      </c>
      <c r="M233" s="1">
        <v>0</v>
      </c>
      <c r="N233" s="1">
        <v>71</v>
      </c>
      <c r="O233" s="10">
        <v>58206.162999999993</v>
      </c>
      <c r="P233" s="1">
        <v>138613.44800000003</v>
      </c>
      <c r="Q233" s="10">
        <v>119133.329</v>
      </c>
      <c r="R233" s="1">
        <v>131102.63099999999</v>
      </c>
      <c r="S233" s="1">
        <v>120919.78800000002</v>
      </c>
      <c r="T233" s="1">
        <v>110080.14600000001</v>
      </c>
      <c r="U233" s="1">
        <v>137737.13799999998</v>
      </c>
      <c r="V233" s="1">
        <v>81925.351000000024</v>
      </c>
      <c r="W233" s="1">
        <v>46013.217999999986</v>
      </c>
      <c r="X233" s="1">
        <v>19647.348999999998</v>
      </c>
      <c r="Y233" s="10">
        <v>205792.08100000001</v>
      </c>
      <c r="Z233" s="1">
        <v>757586.48</v>
      </c>
      <c r="AA233" s="1">
        <v>963052</v>
      </c>
      <c r="AB233" s="14">
        <v>0</v>
      </c>
      <c r="AC233" s="14">
        <v>0</v>
      </c>
      <c r="AD233" s="14">
        <v>0</v>
      </c>
      <c r="AE233" s="14">
        <v>0</v>
      </c>
      <c r="AF233" s="14">
        <v>0</v>
      </c>
      <c r="AG233" s="14">
        <v>0</v>
      </c>
      <c r="AH233" s="14">
        <v>0</v>
      </c>
      <c r="AI233" s="14">
        <v>0</v>
      </c>
      <c r="AJ233" s="14">
        <v>3.0426039752316395E-4</v>
      </c>
      <c r="AK233" s="14">
        <v>2.9011547562981656E-3</v>
      </c>
      <c r="AL233" s="14">
        <v>7.3723952600690304E-5</v>
      </c>
    </row>
    <row r="234" spans="1:38" x14ac:dyDescent="0.3">
      <c r="A234" s="5" t="s">
        <v>242</v>
      </c>
      <c r="B234" s="1">
        <v>0</v>
      </c>
      <c r="C234" s="1">
        <v>0</v>
      </c>
      <c r="D234" s="1">
        <v>0</v>
      </c>
      <c r="E234" s="1">
        <v>0</v>
      </c>
      <c r="F234" s="1">
        <v>0</v>
      </c>
      <c r="G234" s="1">
        <v>0</v>
      </c>
      <c r="H234" s="1">
        <v>0</v>
      </c>
      <c r="I234" s="1">
        <v>0</v>
      </c>
      <c r="J234" s="1">
        <v>0</v>
      </c>
      <c r="K234" s="1">
        <v>46</v>
      </c>
      <c r="L234" s="1">
        <v>46</v>
      </c>
      <c r="M234" s="1">
        <v>0</v>
      </c>
      <c r="N234" s="1">
        <v>46</v>
      </c>
      <c r="O234" s="10">
        <v>56386.606999999996</v>
      </c>
      <c r="P234" s="1">
        <v>126347.967</v>
      </c>
      <c r="Q234" s="10">
        <v>114221.845</v>
      </c>
      <c r="R234" s="1">
        <v>126299.29699999996</v>
      </c>
      <c r="S234" s="1">
        <v>117366.951</v>
      </c>
      <c r="T234" s="1">
        <v>104472.91899999998</v>
      </c>
      <c r="U234" s="1">
        <v>131776.99</v>
      </c>
      <c r="V234" s="1">
        <v>80406.40399999998</v>
      </c>
      <c r="W234" s="1">
        <v>43139.957999999999</v>
      </c>
      <c r="X234" s="1">
        <v>18422.037</v>
      </c>
      <c r="Y234" s="10">
        <v>198355.00599999999</v>
      </c>
      <c r="Z234" s="1">
        <v>720485.96899999992</v>
      </c>
      <c r="AA234" s="1">
        <v>918790</v>
      </c>
      <c r="AB234" s="14">
        <v>0</v>
      </c>
      <c r="AC234" s="14">
        <v>0</v>
      </c>
      <c r="AD234" s="14">
        <v>0</v>
      </c>
      <c r="AE234" s="14">
        <v>0</v>
      </c>
      <c r="AF234" s="14">
        <v>0</v>
      </c>
      <c r="AG234" s="14">
        <v>0</v>
      </c>
      <c r="AH234" s="14">
        <v>0</v>
      </c>
      <c r="AI234" s="14">
        <v>0</v>
      </c>
      <c r="AJ234" s="14">
        <v>0</v>
      </c>
      <c r="AK234" s="14">
        <v>2.497009424093546E-3</v>
      </c>
      <c r="AL234" s="14">
        <v>5.0065847473307286E-5</v>
      </c>
    </row>
    <row r="235" spans="1:38" x14ac:dyDescent="0.3">
      <c r="A235" s="5" t="s">
        <v>243</v>
      </c>
      <c r="B235" s="1">
        <v>0</v>
      </c>
      <c r="C235" s="1">
        <v>0</v>
      </c>
      <c r="D235" s="1">
        <v>0</v>
      </c>
      <c r="E235" s="1">
        <v>0</v>
      </c>
      <c r="F235" s="1">
        <v>0</v>
      </c>
      <c r="G235" s="1">
        <v>0</v>
      </c>
      <c r="H235" s="1">
        <v>0</v>
      </c>
      <c r="I235" s="1">
        <v>0</v>
      </c>
      <c r="J235" s="1">
        <v>0</v>
      </c>
      <c r="K235" s="1">
        <v>58</v>
      </c>
      <c r="L235" s="1">
        <v>58</v>
      </c>
      <c r="M235" s="1">
        <v>0</v>
      </c>
      <c r="N235" s="1">
        <v>58</v>
      </c>
      <c r="O235" s="10">
        <v>63694.790000000037</v>
      </c>
      <c r="P235" s="1">
        <v>142572.43899999998</v>
      </c>
      <c r="Q235" s="10">
        <v>131752.16899999999</v>
      </c>
      <c r="R235" s="1">
        <v>143832.50000000003</v>
      </c>
      <c r="S235" s="1">
        <v>134179.96100000004</v>
      </c>
      <c r="T235" s="1">
        <v>120896.79300000002</v>
      </c>
      <c r="U235" s="1">
        <v>154987.47799999997</v>
      </c>
      <c r="V235" s="1">
        <v>99994.296000000017</v>
      </c>
      <c r="W235" s="1">
        <v>52447.585000000006</v>
      </c>
      <c r="X235" s="1">
        <v>22696.687000000005</v>
      </c>
      <c r="Y235" s="10">
        <v>238833.35800000009</v>
      </c>
      <c r="Z235" s="1">
        <v>828221.34000000008</v>
      </c>
      <c r="AA235" s="1">
        <v>1066866</v>
      </c>
      <c r="AB235" s="14">
        <v>0</v>
      </c>
      <c r="AC235" s="14">
        <v>0</v>
      </c>
      <c r="AD235" s="14">
        <v>0</v>
      </c>
      <c r="AE235" s="14">
        <v>0</v>
      </c>
      <c r="AF235" s="14">
        <v>0</v>
      </c>
      <c r="AG235" s="14">
        <v>0</v>
      </c>
      <c r="AH235" s="14">
        <v>0</v>
      </c>
      <c r="AI235" s="14">
        <v>0</v>
      </c>
      <c r="AJ235" s="14">
        <v>0</v>
      </c>
      <c r="AK235" s="14">
        <v>2.5554390383054578E-3</v>
      </c>
      <c r="AL235" s="14">
        <v>5.4364840570418402E-5</v>
      </c>
    </row>
    <row r="236" spans="1:38" x14ac:dyDescent="0.3">
      <c r="A236" s="5" t="s">
        <v>244</v>
      </c>
      <c r="B236" s="1">
        <v>0</v>
      </c>
      <c r="C236" s="1">
        <v>0</v>
      </c>
      <c r="D236" s="1">
        <v>0</v>
      </c>
      <c r="E236" s="1">
        <v>0</v>
      </c>
      <c r="F236" s="1">
        <v>0</v>
      </c>
      <c r="G236" s="1">
        <v>0</v>
      </c>
      <c r="H236" s="1">
        <v>0</v>
      </c>
      <c r="I236" s="1">
        <v>0</v>
      </c>
      <c r="J236" s="1">
        <v>0</v>
      </c>
      <c r="K236" s="1">
        <v>11</v>
      </c>
      <c r="L236" s="1">
        <v>11</v>
      </c>
      <c r="M236" s="1">
        <v>0</v>
      </c>
      <c r="N236" s="1">
        <v>11</v>
      </c>
      <c r="O236" s="10">
        <v>62210.553000000007</v>
      </c>
      <c r="P236" s="1">
        <v>132921.76500000001</v>
      </c>
      <c r="Q236" s="10">
        <v>128598.48000000001</v>
      </c>
      <c r="R236" s="1">
        <v>137165.63000000006</v>
      </c>
      <c r="S236" s="1">
        <v>130693.43199999997</v>
      </c>
      <c r="T236" s="1">
        <v>117865.26700000001</v>
      </c>
      <c r="U236" s="1">
        <v>149490.027</v>
      </c>
      <c r="V236" s="1">
        <v>99167.483999999982</v>
      </c>
      <c r="W236" s="1">
        <v>50592.657000000007</v>
      </c>
      <c r="X236" s="1">
        <v>21439.637999999999</v>
      </c>
      <c r="Y236" s="10">
        <v>233410.33199999999</v>
      </c>
      <c r="Z236" s="1">
        <v>796734.60100000002</v>
      </c>
      <c r="AA236" s="1">
        <v>1030376</v>
      </c>
      <c r="AB236" s="14">
        <v>0</v>
      </c>
      <c r="AC236" s="14">
        <v>0</v>
      </c>
      <c r="AD236" s="14">
        <v>0</v>
      </c>
      <c r="AE236" s="14">
        <v>0</v>
      </c>
      <c r="AF236" s="14">
        <v>0</v>
      </c>
      <c r="AG236" s="14">
        <v>0</v>
      </c>
      <c r="AH236" s="14">
        <v>0</v>
      </c>
      <c r="AI236" s="14">
        <v>0</v>
      </c>
      <c r="AJ236" s="14">
        <v>0</v>
      </c>
      <c r="AK236" s="14">
        <v>5.1306836430727054E-4</v>
      </c>
      <c r="AL236" s="14">
        <v>1.0675714496455663E-5</v>
      </c>
    </row>
    <row r="237" spans="1:38" x14ac:dyDescent="0.3">
      <c r="A237" s="5" t="s">
        <v>245</v>
      </c>
      <c r="B237" s="1">
        <v>0</v>
      </c>
      <c r="C237" s="1">
        <v>0</v>
      </c>
      <c r="D237" s="1">
        <v>0</v>
      </c>
      <c r="E237" s="1">
        <v>0</v>
      </c>
      <c r="F237" s="1">
        <v>0</v>
      </c>
      <c r="G237" s="1">
        <v>0</v>
      </c>
      <c r="H237" s="1">
        <v>0</v>
      </c>
      <c r="I237" s="1">
        <v>0</v>
      </c>
      <c r="J237" s="1">
        <v>0</v>
      </c>
      <c r="K237" s="1">
        <v>54</v>
      </c>
      <c r="L237" s="1">
        <v>54</v>
      </c>
      <c r="M237" s="1">
        <v>0</v>
      </c>
      <c r="N237" s="1">
        <v>54</v>
      </c>
      <c r="O237" s="10">
        <v>56272</v>
      </c>
      <c r="P237" s="1">
        <v>114763</v>
      </c>
      <c r="Q237" s="10">
        <v>115752</v>
      </c>
      <c r="R237" s="1">
        <v>127478</v>
      </c>
      <c r="S237" s="1">
        <v>119587</v>
      </c>
      <c r="T237" s="1">
        <v>107395</v>
      </c>
      <c r="U237" s="1">
        <v>129638</v>
      </c>
      <c r="V237" s="1">
        <v>89819</v>
      </c>
      <c r="W237" s="1">
        <v>45137</v>
      </c>
      <c r="X237" s="1">
        <v>18875</v>
      </c>
      <c r="Y237" s="10">
        <v>210103</v>
      </c>
      <c r="Z237" s="1">
        <v>714613</v>
      </c>
      <c r="AA237" s="1">
        <v>924716</v>
      </c>
      <c r="AB237" s="14">
        <v>0</v>
      </c>
      <c r="AC237" s="14">
        <v>0</v>
      </c>
      <c r="AD237" s="14">
        <v>0</v>
      </c>
      <c r="AE237" s="14">
        <v>0</v>
      </c>
      <c r="AF237" s="14">
        <v>0</v>
      </c>
      <c r="AG237" s="14">
        <v>0</v>
      </c>
      <c r="AH237" s="14">
        <v>0</v>
      </c>
      <c r="AI237" s="14">
        <v>0</v>
      </c>
      <c r="AJ237" s="14">
        <v>0</v>
      </c>
      <c r="AK237" s="14">
        <v>2.8609271523178806E-3</v>
      </c>
      <c r="AL237" s="14">
        <v>5.8396307623097251E-5</v>
      </c>
    </row>
    <row r="238" spans="1:38" x14ac:dyDescent="0.3">
      <c r="A238" s="5" t="s">
        <v>246</v>
      </c>
      <c r="B238" s="1">
        <v>0</v>
      </c>
      <c r="C238" s="1">
        <v>0</v>
      </c>
      <c r="D238" s="1">
        <v>0</v>
      </c>
      <c r="E238" s="1">
        <v>0</v>
      </c>
      <c r="F238" s="1">
        <v>0</v>
      </c>
      <c r="G238" s="1">
        <v>0</v>
      </c>
      <c r="H238" s="1">
        <v>0</v>
      </c>
      <c r="I238" s="1">
        <v>0</v>
      </c>
      <c r="J238" s="1">
        <v>10</v>
      </c>
      <c r="K238" s="1">
        <v>120</v>
      </c>
      <c r="L238" s="1">
        <v>130</v>
      </c>
      <c r="M238" s="1">
        <v>0</v>
      </c>
      <c r="N238" s="1">
        <v>130</v>
      </c>
      <c r="O238" s="10">
        <v>128807.69600000001</v>
      </c>
      <c r="P238" s="1">
        <v>249710.81600000005</v>
      </c>
      <c r="Q238" s="10">
        <v>234966.69200000007</v>
      </c>
      <c r="R238" s="1">
        <v>267905.40299999993</v>
      </c>
      <c r="S238" s="1">
        <v>220683.32500000007</v>
      </c>
      <c r="T238" s="1">
        <v>225037.19099999996</v>
      </c>
      <c r="U238" s="1">
        <v>184180.802</v>
      </c>
      <c r="V238" s="1">
        <v>112647.25299999998</v>
      </c>
      <c r="W238" s="1">
        <v>83372.232999999978</v>
      </c>
      <c r="X238" s="1">
        <v>36213.652999999984</v>
      </c>
      <c r="Y238" s="10">
        <v>361040.83499999996</v>
      </c>
      <c r="Z238" s="1">
        <v>1382484.2290000001</v>
      </c>
      <c r="AA238" s="1">
        <v>1743003</v>
      </c>
      <c r="AB238" s="14">
        <v>0</v>
      </c>
      <c r="AC238" s="14">
        <v>0</v>
      </c>
      <c r="AD238" s="14">
        <v>0</v>
      </c>
      <c r="AE238" s="14">
        <v>0</v>
      </c>
      <c r="AF238" s="14">
        <v>0</v>
      </c>
      <c r="AG238" s="14">
        <v>0</v>
      </c>
      <c r="AH238" s="14">
        <v>0</v>
      </c>
      <c r="AI238" s="14">
        <v>0</v>
      </c>
      <c r="AJ238" s="14">
        <v>1.199440106156207E-4</v>
      </c>
      <c r="AK238" s="14">
        <v>3.3136673618648759E-3</v>
      </c>
      <c r="AL238" s="14">
        <v>7.4583922116026196E-5</v>
      </c>
    </row>
    <row r="239" spans="1:38" x14ac:dyDescent="0.3">
      <c r="A239" s="5" t="s">
        <v>247</v>
      </c>
      <c r="B239" s="1">
        <v>0</v>
      </c>
      <c r="C239" s="1">
        <v>0</v>
      </c>
      <c r="D239" s="1">
        <v>0</v>
      </c>
      <c r="E239" s="1">
        <v>0</v>
      </c>
      <c r="F239" s="1">
        <v>0</v>
      </c>
      <c r="G239" s="1">
        <v>0</v>
      </c>
      <c r="H239" s="1">
        <v>0</v>
      </c>
      <c r="I239" s="1">
        <v>0</v>
      </c>
      <c r="J239" s="1">
        <v>0</v>
      </c>
      <c r="K239" s="1">
        <v>139</v>
      </c>
      <c r="L239" s="1">
        <v>139</v>
      </c>
      <c r="M239" s="1">
        <v>0</v>
      </c>
      <c r="N239" s="1">
        <v>139</v>
      </c>
      <c r="O239" s="10">
        <v>128861.07100000001</v>
      </c>
      <c r="P239" s="1">
        <v>257586.22200000004</v>
      </c>
      <c r="Q239" s="10">
        <v>244926.78199999992</v>
      </c>
      <c r="R239" s="1">
        <v>259376.90700000006</v>
      </c>
      <c r="S239" s="1">
        <v>234111.01999999993</v>
      </c>
      <c r="T239" s="1">
        <v>225902.64499999999</v>
      </c>
      <c r="U239" s="1">
        <v>198797.91999999998</v>
      </c>
      <c r="V239" s="1">
        <v>118200.94400000005</v>
      </c>
      <c r="W239" s="1">
        <v>84765.873999999967</v>
      </c>
      <c r="X239" s="1">
        <v>37082.849000000002</v>
      </c>
      <c r="Y239" s="10">
        <v>368910.73800000001</v>
      </c>
      <c r="Z239" s="1">
        <v>1420701.4959999998</v>
      </c>
      <c r="AA239" s="1">
        <v>1790032</v>
      </c>
      <c r="AB239" s="14">
        <v>0</v>
      </c>
      <c r="AC239" s="14">
        <v>0</v>
      </c>
      <c r="AD239" s="14">
        <v>0</v>
      </c>
      <c r="AE239" s="14">
        <v>0</v>
      </c>
      <c r="AF239" s="14">
        <v>0</v>
      </c>
      <c r="AG239" s="14">
        <v>0</v>
      </c>
      <c r="AH239" s="14">
        <v>0</v>
      </c>
      <c r="AI239" s="14">
        <v>0</v>
      </c>
      <c r="AJ239" s="14">
        <v>0</v>
      </c>
      <c r="AK239" s="14">
        <v>3.7483635628966908E-3</v>
      </c>
      <c r="AL239" s="14">
        <v>7.7652243088391723E-5</v>
      </c>
    </row>
    <row r="240" spans="1:38" x14ac:dyDescent="0.3">
      <c r="A240" s="5" t="s">
        <v>248</v>
      </c>
      <c r="B240" s="1">
        <v>0</v>
      </c>
      <c r="C240" s="1">
        <v>0</v>
      </c>
      <c r="D240" s="1">
        <v>0</v>
      </c>
      <c r="E240" s="1">
        <v>0</v>
      </c>
      <c r="F240" s="1">
        <v>0</v>
      </c>
      <c r="G240" s="1">
        <v>0</v>
      </c>
      <c r="H240" s="1">
        <v>0</v>
      </c>
      <c r="I240" s="1">
        <v>0</v>
      </c>
      <c r="J240" s="1">
        <v>0</v>
      </c>
      <c r="K240" s="1">
        <v>189</v>
      </c>
      <c r="L240" s="1">
        <v>189</v>
      </c>
      <c r="M240" s="1">
        <v>0</v>
      </c>
      <c r="N240" s="1">
        <v>189</v>
      </c>
      <c r="O240" s="10">
        <v>130091.44800000006</v>
      </c>
      <c r="P240" s="1">
        <v>259912.31800000003</v>
      </c>
      <c r="Q240" s="10">
        <v>247906.44799999992</v>
      </c>
      <c r="R240" s="1">
        <v>260632.15500000006</v>
      </c>
      <c r="S240" s="1">
        <v>239865.26300000004</v>
      </c>
      <c r="T240" s="1">
        <v>226434.36100000003</v>
      </c>
      <c r="U240" s="1">
        <v>209475.11799999999</v>
      </c>
      <c r="V240" s="1">
        <v>122299.64100000003</v>
      </c>
      <c r="W240" s="1">
        <v>85172.567000000039</v>
      </c>
      <c r="X240" s="1">
        <v>37748.618000000009</v>
      </c>
      <c r="Y240" s="10">
        <v>375312.27400000015</v>
      </c>
      <c r="Z240" s="1">
        <v>1444225.6629999999</v>
      </c>
      <c r="AA240" s="1">
        <v>1817825</v>
      </c>
      <c r="AB240" s="14">
        <v>0</v>
      </c>
      <c r="AC240" s="14">
        <v>0</v>
      </c>
      <c r="AD240" s="14">
        <v>0</v>
      </c>
      <c r="AE240" s="14">
        <v>0</v>
      </c>
      <c r="AF240" s="14">
        <v>0</v>
      </c>
      <c r="AG240" s="14">
        <v>0</v>
      </c>
      <c r="AH240" s="14">
        <v>0</v>
      </c>
      <c r="AI240" s="14">
        <v>0</v>
      </c>
      <c r="AJ240" s="14">
        <v>0</v>
      </c>
      <c r="AK240" s="14">
        <v>5.0068058120697279E-3</v>
      </c>
      <c r="AL240" s="14">
        <v>1.0397040419182264E-4</v>
      </c>
    </row>
    <row r="241" spans="1:38" x14ac:dyDescent="0.3">
      <c r="A241" s="5" t="s">
        <v>249</v>
      </c>
      <c r="B241" s="1">
        <v>0</v>
      </c>
      <c r="C241" s="1">
        <v>0</v>
      </c>
      <c r="D241" s="1">
        <v>0</v>
      </c>
      <c r="E241" s="1">
        <v>0</v>
      </c>
      <c r="F241" s="1">
        <v>0</v>
      </c>
      <c r="G241" s="1">
        <v>0</v>
      </c>
      <c r="H241" s="1">
        <v>0</v>
      </c>
      <c r="I241" s="1">
        <v>0</v>
      </c>
      <c r="J241" s="1">
        <v>21</v>
      </c>
      <c r="K241" s="1">
        <v>147</v>
      </c>
      <c r="L241" s="1">
        <v>168</v>
      </c>
      <c r="M241" s="1">
        <v>0</v>
      </c>
      <c r="N241" s="1">
        <v>168</v>
      </c>
      <c r="O241" s="10">
        <v>126707.24600000001</v>
      </c>
      <c r="P241" s="1">
        <v>248317.57599999997</v>
      </c>
      <c r="Q241" s="10">
        <v>243158.37600000002</v>
      </c>
      <c r="R241" s="1">
        <v>254136.67200000002</v>
      </c>
      <c r="S241" s="1">
        <v>240413.64700000006</v>
      </c>
      <c r="T241" s="1">
        <v>218365.30499999993</v>
      </c>
      <c r="U241" s="1">
        <v>208016.98099999988</v>
      </c>
      <c r="V241" s="1">
        <v>121086.64599999998</v>
      </c>
      <c r="W241" s="1">
        <v>81159.295000000013</v>
      </c>
      <c r="X241" s="1">
        <v>36155.097000000009</v>
      </c>
      <c r="Y241" s="10">
        <v>365108.28400000004</v>
      </c>
      <c r="Z241" s="1">
        <v>1412408.557</v>
      </c>
      <c r="AA241" s="1">
        <v>1777623</v>
      </c>
      <c r="AB241" s="14">
        <v>0</v>
      </c>
      <c r="AC241" s="14">
        <v>0</v>
      </c>
      <c r="AD241" s="14">
        <v>0</v>
      </c>
      <c r="AE241" s="14">
        <v>0</v>
      </c>
      <c r="AF241" s="14">
        <v>0</v>
      </c>
      <c r="AG241" s="14">
        <v>0</v>
      </c>
      <c r="AH241" s="14">
        <v>0</v>
      </c>
      <c r="AI241" s="14">
        <v>0</v>
      </c>
      <c r="AJ241" s="14">
        <v>2.5875039944592911E-4</v>
      </c>
      <c r="AK241" s="14">
        <v>4.0658167781986582E-3</v>
      </c>
      <c r="AL241" s="14">
        <v>9.4508228122610927E-5</v>
      </c>
    </row>
    <row r="242" spans="1:38" x14ac:dyDescent="0.3">
      <c r="A242" s="5" t="s">
        <v>250</v>
      </c>
      <c r="B242" s="1">
        <v>0</v>
      </c>
      <c r="C242" s="1">
        <v>0</v>
      </c>
      <c r="D242" s="1">
        <v>0</v>
      </c>
      <c r="E242" s="1">
        <v>0</v>
      </c>
      <c r="F242" s="1">
        <v>0</v>
      </c>
      <c r="G242" s="1">
        <v>0</v>
      </c>
      <c r="H242" s="1">
        <v>0</v>
      </c>
      <c r="I242" s="1">
        <v>0</v>
      </c>
      <c r="J242" s="1">
        <v>11</v>
      </c>
      <c r="K242" s="1">
        <v>197</v>
      </c>
      <c r="L242" s="1">
        <v>208</v>
      </c>
      <c r="M242" s="1">
        <v>0</v>
      </c>
      <c r="N242" s="1">
        <v>208</v>
      </c>
      <c r="O242" s="10">
        <v>128246.51299999998</v>
      </c>
      <c r="P242" s="1">
        <v>248598.20099999997</v>
      </c>
      <c r="Q242" s="10">
        <v>250574.36100000006</v>
      </c>
      <c r="R242" s="1">
        <v>256240.74400000004</v>
      </c>
      <c r="S242" s="1">
        <v>245495.12399999995</v>
      </c>
      <c r="T242" s="1">
        <v>219685.79300000001</v>
      </c>
      <c r="U242" s="1">
        <v>216533.492</v>
      </c>
      <c r="V242" s="1">
        <v>126549.02900000001</v>
      </c>
      <c r="W242" s="1">
        <v>80981.023000000045</v>
      </c>
      <c r="X242" s="1">
        <v>37526.907000000014</v>
      </c>
      <c r="Y242" s="10">
        <v>373303.47200000007</v>
      </c>
      <c r="Z242" s="1">
        <v>1437127.7150000001</v>
      </c>
      <c r="AA242" s="1">
        <v>1810303</v>
      </c>
      <c r="AB242" s="14">
        <v>0</v>
      </c>
      <c r="AC242" s="14">
        <v>0</v>
      </c>
      <c r="AD242" s="14">
        <v>0</v>
      </c>
      <c r="AE242" s="14">
        <v>0</v>
      </c>
      <c r="AF242" s="14">
        <v>0</v>
      </c>
      <c r="AG242" s="14">
        <v>0</v>
      </c>
      <c r="AH242" s="14">
        <v>0</v>
      </c>
      <c r="AI242" s="14">
        <v>0</v>
      </c>
      <c r="AJ242" s="14">
        <v>1.3583429293057947E-4</v>
      </c>
      <c r="AK242" s="14">
        <v>5.2495666642603913E-3</v>
      </c>
      <c r="AL242" s="14">
        <v>1.1489789278369422E-4</v>
      </c>
    </row>
    <row r="243" spans="1:38" x14ac:dyDescent="0.3">
      <c r="A243" s="5" t="s">
        <v>251</v>
      </c>
      <c r="B243" s="1">
        <v>0</v>
      </c>
      <c r="C243" s="1">
        <v>0</v>
      </c>
      <c r="D243" s="1">
        <v>0</v>
      </c>
      <c r="E243" s="1">
        <v>0</v>
      </c>
      <c r="F243" s="1">
        <v>0</v>
      </c>
      <c r="G243" s="1">
        <v>0</v>
      </c>
      <c r="H243" s="1">
        <v>0</v>
      </c>
      <c r="I243" s="1">
        <v>0</v>
      </c>
      <c r="J243" s="1">
        <v>36</v>
      </c>
      <c r="K243" s="1">
        <v>151</v>
      </c>
      <c r="L243" s="1">
        <v>187</v>
      </c>
      <c r="M243" s="1">
        <v>0</v>
      </c>
      <c r="N243" s="1">
        <v>187</v>
      </c>
      <c r="O243" s="10">
        <v>129020.321</v>
      </c>
      <c r="P243" s="1">
        <v>251811.48500000004</v>
      </c>
      <c r="Q243" s="10">
        <v>255818.63699999993</v>
      </c>
      <c r="R243" s="1">
        <v>256737.56899999987</v>
      </c>
      <c r="S243" s="1">
        <v>248802.95100000003</v>
      </c>
      <c r="T243" s="1">
        <v>223413.01299999992</v>
      </c>
      <c r="U243" s="1">
        <v>230238.56400000001</v>
      </c>
      <c r="V243" s="1">
        <v>137035.69400000002</v>
      </c>
      <c r="W243" s="1">
        <v>85142.43</v>
      </c>
      <c r="X243" s="1">
        <v>39179.158999999992</v>
      </c>
      <c r="Y243" s="10">
        <v>390377.60399999999</v>
      </c>
      <c r="Z243" s="1">
        <v>1466822.2189999998</v>
      </c>
      <c r="AA243" s="1">
        <v>1854867</v>
      </c>
      <c r="AB243" s="14">
        <v>0</v>
      </c>
      <c r="AC243" s="14">
        <v>0</v>
      </c>
      <c r="AD243" s="14">
        <v>0</v>
      </c>
      <c r="AE243" s="14">
        <v>0</v>
      </c>
      <c r="AF243" s="14">
        <v>0</v>
      </c>
      <c r="AG243" s="14">
        <v>0</v>
      </c>
      <c r="AH243" s="14">
        <v>0</v>
      </c>
      <c r="AI243" s="14">
        <v>0</v>
      </c>
      <c r="AJ243" s="14">
        <v>4.2282091314518508E-4</v>
      </c>
      <c r="AK243" s="14">
        <v>3.8540898746703581E-3</v>
      </c>
      <c r="AL243" s="14">
        <v>1.0081585364341487E-4</v>
      </c>
    </row>
    <row r="244" spans="1:38" x14ac:dyDescent="0.3">
      <c r="A244" s="5" t="s">
        <v>252</v>
      </c>
      <c r="B244" s="1">
        <v>0</v>
      </c>
      <c r="C244" s="1">
        <v>0</v>
      </c>
      <c r="D244" s="1">
        <v>0</v>
      </c>
      <c r="E244" s="1">
        <v>0</v>
      </c>
      <c r="F244" s="1">
        <v>0</v>
      </c>
      <c r="G244" s="1">
        <v>0</v>
      </c>
      <c r="H244" s="1">
        <v>0</v>
      </c>
      <c r="I244" s="1">
        <v>0</v>
      </c>
      <c r="J244" s="1">
        <v>25</v>
      </c>
      <c r="K244" s="1">
        <v>183</v>
      </c>
      <c r="L244" s="1">
        <v>208</v>
      </c>
      <c r="M244" s="1">
        <v>0</v>
      </c>
      <c r="N244" s="1">
        <v>208</v>
      </c>
      <c r="O244" s="10">
        <v>130860.575</v>
      </c>
      <c r="P244" s="1">
        <v>252784.46199999991</v>
      </c>
      <c r="Q244" s="10">
        <v>263745.02100000007</v>
      </c>
      <c r="R244" s="1">
        <v>272831.72000000009</v>
      </c>
      <c r="S244" s="1">
        <v>257873.02899999992</v>
      </c>
      <c r="T244" s="1">
        <v>234152.83699999997</v>
      </c>
      <c r="U244" s="1">
        <v>239952.31699999995</v>
      </c>
      <c r="V244" s="1">
        <v>150767.94899999999</v>
      </c>
      <c r="W244" s="1">
        <v>86104.306000000026</v>
      </c>
      <c r="X244" s="1">
        <v>40126.359000000011</v>
      </c>
      <c r="Y244" s="10">
        <v>407859.18900000001</v>
      </c>
      <c r="Z244" s="1">
        <v>1521339.3860000002</v>
      </c>
      <c r="AA244" s="1">
        <v>1930224</v>
      </c>
      <c r="AB244" s="14">
        <v>0</v>
      </c>
      <c r="AC244" s="14">
        <v>0</v>
      </c>
      <c r="AD244" s="14">
        <v>0</v>
      </c>
      <c r="AE244" s="14">
        <v>0</v>
      </c>
      <c r="AF244" s="14">
        <v>0</v>
      </c>
      <c r="AG244" s="14">
        <v>0</v>
      </c>
      <c r="AH244" s="14">
        <v>0</v>
      </c>
      <c r="AI244" s="14">
        <v>0</v>
      </c>
      <c r="AJ244" s="14">
        <v>2.9034552580912726E-4</v>
      </c>
      <c r="AK244" s="14">
        <v>4.5605932000957264E-3</v>
      </c>
      <c r="AL244" s="14">
        <v>1.0775951392170028E-4</v>
      </c>
    </row>
    <row r="245" spans="1:38" x14ac:dyDescent="0.3">
      <c r="A245" s="5" t="s">
        <v>253</v>
      </c>
      <c r="B245" s="1">
        <v>0</v>
      </c>
      <c r="C245" s="1">
        <v>0</v>
      </c>
      <c r="D245" s="1">
        <v>0</v>
      </c>
      <c r="E245" s="1">
        <v>0</v>
      </c>
      <c r="F245" s="1">
        <v>0</v>
      </c>
      <c r="G245" s="1">
        <v>0</v>
      </c>
      <c r="H245" s="1">
        <v>0</v>
      </c>
      <c r="I245" s="1">
        <v>0</v>
      </c>
      <c r="J245" s="1">
        <v>14</v>
      </c>
      <c r="K245" s="1">
        <v>173</v>
      </c>
      <c r="L245" s="1">
        <v>187</v>
      </c>
      <c r="M245" s="1">
        <v>0</v>
      </c>
      <c r="N245" s="1">
        <v>187</v>
      </c>
      <c r="O245" s="10">
        <v>133596.51399999997</v>
      </c>
      <c r="P245" s="1">
        <v>246746.46200000003</v>
      </c>
      <c r="Q245" s="10">
        <v>268824.45699999994</v>
      </c>
      <c r="R245" s="1">
        <v>270472.59699999989</v>
      </c>
      <c r="S245" s="1">
        <v>259860.84999999998</v>
      </c>
      <c r="T245" s="1">
        <v>233904.5339999999</v>
      </c>
      <c r="U245" s="1">
        <v>242822.508</v>
      </c>
      <c r="V245" s="1">
        <v>154255.802</v>
      </c>
      <c r="W245" s="1">
        <v>87683.14899999999</v>
      </c>
      <c r="X245" s="1">
        <v>41501.364999999991</v>
      </c>
      <c r="Y245" s="10">
        <v>417036.82999999996</v>
      </c>
      <c r="Z245" s="1">
        <v>1522631.4079999996</v>
      </c>
      <c r="AA245" s="1">
        <v>1939639</v>
      </c>
      <c r="AB245" s="14">
        <v>0</v>
      </c>
      <c r="AC245" s="14">
        <v>0</v>
      </c>
      <c r="AD245" s="14">
        <v>0</v>
      </c>
      <c r="AE245" s="14">
        <v>0</v>
      </c>
      <c r="AF245" s="14">
        <v>0</v>
      </c>
      <c r="AG245" s="14">
        <v>0</v>
      </c>
      <c r="AH245" s="14">
        <v>0</v>
      </c>
      <c r="AI245" s="14">
        <v>0</v>
      </c>
      <c r="AJ245" s="14">
        <v>1.5966579849909361E-4</v>
      </c>
      <c r="AK245" s="14">
        <v>4.1685375890648428E-3</v>
      </c>
      <c r="AL245" s="14">
        <v>9.6409692731482506E-5</v>
      </c>
    </row>
    <row r="246" spans="1:38" x14ac:dyDescent="0.3">
      <c r="A246" s="5" t="s">
        <v>254</v>
      </c>
      <c r="B246" s="1">
        <v>0</v>
      </c>
      <c r="C246" s="1">
        <v>0</v>
      </c>
      <c r="D246" s="1">
        <v>0</v>
      </c>
      <c r="E246" s="1">
        <v>0</v>
      </c>
      <c r="F246" s="1">
        <v>0</v>
      </c>
      <c r="G246" s="1">
        <v>0</v>
      </c>
      <c r="H246" s="1">
        <v>0</v>
      </c>
      <c r="I246" s="1">
        <v>0</v>
      </c>
      <c r="J246" s="1">
        <v>33</v>
      </c>
      <c r="K246" s="1">
        <v>210</v>
      </c>
      <c r="L246" s="1">
        <v>243</v>
      </c>
      <c r="M246" s="1">
        <v>0</v>
      </c>
      <c r="N246" s="1">
        <v>243</v>
      </c>
      <c r="O246" s="10">
        <v>127388</v>
      </c>
      <c r="P246" s="1">
        <v>226855</v>
      </c>
      <c r="Q246" s="10">
        <v>256136</v>
      </c>
      <c r="R246" s="1">
        <v>257819</v>
      </c>
      <c r="S246" s="1">
        <v>248172</v>
      </c>
      <c r="T246" s="1">
        <v>223639</v>
      </c>
      <c r="U246" s="1">
        <v>229877</v>
      </c>
      <c r="V246" s="1">
        <v>149138</v>
      </c>
      <c r="W246" s="1">
        <v>80321</v>
      </c>
      <c r="X246" s="1">
        <v>37761</v>
      </c>
      <c r="Y246" s="10">
        <v>394608</v>
      </c>
      <c r="Z246" s="1">
        <v>1442498</v>
      </c>
      <c r="AA246" s="1">
        <v>1837106</v>
      </c>
      <c r="AB246" s="14">
        <v>0</v>
      </c>
      <c r="AC246" s="14">
        <v>0</v>
      </c>
      <c r="AD246" s="14">
        <v>0</v>
      </c>
      <c r="AE246" s="14">
        <v>0</v>
      </c>
      <c r="AF246" s="14">
        <v>0</v>
      </c>
      <c r="AG246" s="14">
        <v>0</v>
      </c>
      <c r="AH246" s="14">
        <v>0</v>
      </c>
      <c r="AI246" s="14">
        <v>0</v>
      </c>
      <c r="AJ246" s="14">
        <v>4.1085145852267778E-4</v>
      </c>
      <c r="AK246" s="14">
        <v>5.5612933979502658E-3</v>
      </c>
      <c r="AL246" s="14">
        <v>1.3227326022559395E-4</v>
      </c>
    </row>
    <row r="247" spans="1:38" x14ac:dyDescent="0.3">
      <c r="A247" s="5" t="s">
        <v>255</v>
      </c>
      <c r="B247" s="1">
        <v>0</v>
      </c>
      <c r="C247" s="1">
        <v>0</v>
      </c>
      <c r="D247" s="1">
        <v>0</v>
      </c>
      <c r="E247" s="1">
        <v>0</v>
      </c>
      <c r="F247" s="1">
        <v>0</v>
      </c>
      <c r="G247" s="1">
        <v>0</v>
      </c>
      <c r="H247" s="1">
        <v>10</v>
      </c>
      <c r="I247" s="1">
        <v>35</v>
      </c>
      <c r="J247" s="1">
        <v>101</v>
      </c>
      <c r="K247" s="1">
        <v>135</v>
      </c>
      <c r="L247" s="1">
        <v>271</v>
      </c>
      <c r="M247" s="1">
        <v>10</v>
      </c>
      <c r="N247" s="1">
        <v>281</v>
      </c>
      <c r="O247" s="10">
        <v>195159.26299999998</v>
      </c>
      <c r="P247" s="1">
        <v>346273.29500000004</v>
      </c>
      <c r="Q247" s="10">
        <v>355676.5610000001</v>
      </c>
      <c r="R247" s="1">
        <v>327975.00299999997</v>
      </c>
      <c r="S247" s="1">
        <v>376724.60199999996</v>
      </c>
      <c r="T247" s="1">
        <v>370811.63000000006</v>
      </c>
      <c r="U247" s="1">
        <v>278050.35899999994</v>
      </c>
      <c r="V247" s="1">
        <v>164275.18400000001</v>
      </c>
      <c r="W247" s="1">
        <v>94969.47199999998</v>
      </c>
      <c r="X247" s="1">
        <v>28295.126999999993</v>
      </c>
      <c r="Y247" s="10">
        <v>482699.04599999997</v>
      </c>
      <c r="Z247" s="1">
        <v>2055511.4500000002</v>
      </c>
      <c r="AA247" s="1">
        <v>2534911</v>
      </c>
      <c r="AB247" s="14">
        <v>0</v>
      </c>
      <c r="AC247" s="14">
        <v>0</v>
      </c>
      <c r="AD247" s="14">
        <v>0</v>
      </c>
      <c r="AE247" s="14">
        <v>0</v>
      </c>
      <c r="AF247" s="14">
        <v>0</v>
      </c>
      <c r="AG247" s="14">
        <v>0</v>
      </c>
      <c r="AH247" s="14">
        <v>3.5964708105268089E-5</v>
      </c>
      <c r="AI247" s="14">
        <v>2.1305713466740053E-4</v>
      </c>
      <c r="AJ247" s="14">
        <v>1.0634996475498992E-3</v>
      </c>
      <c r="AK247" s="14">
        <v>4.7711395676011646E-3</v>
      </c>
      <c r="AL247" s="14">
        <v>1.1085201807874122E-4</v>
      </c>
    </row>
    <row r="248" spans="1:38" x14ac:dyDescent="0.3">
      <c r="A248" s="5" t="s">
        <v>256</v>
      </c>
      <c r="B248" s="1">
        <v>0</v>
      </c>
      <c r="C248" s="1">
        <v>0</v>
      </c>
      <c r="D248" s="1">
        <v>0</v>
      </c>
      <c r="E248" s="1">
        <v>0</v>
      </c>
      <c r="F248" s="1">
        <v>0</v>
      </c>
      <c r="G248" s="1">
        <v>0</v>
      </c>
      <c r="H248" s="1">
        <v>0</v>
      </c>
      <c r="I248" s="1">
        <v>21</v>
      </c>
      <c r="J248" s="1">
        <v>121</v>
      </c>
      <c r="K248" s="1">
        <v>91</v>
      </c>
      <c r="L248" s="1">
        <v>233</v>
      </c>
      <c r="M248" s="1">
        <v>0</v>
      </c>
      <c r="N248" s="1">
        <v>233</v>
      </c>
      <c r="O248" s="10">
        <v>188938.50899999993</v>
      </c>
      <c r="P248" s="1">
        <v>365177.89699999988</v>
      </c>
      <c r="Q248" s="10">
        <v>358346.5199999999</v>
      </c>
      <c r="R248" s="1">
        <v>352832.17200000002</v>
      </c>
      <c r="S248" s="1">
        <v>380831.01599999995</v>
      </c>
      <c r="T248" s="1">
        <v>385294.76699999982</v>
      </c>
      <c r="U248" s="1">
        <v>299854.80399999995</v>
      </c>
      <c r="V248" s="1">
        <v>181075.54400000002</v>
      </c>
      <c r="W248" s="1">
        <v>92019.991999999998</v>
      </c>
      <c r="X248" s="1">
        <v>28664.335999999996</v>
      </c>
      <c r="Y248" s="10">
        <v>490698.38099999994</v>
      </c>
      <c r="Z248" s="1">
        <v>2142337.175999999</v>
      </c>
      <c r="AA248" s="1">
        <v>2633331</v>
      </c>
      <c r="AB248" s="14">
        <v>0</v>
      </c>
      <c r="AC248" s="14">
        <v>0</v>
      </c>
      <c r="AD248" s="14">
        <v>0</v>
      </c>
      <c r="AE248" s="14">
        <v>0</v>
      </c>
      <c r="AF248" s="14">
        <v>0</v>
      </c>
      <c r="AG248" s="14">
        <v>0</v>
      </c>
      <c r="AH248" s="14">
        <v>0</v>
      </c>
      <c r="AI248" s="14">
        <v>1.1597369548700622E-4</v>
      </c>
      <c r="AJ248" s="14">
        <v>1.3149316509395046E-3</v>
      </c>
      <c r="AK248" s="14">
        <v>3.1746767132509197E-3</v>
      </c>
      <c r="AL248" s="14">
        <v>8.8481091059194604E-5</v>
      </c>
    </row>
    <row r="249" spans="1:38" x14ac:dyDescent="0.3">
      <c r="A249" s="5" t="s">
        <v>257</v>
      </c>
      <c r="B249" s="1">
        <v>0</v>
      </c>
      <c r="C249" s="1">
        <v>0</v>
      </c>
      <c r="D249" s="1">
        <v>0</v>
      </c>
      <c r="E249" s="1">
        <v>0</v>
      </c>
      <c r="F249" s="1">
        <v>0</v>
      </c>
      <c r="G249" s="1">
        <v>0</v>
      </c>
      <c r="H249" s="1">
        <v>0</v>
      </c>
      <c r="I249" s="1">
        <v>48</v>
      </c>
      <c r="J249" s="1">
        <v>115</v>
      </c>
      <c r="K249" s="1">
        <v>77</v>
      </c>
      <c r="L249" s="1">
        <v>240</v>
      </c>
      <c r="M249" s="1">
        <v>0</v>
      </c>
      <c r="N249" s="1">
        <v>240</v>
      </c>
      <c r="O249" s="10">
        <v>189268.04699999999</v>
      </c>
      <c r="P249" s="1">
        <v>369467.07900000014</v>
      </c>
      <c r="Q249" s="10">
        <v>362588.69300000003</v>
      </c>
      <c r="R249" s="1">
        <v>357540.35800000001</v>
      </c>
      <c r="S249" s="1">
        <v>385689.29200000007</v>
      </c>
      <c r="T249" s="1">
        <v>386021.32699999999</v>
      </c>
      <c r="U249" s="1">
        <v>307405.85700000002</v>
      </c>
      <c r="V249" s="1">
        <v>191346.67499999999</v>
      </c>
      <c r="W249" s="1">
        <v>94112.501999999993</v>
      </c>
      <c r="X249" s="1">
        <v>29642.749999999996</v>
      </c>
      <c r="Y249" s="10">
        <v>504369.97399999993</v>
      </c>
      <c r="Z249" s="1">
        <v>2168712.6060000001</v>
      </c>
      <c r="AA249" s="1">
        <v>2671338</v>
      </c>
      <c r="AB249" s="14">
        <v>0</v>
      </c>
      <c r="AC249" s="14">
        <v>0</v>
      </c>
      <c r="AD249" s="14">
        <v>0</v>
      </c>
      <c r="AE249" s="14">
        <v>0</v>
      </c>
      <c r="AF249" s="14">
        <v>0</v>
      </c>
      <c r="AG249" s="14">
        <v>0</v>
      </c>
      <c r="AH249" s="14">
        <v>0</v>
      </c>
      <c r="AI249" s="14">
        <v>2.5085358812741324E-4</v>
      </c>
      <c r="AJ249" s="14">
        <v>1.2219417989758684E-3</v>
      </c>
      <c r="AK249" s="14">
        <v>2.5975997503605436E-3</v>
      </c>
      <c r="AL249" s="14">
        <v>8.9842618193579401E-5</v>
      </c>
    </row>
    <row r="250" spans="1:38" x14ac:dyDescent="0.3">
      <c r="A250" s="5" t="s">
        <v>258</v>
      </c>
      <c r="B250" s="1">
        <v>0</v>
      </c>
      <c r="C250" s="1">
        <v>0</v>
      </c>
      <c r="D250" s="1">
        <v>0</v>
      </c>
      <c r="E250" s="1">
        <v>0</v>
      </c>
      <c r="F250" s="1">
        <v>0</v>
      </c>
      <c r="G250" s="1">
        <v>0</v>
      </c>
      <c r="H250" s="1">
        <v>0</v>
      </c>
      <c r="I250" s="1">
        <v>35</v>
      </c>
      <c r="J250" s="1">
        <v>152</v>
      </c>
      <c r="K250" s="1">
        <v>127</v>
      </c>
      <c r="L250" s="1">
        <v>314</v>
      </c>
      <c r="M250" s="1">
        <v>0</v>
      </c>
      <c r="N250" s="1">
        <v>314</v>
      </c>
      <c r="O250" s="10">
        <v>184873.56100000005</v>
      </c>
      <c r="P250" s="1">
        <v>370639.60199999996</v>
      </c>
      <c r="Q250" s="10">
        <v>361516.19199999992</v>
      </c>
      <c r="R250" s="1">
        <v>363554.41999999993</v>
      </c>
      <c r="S250" s="1">
        <v>384475.72900000005</v>
      </c>
      <c r="T250" s="1">
        <v>381112.74900000001</v>
      </c>
      <c r="U250" s="1">
        <v>313984.50000000006</v>
      </c>
      <c r="V250" s="1">
        <v>198861.97</v>
      </c>
      <c r="W250" s="1">
        <v>96376.457000000009</v>
      </c>
      <c r="X250" s="1">
        <v>32581.690999999999</v>
      </c>
      <c r="Y250" s="10">
        <v>512693.67900000006</v>
      </c>
      <c r="Z250" s="1">
        <v>2175283.1919999998</v>
      </c>
      <c r="AA250" s="1">
        <v>2685965</v>
      </c>
      <c r="AB250" s="14">
        <v>0</v>
      </c>
      <c r="AC250" s="14">
        <v>0</v>
      </c>
      <c r="AD250" s="14">
        <v>0</v>
      </c>
      <c r="AE250" s="14">
        <v>0</v>
      </c>
      <c r="AF250" s="14">
        <v>0</v>
      </c>
      <c r="AG250" s="14">
        <v>0</v>
      </c>
      <c r="AH250" s="14">
        <v>0</v>
      </c>
      <c r="AI250" s="14">
        <v>1.7600147479178649E-4</v>
      </c>
      <c r="AJ250" s="14">
        <v>1.5771486598640991E-3</v>
      </c>
      <c r="AK250" s="14">
        <v>3.8978946795609841E-3</v>
      </c>
      <c r="AL250" s="14">
        <v>1.169039805060751E-4</v>
      </c>
    </row>
    <row r="251" spans="1:38" x14ac:dyDescent="0.3">
      <c r="A251" s="5" t="s">
        <v>259</v>
      </c>
      <c r="B251" s="1">
        <v>0</v>
      </c>
      <c r="C251" s="1">
        <v>0</v>
      </c>
      <c r="D251" s="1">
        <v>0</v>
      </c>
      <c r="E251" s="1">
        <v>0</v>
      </c>
      <c r="F251" s="1">
        <v>0</v>
      </c>
      <c r="G251" s="1">
        <v>0</v>
      </c>
      <c r="H251" s="1">
        <v>23</v>
      </c>
      <c r="I251" s="1">
        <v>69</v>
      </c>
      <c r="J251" s="1">
        <v>92</v>
      </c>
      <c r="K251" s="1">
        <v>92</v>
      </c>
      <c r="L251" s="1">
        <v>253</v>
      </c>
      <c r="M251" s="1">
        <v>23</v>
      </c>
      <c r="N251" s="1">
        <v>276</v>
      </c>
      <c r="O251" s="10">
        <v>182623.70799999996</v>
      </c>
      <c r="P251" s="1">
        <v>375757.26500000001</v>
      </c>
      <c r="Q251" s="10">
        <v>366958.66699999996</v>
      </c>
      <c r="R251" s="1">
        <v>360805.538</v>
      </c>
      <c r="S251" s="1">
        <v>390637.24100000004</v>
      </c>
      <c r="T251" s="1">
        <v>381684.18300000002</v>
      </c>
      <c r="U251" s="1">
        <v>322567.43699999992</v>
      </c>
      <c r="V251" s="1">
        <v>211643.97500000001</v>
      </c>
      <c r="W251" s="1">
        <v>99278.626999999964</v>
      </c>
      <c r="X251" s="1">
        <v>33530.402999999998</v>
      </c>
      <c r="Y251" s="10">
        <v>527076.71299999999</v>
      </c>
      <c r="Z251" s="1">
        <v>2198410.3310000002</v>
      </c>
      <c r="AA251" s="1">
        <v>2727982</v>
      </c>
      <c r="AB251" s="14">
        <v>0</v>
      </c>
      <c r="AC251" s="14">
        <v>0</v>
      </c>
      <c r="AD251" s="14">
        <v>0</v>
      </c>
      <c r="AE251" s="14">
        <v>0</v>
      </c>
      <c r="AF251" s="14">
        <v>0</v>
      </c>
      <c r="AG251" s="14">
        <v>0</v>
      </c>
      <c r="AH251" s="14">
        <v>7.1302919519430612E-5</v>
      </c>
      <c r="AI251" s="14">
        <v>3.2601920276728878E-4</v>
      </c>
      <c r="AJ251" s="14">
        <v>9.2668485433425698E-4</v>
      </c>
      <c r="AK251" s="14">
        <v>2.7437785343647674E-3</v>
      </c>
      <c r="AL251" s="14">
        <v>1.0117368809618245E-4</v>
      </c>
    </row>
    <row r="252" spans="1:38" x14ac:dyDescent="0.3">
      <c r="A252" s="5" t="s">
        <v>260</v>
      </c>
      <c r="B252" s="1">
        <v>0</v>
      </c>
      <c r="C252" s="1">
        <v>0</v>
      </c>
      <c r="D252" s="1">
        <v>0</v>
      </c>
      <c r="E252" s="1">
        <v>0</v>
      </c>
      <c r="F252" s="1">
        <v>0</v>
      </c>
      <c r="G252" s="1">
        <v>0</v>
      </c>
      <c r="H252" s="1">
        <v>32</v>
      </c>
      <c r="I252" s="1">
        <v>152</v>
      </c>
      <c r="J252" s="1">
        <v>170</v>
      </c>
      <c r="K252" s="1">
        <v>166</v>
      </c>
      <c r="L252" s="1">
        <v>488</v>
      </c>
      <c r="M252" s="1">
        <v>32</v>
      </c>
      <c r="N252" s="1">
        <v>520</v>
      </c>
      <c r="O252" s="10">
        <v>180470.13899999997</v>
      </c>
      <c r="P252" s="1">
        <v>379241.96200000006</v>
      </c>
      <c r="Q252" s="10">
        <v>370742.07700000005</v>
      </c>
      <c r="R252" s="1">
        <v>363722.77500000002</v>
      </c>
      <c r="S252" s="1">
        <v>395077.07100000005</v>
      </c>
      <c r="T252" s="1">
        <v>381152.913</v>
      </c>
      <c r="U252" s="1">
        <v>332337.93999999994</v>
      </c>
      <c r="V252" s="1">
        <v>225144.01800000001</v>
      </c>
      <c r="W252" s="1">
        <v>102998.06</v>
      </c>
      <c r="X252" s="1">
        <v>36500.082000000002</v>
      </c>
      <c r="Y252" s="10">
        <v>545112.299</v>
      </c>
      <c r="Z252" s="1">
        <v>2222274.7379999999</v>
      </c>
      <c r="AA252" s="1">
        <v>2767742</v>
      </c>
      <c r="AB252" s="14">
        <v>0</v>
      </c>
      <c r="AC252" s="14">
        <v>0</v>
      </c>
      <c r="AD252" s="14">
        <v>0</v>
      </c>
      <c r="AE252" s="14">
        <v>0</v>
      </c>
      <c r="AF252" s="14">
        <v>0</v>
      </c>
      <c r="AG252" s="14">
        <v>0</v>
      </c>
      <c r="AH252" s="14">
        <v>9.6287531902015171E-5</v>
      </c>
      <c r="AI252" s="14">
        <v>6.7512342255524635E-4</v>
      </c>
      <c r="AJ252" s="14">
        <v>1.6505165242918169E-3</v>
      </c>
      <c r="AK252" s="14">
        <v>4.5479349882008484E-3</v>
      </c>
      <c r="AL252" s="14">
        <v>1.8787878349932905E-4</v>
      </c>
    </row>
    <row r="253" spans="1:38" x14ac:dyDescent="0.3">
      <c r="A253" s="5" t="s">
        <v>261</v>
      </c>
      <c r="B253" s="1">
        <v>0</v>
      </c>
      <c r="C253" s="1">
        <v>0</v>
      </c>
      <c r="D253" s="1">
        <v>0</v>
      </c>
      <c r="E253" s="1">
        <v>0</v>
      </c>
      <c r="F253" s="1">
        <v>0</v>
      </c>
      <c r="G253" s="1">
        <v>0</v>
      </c>
      <c r="H253" s="1">
        <v>32</v>
      </c>
      <c r="I253" s="1">
        <v>100</v>
      </c>
      <c r="J253" s="1">
        <v>157</v>
      </c>
      <c r="K253" s="1">
        <v>165</v>
      </c>
      <c r="L253" s="1">
        <v>422</v>
      </c>
      <c r="M253" s="1">
        <v>32</v>
      </c>
      <c r="N253" s="1">
        <v>454</v>
      </c>
      <c r="O253" s="10">
        <v>187093.74999999994</v>
      </c>
      <c r="P253" s="1">
        <v>393081.49400000001</v>
      </c>
      <c r="Q253" s="10">
        <v>387047.14999999997</v>
      </c>
      <c r="R253" s="1">
        <v>375336.86600000004</v>
      </c>
      <c r="S253" s="1">
        <v>411755.55800000002</v>
      </c>
      <c r="T253" s="1">
        <v>394541.11299999995</v>
      </c>
      <c r="U253" s="1">
        <v>348747.56200000003</v>
      </c>
      <c r="V253" s="1">
        <v>241844.30899999998</v>
      </c>
      <c r="W253" s="1">
        <v>111420.5</v>
      </c>
      <c r="X253" s="1">
        <v>37972.133000000002</v>
      </c>
      <c r="Y253" s="10">
        <v>578330.69199999992</v>
      </c>
      <c r="Z253" s="1">
        <v>2310509.7429999998</v>
      </c>
      <c r="AA253" s="1">
        <v>2892387</v>
      </c>
      <c r="AB253" s="14">
        <v>0</v>
      </c>
      <c r="AC253" s="14">
        <v>0</v>
      </c>
      <c r="AD253" s="14">
        <v>0</v>
      </c>
      <c r="AE253" s="14">
        <v>0</v>
      </c>
      <c r="AF253" s="14">
        <v>0</v>
      </c>
      <c r="AG253" s="14">
        <v>0</v>
      </c>
      <c r="AH253" s="14">
        <v>9.175691384474824E-5</v>
      </c>
      <c r="AI253" s="14">
        <v>4.1348915925906699E-4</v>
      </c>
      <c r="AJ253" s="14">
        <v>1.409076426689882E-3</v>
      </c>
      <c r="AK253" s="14">
        <v>4.3452918486301517E-3</v>
      </c>
      <c r="AL253" s="14">
        <v>1.5696378112610795E-4</v>
      </c>
    </row>
    <row r="254" spans="1:38" x14ac:dyDescent="0.3">
      <c r="A254" s="5" t="s">
        <v>262</v>
      </c>
      <c r="B254" s="1">
        <v>0</v>
      </c>
      <c r="C254" s="1">
        <v>0</v>
      </c>
      <c r="D254" s="1">
        <v>0</v>
      </c>
      <c r="E254" s="1">
        <v>0</v>
      </c>
      <c r="F254" s="1">
        <v>0</v>
      </c>
      <c r="G254" s="1">
        <v>12</v>
      </c>
      <c r="H254" s="1">
        <v>35</v>
      </c>
      <c r="I254" s="1">
        <v>87</v>
      </c>
      <c r="J254" s="1">
        <v>144</v>
      </c>
      <c r="K254" s="1">
        <v>96</v>
      </c>
      <c r="L254" s="1">
        <v>327</v>
      </c>
      <c r="M254" s="1">
        <v>47</v>
      </c>
      <c r="N254" s="1">
        <v>374</v>
      </c>
      <c r="O254" s="10">
        <v>185252.14199999996</v>
      </c>
      <c r="P254" s="1">
        <v>397617.23400000011</v>
      </c>
      <c r="Q254" s="10">
        <v>385965.69699999993</v>
      </c>
      <c r="R254" s="1">
        <v>375452.94000000006</v>
      </c>
      <c r="S254" s="1">
        <v>418954.84399999992</v>
      </c>
      <c r="T254" s="1">
        <v>395164.5799999999</v>
      </c>
      <c r="U254" s="1">
        <v>358294.01400000002</v>
      </c>
      <c r="V254" s="1">
        <v>262381.64899999998</v>
      </c>
      <c r="W254" s="1">
        <v>120551.361</v>
      </c>
      <c r="X254" s="1">
        <v>39351.644999999997</v>
      </c>
      <c r="Y254" s="10">
        <v>607536.79700000002</v>
      </c>
      <c r="Z254" s="1">
        <v>2331449.3090000004</v>
      </c>
      <c r="AA254" s="1">
        <v>2941149</v>
      </c>
      <c r="AB254" s="14">
        <v>0</v>
      </c>
      <c r="AC254" s="14">
        <v>0</v>
      </c>
      <c r="AD254" s="14">
        <v>0</v>
      </c>
      <c r="AE254" s="14">
        <v>0</v>
      </c>
      <c r="AF254" s="14">
        <v>3.0367094135815519E-5</v>
      </c>
      <c r="AG254" s="14">
        <v>0</v>
      </c>
      <c r="AH254" s="14">
        <v>9.768513743575967E-5</v>
      </c>
      <c r="AI254" s="14">
        <v>3.3157806703166198E-4</v>
      </c>
      <c r="AJ254" s="14">
        <v>1.1945116073803596E-3</v>
      </c>
      <c r="AK254" s="14">
        <v>2.439542235146714E-3</v>
      </c>
      <c r="AL254" s="14">
        <v>1.2716118768549297E-4</v>
      </c>
    </row>
    <row r="255" spans="1:38" x14ac:dyDescent="0.3">
      <c r="A255" s="5" t="s">
        <v>263</v>
      </c>
      <c r="B255" s="1">
        <v>0</v>
      </c>
      <c r="C255" s="1">
        <v>0</v>
      </c>
      <c r="D255" s="1">
        <v>0</v>
      </c>
      <c r="E255" s="1">
        <v>0</v>
      </c>
      <c r="F255" s="1">
        <v>0</v>
      </c>
      <c r="G255" s="1">
        <v>0</v>
      </c>
      <c r="H255" s="1">
        <v>49</v>
      </c>
      <c r="I255" s="1">
        <v>154</v>
      </c>
      <c r="J255" s="1">
        <v>115</v>
      </c>
      <c r="K255" s="1">
        <v>139</v>
      </c>
      <c r="L255" s="1">
        <v>408</v>
      </c>
      <c r="M255" s="1">
        <v>49</v>
      </c>
      <c r="N255" s="1">
        <v>457</v>
      </c>
      <c r="O255" s="10">
        <v>179734</v>
      </c>
      <c r="P255" s="1">
        <v>385152</v>
      </c>
      <c r="Q255" s="10">
        <v>373939</v>
      </c>
      <c r="R255" s="1">
        <v>359722</v>
      </c>
      <c r="S255" s="1">
        <v>414543</v>
      </c>
      <c r="T255" s="1">
        <v>385303</v>
      </c>
      <c r="U255" s="1">
        <v>351068</v>
      </c>
      <c r="V255" s="1">
        <v>263281</v>
      </c>
      <c r="W255" s="1">
        <v>119059</v>
      </c>
      <c r="X255" s="1">
        <v>39350</v>
      </c>
      <c r="Y255" s="10">
        <v>601424</v>
      </c>
      <c r="Z255" s="1">
        <v>2269727</v>
      </c>
      <c r="AA255" s="1">
        <v>2871151</v>
      </c>
      <c r="AB255" s="14">
        <v>0</v>
      </c>
      <c r="AC255" s="14">
        <v>0</v>
      </c>
      <c r="AD255" s="14">
        <v>0</v>
      </c>
      <c r="AE255" s="14">
        <v>0</v>
      </c>
      <c r="AF255" s="14">
        <v>0</v>
      </c>
      <c r="AG255" s="14">
        <v>0</v>
      </c>
      <c r="AH255" s="14">
        <v>1.3957409960463501E-4</v>
      </c>
      <c r="AI255" s="14">
        <v>5.8492637144343877E-4</v>
      </c>
      <c r="AJ255" s="14">
        <v>9.6590765922777784E-4</v>
      </c>
      <c r="AK255" s="14">
        <v>3.5324015247776364E-3</v>
      </c>
      <c r="AL255" s="14">
        <v>1.5916961525186242E-4</v>
      </c>
    </row>
    <row r="256" spans="1:38" x14ac:dyDescent="0.3">
      <c r="A256" s="5" t="s">
        <v>264</v>
      </c>
      <c r="B256" s="1">
        <v>0</v>
      </c>
      <c r="C256" s="1">
        <v>0</v>
      </c>
      <c r="D256" s="1">
        <v>0</v>
      </c>
      <c r="E256" s="1">
        <v>0</v>
      </c>
      <c r="F256" s="1">
        <v>0</v>
      </c>
      <c r="G256" s="1">
        <v>0</v>
      </c>
      <c r="H256" s="1">
        <v>0</v>
      </c>
      <c r="I256" s="1">
        <v>0</v>
      </c>
      <c r="J256" s="1">
        <v>0</v>
      </c>
      <c r="K256" s="1">
        <v>49</v>
      </c>
      <c r="L256" s="1">
        <v>49</v>
      </c>
      <c r="M256" s="1">
        <v>0</v>
      </c>
      <c r="N256" s="1">
        <v>49</v>
      </c>
      <c r="O256" s="10">
        <v>75863.43299999999</v>
      </c>
      <c r="P256" s="1">
        <v>217261.481</v>
      </c>
      <c r="Q256" s="10">
        <v>165634.94400000002</v>
      </c>
      <c r="R256" s="1">
        <v>184752.06599999999</v>
      </c>
      <c r="S256" s="1">
        <v>148506.95500000002</v>
      </c>
      <c r="T256" s="1">
        <v>197501.076</v>
      </c>
      <c r="U256" s="1">
        <v>157433.073</v>
      </c>
      <c r="V256" s="1">
        <v>87886.143999999986</v>
      </c>
      <c r="W256" s="1">
        <v>57525.013999999996</v>
      </c>
      <c r="X256" s="1">
        <v>23766.960000000003</v>
      </c>
      <c r="Y256" s="10">
        <v>245041.55099999998</v>
      </c>
      <c r="Z256" s="1">
        <v>1071089.595</v>
      </c>
      <c r="AA256" s="1">
        <v>1315419</v>
      </c>
      <c r="AB256" s="14">
        <v>0</v>
      </c>
      <c r="AC256" s="14">
        <v>0</v>
      </c>
      <c r="AD256" s="14">
        <v>0</v>
      </c>
      <c r="AE256" s="14">
        <v>0</v>
      </c>
      <c r="AF256" s="14">
        <v>0</v>
      </c>
      <c r="AG256" s="14">
        <v>0</v>
      </c>
      <c r="AH256" s="14">
        <v>0</v>
      </c>
      <c r="AI256" s="14">
        <v>0</v>
      </c>
      <c r="AJ256" s="14">
        <v>0</v>
      </c>
      <c r="AK256" s="14">
        <v>2.0616856341745008E-3</v>
      </c>
      <c r="AL256" s="14">
        <v>3.7250488247470961E-5</v>
      </c>
    </row>
    <row r="257" spans="1:38" x14ac:dyDescent="0.3">
      <c r="A257" s="5" t="s">
        <v>265</v>
      </c>
      <c r="B257" s="1">
        <v>0</v>
      </c>
      <c r="C257" s="1">
        <v>0</v>
      </c>
      <c r="D257" s="1">
        <v>0</v>
      </c>
      <c r="E257" s="1">
        <v>0</v>
      </c>
      <c r="F257" s="1">
        <v>0</v>
      </c>
      <c r="G257" s="1">
        <v>0</v>
      </c>
      <c r="H257" s="1">
        <v>0</v>
      </c>
      <c r="I257" s="1">
        <v>0</v>
      </c>
      <c r="J257" s="1">
        <v>0</v>
      </c>
      <c r="K257" s="1">
        <v>63</v>
      </c>
      <c r="L257" s="1">
        <v>63</v>
      </c>
      <c r="M257" s="1">
        <v>0</v>
      </c>
      <c r="N257" s="1">
        <v>63</v>
      </c>
      <c r="O257" s="10">
        <v>72299.672999999995</v>
      </c>
      <c r="P257" s="1">
        <v>221676.63199999998</v>
      </c>
      <c r="Q257" s="10">
        <v>166228.61099999998</v>
      </c>
      <c r="R257" s="1">
        <v>179679.99300000002</v>
      </c>
      <c r="S257" s="1">
        <v>144228.57900000003</v>
      </c>
      <c r="T257" s="1">
        <v>192146.20799999998</v>
      </c>
      <c r="U257" s="1">
        <v>166817.65400000004</v>
      </c>
      <c r="V257" s="1">
        <v>90483.390000000029</v>
      </c>
      <c r="W257" s="1">
        <v>56783.514000000003</v>
      </c>
      <c r="X257" s="1">
        <v>23051.814000000002</v>
      </c>
      <c r="Y257" s="10">
        <v>242618.39100000003</v>
      </c>
      <c r="Z257" s="1">
        <v>1070777.6770000001</v>
      </c>
      <c r="AA257" s="1">
        <v>1313939</v>
      </c>
      <c r="AB257" s="14">
        <v>0</v>
      </c>
      <c r="AC257" s="14">
        <v>0</v>
      </c>
      <c r="AD257" s="14">
        <v>0</v>
      </c>
      <c r="AE257" s="14">
        <v>0</v>
      </c>
      <c r="AF257" s="14">
        <v>0</v>
      </c>
      <c r="AG257" s="14">
        <v>0</v>
      </c>
      <c r="AH257" s="14">
        <v>0</v>
      </c>
      <c r="AI257" s="14">
        <v>0</v>
      </c>
      <c r="AJ257" s="14">
        <v>0</v>
      </c>
      <c r="AK257" s="14">
        <v>2.7329736392979745E-3</v>
      </c>
      <c r="AL257" s="14">
        <v>4.7947431349552756E-5</v>
      </c>
    </row>
    <row r="258" spans="1:38" x14ac:dyDescent="0.3">
      <c r="A258" s="5" t="s">
        <v>266</v>
      </c>
      <c r="B258" s="1">
        <v>0</v>
      </c>
      <c r="C258" s="1">
        <v>0</v>
      </c>
      <c r="D258" s="1">
        <v>0</v>
      </c>
      <c r="E258" s="1">
        <v>0</v>
      </c>
      <c r="F258" s="1">
        <v>0</v>
      </c>
      <c r="G258" s="1">
        <v>0</v>
      </c>
      <c r="H258" s="1">
        <v>0</v>
      </c>
      <c r="I258" s="1">
        <v>0</v>
      </c>
      <c r="J258" s="1">
        <v>10</v>
      </c>
      <c r="K258" s="1">
        <v>103</v>
      </c>
      <c r="L258" s="1">
        <v>113</v>
      </c>
      <c r="M258" s="1">
        <v>0</v>
      </c>
      <c r="N258" s="1">
        <v>113</v>
      </c>
      <c r="O258" s="10">
        <v>73138.479999999981</v>
      </c>
      <c r="P258" s="1">
        <v>224788.50899999999</v>
      </c>
      <c r="Q258" s="10">
        <v>167793.647</v>
      </c>
      <c r="R258" s="1">
        <v>183086.321</v>
      </c>
      <c r="S258" s="1">
        <v>147094.807</v>
      </c>
      <c r="T258" s="1">
        <v>188179.95399999997</v>
      </c>
      <c r="U258" s="1">
        <v>173300.06800000003</v>
      </c>
      <c r="V258" s="1">
        <v>94939.10100000001</v>
      </c>
      <c r="W258" s="1">
        <v>57630.631999999998</v>
      </c>
      <c r="X258" s="1">
        <v>23463.38</v>
      </c>
      <c r="Y258" s="10">
        <v>249171.59299999999</v>
      </c>
      <c r="Z258" s="1">
        <v>1084243.3059999999</v>
      </c>
      <c r="AA258" s="1">
        <v>1332919</v>
      </c>
      <c r="AB258" s="14">
        <v>0</v>
      </c>
      <c r="AC258" s="14">
        <v>0</v>
      </c>
      <c r="AD258" s="14">
        <v>0</v>
      </c>
      <c r="AE258" s="14">
        <v>0</v>
      </c>
      <c r="AF258" s="14">
        <v>0</v>
      </c>
      <c r="AG258" s="14">
        <v>0</v>
      </c>
      <c r="AH258" s="14">
        <v>0</v>
      </c>
      <c r="AI258" s="14">
        <v>0</v>
      </c>
      <c r="AJ258" s="14">
        <v>1.7351883283181764E-4</v>
      </c>
      <c r="AK258" s="14">
        <v>4.3898193695878426E-3</v>
      </c>
      <c r="AL258" s="14">
        <v>8.4776344248975371E-5</v>
      </c>
    </row>
    <row r="259" spans="1:38" x14ac:dyDescent="0.3">
      <c r="A259" s="5" t="s">
        <v>267</v>
      </c>
      <c r="B259" s="1">
        <v>0</v>
      </c>
      <c r="C259" s="1">
        <v>0</v>
      </c>
      <c r="D259" s="1">
        <v>0</v>
      </c>
      <c r="E259" s="1">
        <v>0</v>
      </c>
      <c r="F259" s="1">
        <v>0</v>
      </c>
      <c r="G259" s="1">
        <v>0</v>
      </c>
      <c r="H259" s="1">
        <v>0</v>
      </c>
      <c r="I259" s="1">
        <v>0</v>
      </c>
      <c r="J259" s="1">
        <v>0</v>
      </c>
      <c r="K259" s="1">
        <v>98</v>
      </c>
      <c r="L259" s="1">
        <v>98</v>
      </c>
      <c r="M259" s="1">
        <v>0</v>
      </c>
      <c r="N259" s="1">
        <v>98</v>
      </c>
      <c r="O259" s="10">
        <v>69384.82699999999</v>
      </c>
      <c r="P259" s="1">
        <v>223223.81800000003</v>
      </c>
      <c r="Q259" s="10">
        <v>161671.59400000001</v>
      </c>
      <c r="R259" s="1">
        <v>178786.35499999998</v>
      </c>
      <c r="S259" s="1">
        <v>145685.83500000002</v>
      </c>
      <c r="T259" s="1">
        <v>179323.076</v>
      </c>
      <c r="U259" s="1">
        <v>179230.81899999999</v>
      </c>
      <c r="V259" s="1">
        <v>99044.56299999998</v>
      </c>
      <c r="W259" s="1">
        <v>57766.875000000007</v>
      </c>
      <c r="X259" s="1">
        <v>24345.947</v>
      </c>
      <c r="Y259" s="10">
        <v>250542.21199999994</v>
      </c>
      <c r="Z259" s="1">
        <v>1067921.497</v>
      </c>
      <c r="AA259" s="1">
        <v>1317474</v>
      </c>
      <c r="AB259" s="14">
        <v>0</v>
      </c>
      <c r="AC259" s="14">
        <v>0</v>
      </c>
      <c r="AD259" s="14">
        <v>0</v>
      </c>
      <c r="AE259" s="14">
        <v>0</v>
      </c>
      <c r="AF259" s="14">
        <v>0</v>
      </c>
      <c r="AG259" s="14">
        <v>0</v>
      </c>
      <c r="AH259" s="14">
        <v>0</v>
      </c>
      <c r="AI259" s="14">
        <v>0</v>
      </c>
      <c r="AJ259" s="14">
        <v>0</v>
      </c>
      <c r="AK259" s="14">
        <v>4.0253106605382819E-3</v>
      </c>
      <c r="AL259" s="14">
        <v>7.4384769642512873E-5</v>
      </c>
    </row>
    <row r="260" spans="1:38" x14ac:dyDescent="0.3">
      <c r="A260" s="5" t="s">
        <v>268</v>
      </c>
      <c r="B260" s="1">
        <v>0</v>
      </c>
      <c r="C260" s="1">
        <v>0</v>
      </c>
      <c r="D260" s="1">
        <v>0</v>
      </c>
      <c r="E260" s="1">
        <v>0</v>
      </c>
      <c r="F260" s="1">
        <v>0</v>
      </c>
      <c r="G260" s="1">
        <v>0</v>
      </c>
      <c r="H260" s="1">
        <v>0</v>
      </c>
      <c r="I260" s="1">
        <v>0</v>
      </c>
      <c r="J260" s="1">
        <v>11</v>
      </c>
      <c r="K260" s="1">
        <v>69</v>
      </c>
      <c r="L260" s="1">
        <v>80</v>
      </c>
      <c r="M260" s="1">
        <v>0</v>
      </c>
      <c r="N260" s="1">
        <v>80</v>
      </c>
      <c r="O260" s="10">
        <v>68047.467999999993</v>
      </c>
      <c r="P260" s="1">
        <v>221963.51199999996</v>
      </c>
      <c r="Q260" s="10">
        <v>159088.83499999999</v>
      </c>
      <c r="R260" s="1">
        <v>178920.85900000003</v>
      </c>
      <c r="S260" s="1">
        <v>147078.234</v>
      </c>
      <c r="T260" s="1">
        <v>172304.95500000002</v>
      </c>
      <c r="U260" s="1">
        <v>184648.23199999996</v>
      </c>
      <c r="V260" s="1">
        <v>104007.094</v>
      </c>
      <c r="W260" s="1">
        <v>57908.991000000002</v>
      </c>
      <c r="X260" s="1">
        <v>24943.477000000003</v>
      </c>
      <c r="Y260" s="10">
        <v>254907.03</v>
      </c>
      <c r="Z260" s="1">
        <v>1064004.6269999999</v>
      </c>
      <c r="AA260" s="1">
        <v>1319171</v>
      </c>
      <c r="AB260" s="14">
        <v>0</v>
      </c>
      <c r="AC260" s="14">
        <v>0</v>
      </c>
      <c r="AD260" s="14">
        <v>0</v>
      </c>
      <c r="AE260" s="14">
        <v>0</v>
      </c>
      <c r="AF260" s="14">
        <v>0</v>
      </c>
      <c r="AG260" s="14">
        <v>0</v>
      </c>
      <c r="AH260" s="14">
        <v>0</v>
      </c>
      <c r="AI260" s="14">
        <v>0</v>
      </c>
      <c r="AJ260" s="14">
        <v>1.899532319601286E-4</v>
      </c>
      <c r="AK260" s="14">
        <v>2.7662542796258916E-3</v>
      </c>
      <c r="AL260" s="14">
        <v>6.0644146968057967E-5</v>
      </c>
    </row>
    <row r="261" spans="1:38" x14ac:dyDescent="0.3">
      <c r="A261" s="5" t="s">
        <v>269</v>
      </c>
      <c r="B261" s="1">
        <v>0</v>
      </c>
      <c r="C261" s="1">
        <v>0</v>
      </c>
      <c r="D261" s="1">
        <v>0</v>
      </c>
      <c r="E261" s="1">
        <v>0</v>
      </c>
      <c r="F261" s="1">
        <v>0</v>
      </c>
      <c r="G261" s="1">
        <v>0</v>
      </c>
      <c r="H261" s="1">
        <v>0</v>
      </c>
      <c r="I261" s="1">
        <v>0</v>
      </c>
      <c r="J261" s="1">
        <v>0</v>
      </c>
      <c r="K261" s="1">
        <v>59</v>
      </c>
      <c r="L261" s="1">
        <v>59</v>
      </c>
      <c r="M261" s="1">
        <v>0</v>
      </c>
      <c r="N261" s="1">
        <v>59</v>
      </c>
      <c r="O261" s="10">
        <v>64619.513000000006</v>
      </c>
      <c r="P261" s="1">
        <v>211505.092</v>
      </c>
      <c r="Q261" s="10">
        <v>151333.09699999998</v>
      </c>
      <c r="R261" s="1">
        <v>174621.723</v>
      </c>
      <c r="S261" s="1">
        <v>144657.85</v>
      </c>
      <c r="T261" s="1">
        <v>162287.33700000003</v>
      </c>
      <c r="U261" s="1">
        <v>182791.454</v>
      </c>
      <c r="V261" s="1">
        <v>105526.042</v>
      </c>
      <c r="W261" s="1">
        <v>56334.345999999998</v>
      </c>
      <c r="X261" s="1">
        <v>24367.115000000002</v>
      </c>
      <c r="Y261" s="10">
        <v>250847.01599999997</v>
      </c>
      <c r="Z261" s="1">
        <v>1027196.5530000001</v>
      </c>
      <c r="AA261" s="1">
        <v>1277778</v>
      </c>
      <c r="AB261" s="14">
        <v>0</v>
      </c>
      <c r="AC261" s="14">
        <v>0</v>
      </c>
      <c r="AD261" s="14">
        <v>0</v>
      </c>
      <c r="AE261" s="14">
        <v>0</v>
      </c>
      <c r="AF261" s="14">
        <v>0</v>
      </c>
      <c r="AG261" s="14">
        <v>0</v>
      </c>
      <c r="AH261" s="14">
        <v>0</v>
      </c>
      <c r="AI261" s="14">
        <v>0</v>
      </c>
      <c r="AJ261" s="14">
        <v>0</v>
      </c>
      <c r="AK261" s="14">
        <v>2.421296078752039E-3</v>
      </c>
      <c r="AL261" s="14">
        <v>4.6173905013233909E-5</v>
      </c>
    </row>
    <row r="262" spans="1:38" x14ac:dyDescent="0.3">
      <c r="A262" s="5" t="s">
        <v>270</v>
      </c>
      <c r="B262" s="1">
        <v>0</v>
      </c>
      <c r="C262" s="1">
        <v>0</v>
      </c>
      <c r="D262" s="1">
        <v>0</v>
      </c>
      <c r="E262" s="1">
        <v>0</v>
      </c>
      <c r="F262" s="1">
        <v>0</v>
      </c>
      <c r="G262" s="1">
        <v>0</v>
      </c>
      <c r="H262" s="1">
        <v>0</v>
      </c>
      <c r="I262" s="1">
        <v>0</v>
      </c>
      <c r="J262" s="1">
        <v>0</v>
      </c>
      <c r="K262" s="1">
        <v>140</v>
      </c>
      <c r="L262" s="1">
        <v>140</v>
      </c>
      <c r="M262" s="1">
        <v>0</v>
      </c>
      <c r="N262" s="1">
        <v>140</v>
      </c>
      <c r="O262" s="10">
        <v>62585.561000000009</v>
      </c>
      <c r="P262" s="1">
        <v>201829.31700000001</v>
      </c>
      <c r="Q262" s="10">
        <v>146657.34100000001</v>
      </c>
      <c r="R262" s="1">
        <v>171239.77600000001</v>
      </c>
      <c r="S262" s="1">
        <v>144131.30300000001</v>
      </c>
      <c r="T262" s="1">
        <v>154145.52100000001</v>
      </c>
      <c r="U262" s="1">
        <v>180085.924</v>
      </c>
      <c r="V262" s="1">
        <v>105753.231</v>
      </c>
      <c r="W262" s="1">
        <v>54450.631000000001</v>
      </c>
      <c r="X262" s="1">
        <v>23990.132000000001</v>
      </c>
      <c r="Y262" s="10">
        <v>246779.55500000002</v>
      </c>
      <c r="Z262" s="1">
        <v>998089.18200000015</v>
      </c>
      <c r="AA262" s="1">
        <v>1244818</v>
      </c>
      <c r="AB262" s="14">
        <v>0</v>
      </c>
      <c r="AC262" s="14">
        <v>0</v>
      </c>
      <c r="AD262" s="14">
        <v>0</v>
      </c>
      <c r="AE262" s="14">
        <v>0</v>
      </c>
      <c r="AF262" s="14">
        <v>0</v>
      </c>
      <c r="AG262" s="14">
        <v>0</v>
      </c>
      <c r="AH262" s="14">
        <v>0</v>
      </c>
      <c r="AI262" s="14">
        <v>0</v>
      </c>
      <c r="AJ262" s="14">
        <v>0</v>
      </c>
      <c r="AK262" s="14">
        <v>5.8357327921330316E-3</v>
      </c>
      <c r="AL262" s="14">
        <v>1.1246624004472943E-4</v>
      </c>
    </row>
    <row r="263" spans="1:38" x14ac:dyDescent="0.3">
      <c r="A263" s="5" t="s">
        <v>271</v>
      </c>
      <c r="B263" s="1">
        <v>0</v>
      </c>
      <c r="C263" s="1">
        <v>0</v>
      </c>
      <c r="D263" s="1">
        <v>0</v>
      </c>
      <c r="E263" s="1">
        <v>0</v>
      </c>
      <c r="F263" s="1">
        <v>0</v>
      </c>
      <c r="G263" s="1">
        <v>0</v>
      </c>
      <c r="H263" s="1">
        <v>0</v>
      </c>
      <c r="I263" s="1">
        <v>0</v>
      </c>
      <c r="J263" s="1">
        <v>0</v>
      </c>
      <c r="K263" s="1">
        <v>45</v>
      </c>
      <c r="L263" s="1">
        <v>45</v>
      </c>
      <c r="M263" s="1">
        <v>0</v>
      </c>
      <c r="N263" s="1">
        <v>45</v>
      </c>
      <c r="O263" s="10">
        <v>64868.707000000002</v>
      </c>
      <c r="P263" s="1">
        <v>209898.07700000002</v>
      </c>
      <c r="Q263" s="10">
        <v>151531.22199999998</v>
      </c>
      <c r="R263" s="1">
        <v>178849.23400000003</v>
      </c>
      <c r="S263" s="1">
        <v>154721.16699999999</v>
      </c>
      <c r="T263" s="1">
        <v>158882.97700000001</v>
      </c>
      <c r="U263" s="1">
        <v>197882.35100000002</v>
      </c>
      <c r="V263" s="1">
        <v>123489.546</v>
      </c>
      <c r="W263" s="1">
        <v>59862.113000000005</v>
      </c>
      <c r="X263" s="1">
        <v>27162.325000000001</v>
      </c>
      <c r="Y263" s="10">
        <v>275382.69099999999</v>
      </c>
      <c r="Z263" s="1">
        <v>1051765.0280000002</v>
      </c>
      <c r="AA263" s="1">
        <v>1327503</v>
      </c>
      <c r="AB263" s="14">
        <v>0</v>
      </c>
      <c r="AC263" s="14">
        <v>0</v>
      </c>
      <c r="AD263" s="14">
        <v>0</v>
      </c>
      <c r="AE263" s="14">
        <v>0</v>
      </c>
      <c r="AF263" s="14">
        <v>0</v>
      </c>
      <c r="AG263" s="14">
        <v>0</v>
      </c>
      <c r="AH263" s="14">
        <v>0</v>
      </c>
      <c r="AI263" s="14">
        <v>0</v>
      </c>
      <c r="AJ263" s="14">
        <v>0</v>
      </c>
      <c r="AK263" s="14">
        <v>1.656706485913853E-3</v>
      </c>
      <c r="AL263" s="14">
        <v>3.3898228478579711E-5</v>
      </c>
    </row>
    <row r="264" spans="1:38" x14ac:dyDescent="0.3">
      <c r="A264" s="5" t="s">
        <v>272</v>
      </c>
      <c r="B264" s="1">
        <v>0</v>
      </c>
      <c r="C264" s="1">
        <v>0</v>
      </c>
      <c r="D264" s="1">
        <v>0</v>
      </c>
      <c r="E264" s="1">
        <v>0</v>
      </c>
      <c r="F264" s="1">
        <v>0</v>
      </c>
      <c r="G264" s="1">
        <v>0</v>
      </c>
      <c r="H264" s="1">
        <v>0</v>
      </c>
      <c r="I264" s="1">
        <v>0</v>
      </c>
      <c r="J264" s="1">
        <v>14</v>
      </c>
      <c r="K264" s="1">
        <v>84</v>
      </c>
      <c r="L264" s="1">
        <v>98</v>
      </c>
      <c r="M264" s="1">
        <v>0</v>
      </c>
      <c r="N264" s="1">
        <v>98</v>
      </c>
      <c r="O264" s="10">
        <v>67363</v>
      </c>
      <c r="P264" s="1">
        <v>210968</v>
      </c>
      <c r="Q264" s="10">
        <v>155987</v>
      </c>
      <c r="R264" s="1">
        <v>184658</v>
      </c>
      <c r="S264" s="1">
        <v>162018</v>
      </c>
      <c r="T264" s="1">
        <v>161691</v>
      </c>
      <c r="U264" s="1">
        <v>207397</v>
      </c>
      <c r="V264" s="1">
        <v>133240</v>
      </c>
      <c r="W264" s="1">
        <v>62943</v>
      </c>
      <c r="X264" s="1">
        <v>29117</v>
      </c>
      <c r="Y264" s="10">
        <v>292663</v>
      </c>
      <c r="Z264" s="1">
        <v>1082719</v>
      </c>
      <c r="AA264" s="1">
        <v>1375382</v>
      </c>
      <c r="AB264" s="14">
        <v>0</v>
      </c>
      <c r="AC264" s="14">
        <v>0</v>
      </c>
      <c r="AD264" s="14">
        <v>0</v>
      </c>
      <c r="AE264" s="14">
        <v>0</v>
      </c>
      <c r="AF264" s="14">
        <v>0</v>
      </c>
      <c r="AG264" s="14">
        <v>0</v>
      </c>
      <c r="AH264" s="14">
        <v>0</v>
      </c>
      <c r="AI264" s="14">
        <v>0</v>
      </c>
      <c r="AJ264" s="14">
        <v>2.2242346249781548E-4</v>
      </c>
      <c r="AK264" s="14">
        <v>2.8849125940172407E-3</v>
      </c>
      <c r="AL264" s="14">
        <v>7.1252931912734062E-5</v>
      </c>
    </row>
    <row r="265" spans="1:38" x14ac:dyDescent="0.3">
      <c r="A265" s="5" t="s">
        <v>273</v>
      </c>
      <c r="B265" s="1">
        <v>0</v>
      </c>
      <c r="C265" s="1">
        <v>0</v>
      </c>
      <c r="D265" s="1">
        <v>0</v>
      </c>
      <c r="E265" s="1">
        <v>0</v>
      </c>
      <c r="F265" s="1">
        <v>0</v>
      </c>
      <c r="G265" s="1">
        <v>11</v>
      </c>
      <c r="H265" s="1">
        <v>58</v>
      </c>
      <c r="I265" s="1">
        <v>106</v>
      </c>
      <c r="J265" s="1">
        <v>363</v>
      </c>
      <c r="K265" s="1">
        <v>605</v>
      </c>
      <c r="L265" s="1">
        <v>1074</v>
      </c>
      <c r="M265" s="1">
        <v>69</v>
      </c>
      <c r="N265" s="1">
        <v>1143</v>
      </c>
      <c r="O265" s="10">
        <v>561478.07100000011</v>
      </c>
      <c r="P265" s="1">
        <v>1329099.5839999998</v>
      </c>
      <c r="Q265" s="10">
        <v>1146089.3670000001</v>
      </c>
      <c r="R265" s="1">
        <v>1100047.173</v>
      </c>
      <c r="S265" s="1">
        <v>1103869.0340000002</v>
      </c>
      <c r="T265" s="1">
        <v>1315711.2049999998</v>
      </c>
      <c r="U265" s="1">
        <v>953247.45</v>
      </c>
      <c r="V265" s="1">
        <v>577340.72400000016</v>
      </c>
      <c r="W265" s="1">
        <v>402428.85099999997</v>
      </c>
      <c r="X265" s="1">
        <v>161651.43399999998</v>
      </c>
      <c r="Y265" s="10">
        <v>1702899.0800000003</v>
      </c>
      <c r="Z265" s="1">
        <v>6948063.8130000001</v>
      </c>
      <c r="AA265" s="1">
        <v>8650548</v>
      </c>
      <c r="AB265" s="14">
        <v>0</v>
      </c>
      <c r="AC265" s="14">
        <v>0</v>
      </c>
      <c r="AD265" s="14">
        <v>0</v>
      </c>
      <c r="AE265" s="14">
        <v>0</v>
      </c>
      <c r="AF265" s="14">
        <v>8.3604973174945344E-6</v>
      </c>
      <c r="AG265" s="14">
        <v>0</v>
      </c>
      <c r="AH265" s="14">
        <v>6.0844642175544243E-5</v>
      </c>
      <c r="AI265" s="14">
        <v>1.836004210227858E-4</v>
      </c>
      <c r="AJ265" s="14">
        <v>9.0202280253509962E-4</v>
      </c>
      <c r="AK265" s="14">
        <v>3.7426206809894435E-3</v>
      </c>
      <c r="AL265" s="14">
        <v>1.3213035752185874E-4</v>
      </c>
    </row>
    <row r="266" spans="1:38" x14ac:dyDescent="0.3">
      <c r="A266" s="5" t="s">
        <v>274</v>
      </c>
      <c r="B266" s="1">
        <v>0</v>
      </c>
      <c r="C266" s="1">
        <v>0</v>
      </c>
      <c r="D266" s="1">
        <v>0</v>
      </c>
      <c r="E266" s="1">
        <v>0</v>
      </c>
      <c r="F266" s="1">
        <v>0</v>
      </c>
      <c r="G266" s="1">
        <v>0</v>
      </c>
      <c r="H266" s="1">
        <v>31</v>
      </c>
      <c r="I266" s="1">
        <v>92</v>
      </c>
      <c r="J266" s="1">
        <v>286</v>
      </c>
      <c r="K266" s="1">
        <v>546</v>
      </c>
      <c r="L266" s="1">
        <v>924</v>
      </c>
      <c r="M266" s="1">
        <v>31</v>
      </c>
      <c r="N266" s="1">
        <v>955</v>
      </c>
      <c r="O266" s="10">
        <v>547056.55200000003</v>
      </c>
      <c r="P266" s="1">
        <v>1350560.2340000004</v>
      </c>
      <c r="Q266" s="10">
        <v>1156223.9809999999</v>
      </c>
      <c r="R266" s="1">
        <v>1127535.173</v>
      </c>
      <c r="S266" s="1">
        <v>1096904.2930000001</v>
      </c>
      <c r="T266" s="1">
        <v>1294285.4619999998</v>
      </c>
      <c r="U266" s="1">
        <v>993147.88700000034</v>
      </c>
      <c r="V266" s="1">
        <v>586230.98399999994</v>
      </c>
      <c r="W266" s="1">
        <v>402941.603</v>
      </c>
      <c r="X266" s="1">
        <v>166413.69899999999</v>
      </c>
      <c r="Y266" s="10">
        <v>1702642.838</v>
      </c>
      <c r="Z266" s="1">
        <v>7018657.0299999993</v>
      </c>
      <c r="AA266" s="1">
        <v>8721577</v>
      </c>
      <c r="AB266" s="14">
        <v>0</v>
      </c>
      <c r="AC266" s="14">
        <v>0</v>
      </c>
      <c r="AD266" s="14">
        <v>0</v>
      </c>
      <c r="AE266" s="14">
        <v>0</v>
      </c>
      <c r="AF266" s="14">
        <v>0</v>
      </c>
      <c r="AG266" s="14">
        <v>0</v>
      </c>
      <c r="AH266" s="14">
        <v>3.1213881040055006E-5</v>
      </c>
      <c r="AI266" s="14">
        <v>1.5693472796722736E-4</v>
      </c>
      <c r="AJ266" s="14">
        <v>7.0978027056689899E-4</v>
      </c>
      <c r="AK266" s="14">
        <v>3.280979890964385E-3</v>
      </c>
      <c r="AL266" s="14">
        <v>1.0949854596250196E-4</v>
      </c>
    </row>
    <row r="267" spans="1:38" x14ac:dyDescent="0.3">
      <c r="A267" s="5" t="s">
        <v>275</v>
      </c>
      <c r="B267" s="1">
        <v>0</v>
      </c>
      <c r="C267" s="1">
        <v>0</v>
      </c>
      <c r="D267" s="1">
        <v>0</v>
      </c>
      <c r="E267" s="1">
        <v>0</v>
      </c>
      <c r="F267" s="1">
        <v>0</v>
      </c>
      <c r="G267" s="1">
        <v>12</v>
      </c>
      <c r="H267" s="1">
        <v>46</v>
      </c>
      <c r="I267" s="1">
        <v>94</v>
      </c>
      <c r="J267" s="1">
        <v>292</v>
      </c>
      <c r="K267" s="1">
        <v>603</v>
      </c>
      <c r="L267" s="1">
        <v>989</v>
      </c>
      <c r="M267" s="1">
        <v>58</v>
      </c>
      <c r="N267" s="1">
        <v>1047</v>
      </c>
      <c r="O267" s="10">
        <v>543388.18300000008</v>
      </c>
      <c r="P267" s="1">
        <v>1361404.7469999997</v>
      </c>
      <c r="Q267" s="10">
        <v>1150384.0800000003</v>
      </c>
      <c r="R267" s="1">
        <v>1131399.8459999999</v>
      </c>
      <c r="S267" s="1">
        <v>1103400.0019999999</v>
      </c>
      <c r="T267" s="1">
        <v>1265709.344</v>
      </c>
      <c r="U267" s="1">
        <v>1021105.956</v>
      </c>
      <c r="V267" s="1">
        <v>600153.15600000008</v>
      </c>
      <c r="W267" s="1">
        <v>400734.31099999999</v>
      </c>
      <c r="X267" s="1">
        <v>172153.21099999998</v>
      </c>
      <c r="Y267" s="10">
        <v>1716428.861</v>
      </c>
      <c r="Z267" s="1">
        <v>7033403.9749999996</v>
      </c>
      <c r="AA267" s="1">
        <v>8753064</v>
      </c>
      <c r="AB267" s="14">
        <v>0</v>
      </c>
      <c r="AC267" s="14">
        <v>0</v>
      </c>
      <c r="AD267" s="14">
        <v>0</v>
      </c>
      <c r="AE267" s="14">
        <v>0</v>
      </c>
      <c r="AF267" s="14">
        <v>9.4808496570599707E-6</v>
      </c>
      <c r="AG267" s="14">
        <v>0</v>
      </c>
      <c r="AH267" s="14">
        <v>4.5049193699933719E-5</v>
      </c>
      <c r="AI267" s="14">
        <v>1.5662668613876287E-4</v>
      </c>
      <c r="AJ267" s="14">
        <v>7.286623380746652E-4</v>
      </c>
      <c r="AK267" s="14">
        <v>3.502693888178479E-3</v>
      </c>
      <c r="AL267" s="14">
        <v>1.1961525701171612E-4</v>
      </c>
    </row>
    <row r="268" spans="1:38" x14ac:dyDescent="0.3">
      <c r="A268" s="5" t="s">
        <v>276</v>
      </c>
      <c r="B268" s="1">
        <v>0</v>
      </c>
      <c r="C268" s="1">
        <v>0</v>
      </c>
      <c r="D268" s="1">
        <v>0</v>
      </c>
      <c r="E268" s="1">
        <v>0</v>
      </c>
      <c r="F268" s="1">
        <v>0</v>
      </c>
      <c r="G268" s="1">
        <v>0</v>
      </c>
      <c r="H268" s="1">
        <v>23</v>
      </c>
      <c r="I268" s="1">
        <v>98</v>
      </c>
      <c r="J268" s="1">
        <v>283</v>
      </c>
      <c r="K268" s="1">
        <v>571</v>
      </c>
      <c r="L268" s="1">
        <v>952</v>
      </c>
      <c r="M268" s="1">
        <v>23</v>
      </c>
      <c r="N268" s="1">
        <v>975</v>
      </c>
      <c r="O268" s="10">
        <v>538329.97499999998</v>
      </c>
      <c r="P268" s="1">
        <v>1366570.034</v>
      </c>
      <c r="Q268" s="10">
        <v>1149042.6030000001</v>
      </c>
      <c r="R268" s="1">
        <v>1137600.6180000002</v>
      </c>
      <c r="S268" s="1">
        <v>1113213.6040000003</v>
      </c>
      <c r="T268" s="1">
        <v>1242357.8949999998</v>
      </c>
      <c r="U268" s="1">
        <v>1050462.6259999999</v>
      </c>
      <c r="V268" s="1">
        <v>622646.61100000003</v>
      </c>
      <c r="W268" s="1">
        <v>397869.21799999994</v>
      </c>
      <c r="X268" s="1">
        <v>177893.38400000002</v>
      </c>
      <c r="Y268" s="10">
        <v>1736739.1880000001</v>
      </c>
      <c r="Z268" s="1">
        <v>7059247.3800000008</v>
      </c>
      <c r="AA268" s="1">
        <v>8793888</v>
      </c>
      <c r="AB268" s="14">
        <v>0</v>
      </c>
      <c r="AC268" s="14">
        <v>0</v>
      </c>
      <c r="AD268" s="14">
        <v>0</v>
      </c>
      <c r="AE268" s="14">
        <v>0</v>
      </c>
      <c r="AF268" s="14">
        <v>0</v>
      </c>
      <c r="AG268" s="14">
        <v>0</v>
      </c>
      <c r="AH268" s="14">
        <v>2.1895115000502647E-5</v>
      </c>
      <c r="AI268" s="14">
        <v>1.5739264980918686E-4</v>
      </c>
      <c r="AJ268" s="14">
        <v>7.1128900451906799E-4</v>
      </c>
      <c r="AK268" s="14">
        <v>3.2097877231904246E-3</v>
      </c>
      <c r="AL268" s="14">
        <v>1.108724605089353E-4</v>
      </c>
    </row>
    <row r="269" spans="1:38" x14ac:dyDescent="0.3">
      <c r="A269" s="5" t="s">
        <v>277</v>
      </c>
      <c r="B269" s="1">
        <v>0</v>
      </c>
      <c r="C269" s="1">
        <v>0</v>
      </c>
      <c r="D269" s="1">
        <v>0</v>
      </c>
      <c r="E269" s="1">
        <v>0</v>
      </c>
      <c r="F269" s="1">
        <v>11</v>
      </c>
      <c r="G269" s="1">
        <v>0</v>
      </c>
      <c r="H269" s="1">
        <v>52</v>
      </c>
      <c r="I269" s="1">
        <v>122</v>
      </c>
      <c r="J269" s="1">
        <v>334</v>
      </c>
      <c r="K269" s="1">
        <v>690</v>
      </c>
      <c r="L269" s="1">
        <v>1146</v>
      </c>
      <c r="M269" s="1">
        <v>63</v>
      </c>
      <c r="N269" s="1">
        <v>1209</v>
      </c>
      <c r="O269" s="10">
        <v>538319.11199999996</v>
      </c>
      <c r="P269" s="1">
        <v>1369036.4140000001</v>
      </c>
      <c r="Q269" s="10">
        <v>1142388.9810000001</v>
      </c>
      <c r="R269" s="1">
        <v>1143321.8849999998</v>
      </c>
      <c r="S269" s="1">
        <v>1122071.4100000001</v>
      </c>
      <c r="T269" s="1">
        <v>1216612.6679999998</v>
      </c>
      <c r="U269" s="1">
        <v>1078717.834</v>
      </c>
      <c r="V269" s="1">
        <v>643651.13800000015</v>
      </c>
      <c r="W269" s="1">
        <v>393734.27300000016</v>
      </c>
      <c r="X269" s="1">
        <v>184432.49400000004</v>
      </c>
      <c r="Y269" s="10">
        <v>1760137.017</v>
      </c>
      <c r="Z269" s="1">
        <v>7072149.1919999998</v>
      </c>
      <c r="AA269" s="1">
        <v>8832406</v>
      </c>
      <c r="AB269" s="14">
        <v>0</v>
      </c>
      <c r="AC269" s="14">
        <v>0</v>
      </c>
      <c r="AD269" s="14">
        <v>0</v>
      </c>
      <c r="AE269" s="14">
        <v>9.803297635040892E-6</v>
      </c>
      <c r="AF269" s="14">
        <v>0</v>
      </c>
      <c r="AG269" s="14">
        <v>0</v>
      </c>
      <c r="AH269" s="14">
        <v>4.8205377125525487E-5</v>
      </c>
      <c r="AI269" s="14">
        <v>1.895436717149096E-4</v>
      </c>
      <c r="AJ269" s="14">
        <v>8.4828785021719426E-4</v>
      </c>
      <c r="AK269" s="14">
        <v>3.7412062540346054E-3</v>
      </c>
      <c r="AL269" s="14">
        <v>1.3688229458654866E-4</v>
      </c>
    </row>
    <row r="270" spans="1:38" x14ac:dyDescent="0.3">
      <c r="A270" s="5" t="s">
        <v>278</v>
      </c>
      <c r="B270" s="1">
        <v>0</v>
      </c>
      <c r="C270" s="1">
        <v>0</v>
      </c>
      <c r="D270" s="1">
        <v>0</v>
      </c>
      <c r="E270" s="1">
        <v>0</v>
      </c>
      <c r="F270" s="1">
        <v>0</v>
      </c>
      <c r="G270" s="1">
        <v>0</v>
      </c>
      <c r="H270" s="1">
        <v>43</v>
      </c>
      <c r="I270" s="1">
        <v>119</v>
      </c>
      <c r="J270" s="1">
        <v>274</v>
      </c>
      <c r="K270" s="1">
        <v>633</v>
      </c>
      <c r="L270" s="1">
        <v>1026</v>
      </c>
      <c r="M270" s="1">
        <v>43</v>
      </c>
      <c r="N270" s="1">
        <v>1069</v>
      </c>
      <c r="O270" s="10">
        <v>536678.34100000001</v>
      </c>
      <c r="P270" s="1">
        <v>1364410.5430000001</v>
      </c>
      <c r="Q270" s="10">
        <v>1139360.4140000003</v>
      </c>
      <c r="R270" s="1">
        <v>1148660.9940000002</v>
      </c>
      <c r="S270" s="1">
        <v>1132698.93</v>
      </c>
      <c r="T270" s="1">
        <v>1201296.1939999999</v>
      </c>
      <c r="U270" s="1">
        <v>1107086.1979999996</v>
      </c>
      <c r="V270" s="1">
        <v>669593.62399999995</v>
      </c>
      <c r="W270" s="1">
        <v>389664.587</v>
      </c>
      <c r="X270" s="1">
        <v>188698.62600000005</v>
      </c>
      <c r="Y270" s="10">
        <v>1784635.1779999998</v>
      </c>
      <c r="Z270" s="1">
        <v>7093513.273</v>
      </c>
      <c r="AA270" s="1">
        <v>8874374</v>
      </c>
      <c r="AB270" s="14">
        <v>0</v>
      </c>
      <c r="AC270" s="14">
        <v>0</v>
      </c>
      <c r="AD270" s="14">
        <v>0</v>
      </c>
      <c r="AE270" s="14">
        <v>0</v>
      </c>
      <c r="AF270" s="14">
        <v>0</v>
      </c>
      <c r="AG270" s="14">
        <v>0</v>
      </c>
      <c r="AH270" s="14">
        <v>3.8840697388948945E-5</v>
      </c>
      <c r="AI270" s="14">
        <v>1.7771973288682332E-4</v>
      </c>
      <c r="AJ270" s="14">
        <v>7.0316885121510925E-4</v>
      </c>
      <c r="AK270" s="14">
        <v>3.3545554274465139E-3</v>
      </c>
      <c r="AL270" s="14">
        <v>1.2045920084053253E-4</v>
      </c>
    </row>
    <row r="271" spans="1:38" x14ac:dyDescent="0.3">
      <c r="A271" s="5" t="s">
        <v>279</v>
      </c>
      <c r="B271" s="1">
        <v>0</v>
      </c>
      <c r="C271" s="1">
        <v>0</v>
      </c>
      <c r="D271" s="1">
        <v>0</v>
      </c>
      <c r="E271" s="1">
        <v>0</v>
      </c>
      <c r="F271" s="1">
        <v>0</v>
      </c>
      <c r="G271" s="1">
        <v>10</v>
      </c>
      <c r="H271" s="1">
        <v>43</v>
      </c>
      <c r="I271" s="1">
        <v>140</v>
      </c>
      <c r="J271" s="1">
        <v>331</v>
      </c>
      <c r="K271" s="1">
        <v>754</v>
      </c>
      <c r="L271" s="1">
        <v>1225</v>
      </c>
      <c r="M271" s="1">
        <v>53</v>
      </c>
      <c r="N271" s="1">
        <v>1278</v>
      </c>
      <c r="O271" s="10">
        <v>532953.62</v>
      </c>
      <c r="P271" s="1">
        <v>1352773.8669999996</v>
      </c>
      <c r="Q271" s="10">
        <v>1130431.9390000002</v>
      </c>
      <c r="R271" s="1">
        <v>1147502.5780000002</v>
      </c>
      <c r="S271" s="1">
        <v>1140738.6950000003</v>
      </c>
      <c r="T271" s="1">
        <v>1188731.6530000002</v>
      </c>
      <c r="U271" s="1">
        <v>1131040.22</v>
      </c>
      <c r="V271" s="1">
        <v>699335.39600000007</v>
      </c>
      <c r="W271" s="1">
        <v>388815.15600000002</v>
      </c>
      <c r="X271" s="1">
        <v>191618.64100000003</v>
      </c>
      <c r="Y271" s="10">
        <v>1812722.8130000001</v>
      </c>
      <c r="Z271" s="1">
        <v>7091218.9519999996</v>
      </c>
      <c r="AA271" s="1">
        <v>8904413</v>
      </c>
      <c r="AB271" s="14">
        <v>0</v>
      </c>
      <c r="AC271" s="14">
        <v>0</v>
      </c>
      <c r="AD271" s="14">
        <v>0</v>
      </c>
      <c r="AE271" s="14">
        <v>0</v>
      </c>
      <c r="AF271" s="14">
        <v>8.412327521323266E-6</v>
      </c>
      <c r="AG271" s="14">
        <v>0</v>
      </c>
      <c r="AH271" s="14">
        <v>3.8018099833797249E-5</v>
      </c>
      <c r="AI271" s="14">
        <v>2.0019006731356693E-4</v>
      </c>
      <c r="AJ271" s="14">
        <v>8.5130426345828968E-4</v>
      </c>
      <c r="AK271" s="14">
        <v>3.9348990059897143E-3</v>
      </c>
      <c r="AL271" s="14">
        <v>1.4352434012213943E-4</v>
      </c>
    </row>
    <row r="272" spans="1:38" x14ac:dyDescent="0.3">
      <c r="A272" s="5" t="s">
        <v>280</v>
      </c>
      <c r="B272" s="1">
        <v>0</v>
      </c>
      <c r="C272" s="1">
        <v>0</v>
      </c>
      <c r="D272" s="1">
        <v>0</v>
      </c>
      <c r="E272" s="1">
        <v>0</v>
      </c>
      <c r="F272" s="1">
        <v>0</v>
      </c>
      <c r="G272" s="1">
        <v>0</v>
      </c>
      <c r="H272" s="1">
        <v>63</v>
      </c>
      <c r="I272" s="1">
        <v>159</v>
      </c>
      <c r="J272" s="1">
        <v>281</v>
      </c>
      <c r="K272" s="1">
        <v>581</v>
      </c>
      <c r="L272" s="1">
        <v>1021</v>
      </c>
      <c r="M272" s="1">
        <v>63</v>
      </c>
      <c r="N272" s="1">
        <v>1084</v>
      </c>
      <c r="O272" s="10">
        <v>524747.13300000003</v>
      </c>
      <c r="P272" s="1">
        <v>1322254.4309999996</v>
      </c>
      <c r="Q272" s="10">
        <v>1116586.865</v>
      </c>
      <c r="R272" s="1">
        <v>1142048.6300000001</v>
      </c>
      <c r="S272" s="1">
        <v>1140935.7439999999</v>
      </c>
      <c r="T272" s="1">
        <v>1161364.8970000003</v>
      </c>
      <c r="U272" s="1">
        <v>1142373.9539999999</v>
      </c>
      <c r="V272" s="1">
        <v>720345.48700000008</v>
      </c>
      <c r="W272" s="1">
        <v>387963.21000000008</v>
      </c>
      <c r="X272" s="1">
        <v>193387.77899999995</v>
      </c>
      <c r="Y272" s="10">
        <v>1826443.6089999999</v>
      </c>
      <c r="Z272" s="1">
        <v>7025564.5209999997</v>
      </c>
      <c r="AA272" s="1">
        <v>8850952</v>
      </c>
      <c r="AB272" s="14">
        <v>0</v>
      </c>
      <c r="AC272" s="14">
        <v>0</v>
      </c>
      <c r="AD272" s="14">
        <v>0</v>
      </c>
      <c r="AE272" s="14">
        <v>0</v>
      </c>
      <c r="AF272" s="14">
        <v>0</v>
      </c>
      <c r="AG272" s="14">
        <v>0</v>
      </c>
      <c r="AH272" s="14">
        <v>5.5148316170380758E-5</v>
      </c>
      <c r="AI272" s="14">
        <v>2.2072741881424459E-4</v>
      </c>
      <c r="AJ272" s="14">
        <v>7.2429548152259059E-4</v>
      </c>
      <c r="AK272" s="14">
        <v>3.0043263488744041E-3</v>
      </c>
      <c r="AL272" s="14">
        <v>1.2247270124162915E-4</v>
      </c>
    </row>
    <row r="273" spans="1:38" x14ac:dyDescent="0.3">
      <c r="A273" s="5" t="s">
        <v>281</v>
      </c>
      <c r="B273" s="1">
        <v>0</v>
      </c>
      <c r="C273" s="1">
        <v>0</v>
      </c>
      <c r="D273" s="1">
        <v>0</v>
      </c>
      <c r="E273" s="1">
        <v>0</v>
      </c>
      <c r="F273" s="1">
        <v>0</v>
      </c>
      <c r="G273" s="1">
        <v>0</v>
      </c>
      <c r="H273" s="1">
        <v>69</v>
      </c>
      <c r="I273" s="1">
        <v>131</v>
      </c>
      <c r="J273" s="1">
        <v>343</v>
      </c>
      <c r="K273" s="1">
        <v>650</v>
      </c>
      <c r="L273" s="1">
        <v>1124</v>
      </c>
      <c r="M273" s="1">
        <v>69</v>
      </c>
      <c r="N273" s="1">
        <v>1193</v>
      </c>
      <c r="O273" s="10">
        <v>540954</v>
      </c>
      <c r="P273" s="1">
        <v>1334784</v>
      </c>
      <c r="Q273" s="10">
        <v>1144564</v>
      </c>
      <c r="R273" s="1">
        <v>1174553</v>
      </c>
      <c r="S273" s="1">
        <v>1176857</v>
      </c>
      <c r="T273" s="1">
        <v>1184412</v>
      </c>
      <c r="U273" s="1">
        <v>1190989</v>
      </c>
      <c r="V273" s="1">
        <v>763913</v>
      </c>
      <c r="W273" s="1">
        <v>404170</v>
      </c>
      <c r="X273" s="1">
        <v>200709</v>
      </c>
      <c r="Y273" s="10">
        <v>1909746</v>
      </c>
      <c r="Z273" s="1">
        <v>7206159</v>
      </c>
      <c r="AA273" s="1">
        <v>9115905</v>
      </c>
      <c r="AB273" s="14">
        <v>0</v>
      </c>
      <c r="AC273" s="14">
        <v>0</v>
      </c>
      <c r="AD273" s="14">
        <v>0</v>
      </c>
      <c r="AE273" s="14">
        <v>0</v>
      </c>
      <c r="AF273" s="14">
        <v>0</v>
      </c>
      <c r="AG273" s="14">
        <v>0</v>
      </c>
      <c r="AH273" s="14">
        <v>5.7935043900489425E-5</v>
      </c>
      <c r="AI273" s="14">
        <v>1.7148549638505955E-4</v>
      </c>
      <c r="AJ273" s="14">
        <v>8.4865279461612689E-4</v>
      </c>
      <c r="AK273" s="14">
        <v>3.238519448554873E-3</v>
      </c>
      <c r="AL273" s="14">
        <v>1.3087016593525273E-4</v>
      </c>
    </row>
    <row r="274" spans="1:38" x14ac:dyDescent="0.3">
      <c r="A274" s="5" t="s">
        <v>282</v>
      </c>
      <c r="B274" s="1">
        <v>0</v>
      </c>
      <c r="C274" s="1">
        <v>0</v>
      </c>
      <c r="D274" s="1">
        <v>0</v>
      </c>
      <c r="E274" s="1">
        <v>0</v>
      </c>
      <c r="F274" s="1">
        <v>0</v>
      </c>
      <c r="G274" s="1">
        <v>0</v>
      </c>
      <c r="H274" s="1">
        <v>0</v>
      </c>
      <c r="I274" s="1">
        <v>0</v>
      </c>
      <c r="J274" s="1">
        <v>0</v>
      </c>
      <c r="K274" s="1">
        <v>112</v>
      </c>
      <c r="L274" s="1">
        <v>112</v>
      </c>
      <c r="M274" s="1">
        <v>0</v>
      </c>
      <c r="N274" s="1">
        <v>112</v>
      </c>
      <c r="O274" s="10">
        <v>145687.71499999994</v>
      </c>
      <c r="P274" s="1">
        <v>275628.86100000009</v>
      </c>
      <c r="Q274" s="10">
        <v>271598.29399999999</v>
      </c>
      <c r="R274" s="1">
        <v>289012.26299999998</v>
      </c>
      <c r="S274" s="1">
        <v>263018.15699999995</v>
      </c>
      <c r="T274" s="1">
        <v>254305.32799999998</v>
      </c>
      <c r="U274" s="1">
        <v>218002.09599999999</v>
      </c>
      <c r="V274" s="1">
        <v>132610.07300000003</v>
      </c>
      <c r="W274" s="1">
        <v>84982.487000000023</v>
      </c>
      <c r="X274" s="1">
        <v>31077.452000000001</v>
      </c>
      <c r="Y274" s="10">
        <v>394357.72699999996</v>
      </c>
      <c r="Z274" s="1">
        <v>1571564.9989999998</v>
      </c>
      <c r="AA274" s="1">
        <v>1964860</v>
      </c>
      <c r="AB274" s="14">
        <v>0</v>
      </c>
      <c r="AC274" s="14">
        <v>0</v>
      </c>
      <c r="AD274" s="14">
        <v>0</v>
      </c>
      <c r="AE274" s="14">
        <v>0</v>
      </c>
      <c r="AF274" s="14">
        <v>0</v>
      </c>
      <c r="AG274" s="14">
        <v>0</v>
      </c>
      <c r="AH274" s="14">
        <v>0</v>
      </c>
      <c r="AI274" s="14">
        <v>0</v>
      </c>
      <c r="AJ274" s="14">
        <v>0</v>
      </c>
      <c r="AK274" s="14">
        <v>3.6038990583912734E-3</v>
      </c>
      <c r="AL274" s="14">
        <v>5.7001516647496512E-5</v>
      </c>
    </row>
    <row r="275" spans="1:38" x14ac:dyDescent="0.3">
      <c r="A275" s="5" t="s">
        <v>283</v>
      </c>
      <c r="B275" s="1">
        <v>0</v>
      </c>
      <c r="C275" s="1">
        <v>0</v>
      </c>
      <c r="D275" s="1">
        <v>0</v>
      </c>
      <c r="E275" s="1">
        <v>0</v>
      </c>
      <c r="F275" s="1">
        <v>0</v>
      </c>
      <c r="G275" s="1">
        <v>0</v>
      </c>
      <c r="H275" s="1">
        <v>0</v>
      </c>
      <c r="I275" s="1">
        <v>0</v>
      </c>
      <c r="J275" s="1">
        <v>23</v>
      </c>
      <c r="K275" s="1">
        <v>109</v>
      </c>
      <c r="L275" s="1">
        <v>132</v>
      </c>
      <c r="M275" s="1">
        <v>0</v>
      </c>
      <c r="N275" s="1">
        <v>132</v>
      </c>
      <c r="O275" s="10">
        <v>150001.49099999998</v>
      </c>
      <c r="P275" s="1">
        <v>301118.09699999989</v>
      </c>
      <c r="Q275" s="10">
        <v>292463.37</v>
      </c>
      <c r="R275" s="1">
        <v>310063.80499999999</v>
      </c>
      <c r="S275" s="1">
        <v>269445.39500000008</v>
      </c>
      <c r="T275" s="1">
        <v>267406.30500000005</v>
      </c>
      <c r="U275" s="1">
        <v>248443.29799999995</v>
      </c>
      <c r="V275" s="1">
        <v>149410.55100000006</v>
      </c>
      <c r="W275" s="1">
        <v>86890.615999999995</v>
      </c>
      <c r="X275" s="1">
        <v>31526.686000000002</v>
      </c>
      <c r="Y275" s="10">
        <v>417829.34399999998</v>
      </c>
      <c r="Z275" s="1">
        <v>1688940.27</v>
      </c>
      <c r="AA275" s="1">
        <v>2107569</v>
      </c>
      <c r="AB275" s="14">
        <v>0</v>
      </c>
      <c r="AC275" s="14">
        <v>0</v>
      </c>
      <c r="AD275" s="14">
        <v>0</v>
      </c>
      <c r="AE275" s="14">
        <v>0</v>
      </c>
      <c r="AF275" s="14">
        <v>0</v>
      </c>
      <c r="AG275" s="14">
        <v>0</v>
      </c>
      <c r="AH275" s="14">
        <v>0</v>
      </c>
      <c r="AI275" s="14">
        <v>0</v>
      </c>
      <c r="AJ275" s="14">
        <v>2.6470062083574136E-4</v>
      </c>
      <c r="AK275" s="14">
        <v>3.4573884486304714E-3</v>
      </c>
      <c r="AL275" s="14">
        <v>6.2631401391840546E-5</v>
      </c>
    </row>
    <row r="276" spans="1:38" x14ac:dyDescent="0.3">
      <c r="A276" s="5" t="s">
        <v>284</v>
      </c>
      <c r="B276" s="1">
        <v>0</v>
      </c>
      <c r="C276" s="1">
        <v>0</v>
      </c>
      <c r="D276" s="1">
        <v>0</v>
      </c>
      <c r="E276" s="1">
        <v>0</v>
      </c>
      <c r="F276" s="1">
        <v>0</v>
      </c>
      <c r="G276" s="1">
        <v>0</v>
      </c>
      <c r="H276" s="1">
        <v>0</v>
      </c>
      <c r="I276" s="1">
        <v>0</v>
      </c>
      <c r="J276" s="1">
        <v>24</v>
      </c>
      <c r="K276" s="1">
        <v>138</v>
      </c>
      <c r="L276" s="1">
        <v>162</v>
      </c>
      <c r="M276" s="1">
        <v>0</v>
      </c>
      <c r="N276" s="1">
        <v>162</v>
      </c>
      <c r="O276" s="10">
        <v>145428.52100000001</v>
      </c>
      <c r="P276" s="1">
        <v>291065.71100000001</v>
      </c>
      <c r="Q276" s="10">
        <v>284002.15899999999</v>
      </c>
      <c r="R276" s="1">
        <v>296388.12800000003</v>
      </c>
      <c r="S276" s="1">
        <v>262657.18099999998</v>
      </c>
      <c r="T276" s="1">
        <v>252639.36500000005</v>
      </c>
      <c r="U276" s="1">
        <v>250285.33</v>
      </c>
      <c r="V276" s="1">
        <v>150233.12599999999</v>
      </c>
      <c r="W276" s="1">
        <v>84756.046999999991</v>
      </c>
      <c r="X276" s="1">
        <v>31528.97</v>
      </c>
      <c r="Y276" s="10">
        <v>411946.66399999999</v>
      </c>
      <c r="Z276" s="1">
        <v>1637037.8740000001</v>
      </c>
      <c r="AA276" s="1">
        <v>2050625</v>
      </c>
      <c r="AB276" s="14">
        <v>0</v>
      </c>
      <c r="AC276" s="14">
        <v>0</v>
      </c>
      <c r="AD276" s="14">
        <v>0</v>
      </c>
      <c r="AE276" s="14">
        <v>0</v>
      </c>
      <c r="AF276" s="14">
        <v>0</v>
      </c>
      <c r="AG276" s="14">
        <v>0</v>
      </c>
      <c r="AH276" s="14">
        <v>0</v>
      </c>
      <c r="AI276" s="14">
        <v>0</v>
      </c>
      <c r="AJ276" s="14">
        <v>2.8316563654744306E-4</v>
      </c>
      <c r="AK276" s="14">
        <v>4.3769269976152089E-3</v>
      </c>
      <c r="AL276" s="14">
        <v>7.9000304785126481E-5</v>
      </c>
    </row>
    <row r="277" spans="1:38" x14ac:dyDescent="0.3">
      <c r="A277" s="5" t="s">
        <v>285</v>
      </c>
      <c r="B277" s="1">
        <v>0</v>
      </c>
      <c r="C277" s="1">
        <v>0</v>
      </c>
      <c r="D277" s="1">
        <v>0</v>
      </c>
      <c r="E277" s="1">
        <v>0</v>
      </c>
      <c r="F277" s="1">
        <v>0</v>
      </c>
      <c r="G277" s="1">
        <v>0</v>
      </c>
      <c r="H277" s="1">
        <v>0</v>
      </c>
      <c r="I277" s="1">
        <v>0</v>
      </c>
      <c r="J277" s="1">
        <v>10</v>
      </c>
      <c r="K277" s="1">
        <v>93</v>
      </c>
      <c r="L277" s="1">
        <v>103</v>
      </c>
      <c r="M277" s="1">
        <v>0</v>
      </c>
      <c r="N277" s="1">
        <v>103</v>
      </c>
      <c r="O277" s="10">
        <v>141338.978</v>
      </c>
      <c r="P277" s="1">
        <v>281549.95399999997</v>
      </c>
      <c r="Q277" s="10">
        <v>279260.89700000006</v>
      </c>
      <c r="R277" s="1">
        <v>288433.09999999998</v>
      </c>
      <c r="S277" s="1">
        <v>264130.989</v>
      </c>
      <c r="T277" s="1">
        <v>245823.14399999997</v>
      </c>
      <c r="U277" s="1">
        <v>250341.323</v>
      </c>
      <c r="V277" s="1">
        <v>150571.73999999996</v>
      </c>
      <c r="W277" s="1">
        <v>83802.454999999987</v>
      </c>
      <c r="X277" s="1">
        <v>32115.852999999992</v>
      </c>
      <c r="Y277" s="10">
        <v>407829.02599999995</v>
      </c>
      <c r="Z277" s="1">
        <v>1609539.4069999999</v>
      </c>
      <c r="AA277" s="1">
        <v>2016248</v>
      </c>
      <c r="AB277" s="14">
        <v>0</v>
      </c>
      <c r="AC277" s="14">
        <v>0</v>
      </c>
      <c r="AD277" s="14">
        <v>0</v>
      </c>
      <c r="AE277" s="14">
        <v>0</v>
      </c>
      <c r="AF277" s="14">
        <v>0</v>
      </c>
      <c r="AG277" s="14">
        <v>0</v>
      </c>
      <c r="AH277" s="14">
        <v>0</v>
      </c>
      <c r="AI277" s="14">
        <v>0</v>
      </c>
      <c r="AJ277" s="14">
        <v>1.1932824640996498E-4</v>
      </c>
      <c r="AK277" s="14">
        <v>2.8957661501315263E-3</v>
      </c>
      <c r="AL277" s="14">
        <v>5.1084985577171064E-5</v>
      </c>
    </row>
    <row r="278" spans="1:38" x14ac:dyDescent="0.3">
      <c r="A278" s="5" t="s">
        <v>286</v>
      </c>
      <c r="B278" s="1">
        <v>0</v>
      </c>
      <c r="C278" s="1">
        <v>0</v>
      </c>
      <c r="D278" s="1">
        <v>0</v>
      </c>
      <c r="E278" s="1">
        <v>0</v>
      </c>
      <c r="F278" s="1">
        <v>0</v>
      </c>
      <c r="G278" s="1">
        <v>0</v>
      </c>
      <c r="H278" s="1">
        <v>0</v>
      </c>
      <c r="I278" s="1">
        <v>0</v>
      </c>
      <c r="J278" s="1">
        <v>45</v>
      </c>
      <c r="K278" s="1">
        <v>121</v>
      </c>
      <c r="L278" s="1">
        <v>166</v>
      </c>
      <c r="M278" s="1">
        <v>0</v>
      </c>
      <c r="N278" s="1">
        <v>166</v>
      </c>
      <c r="O278" s="10">
        <v>141825.41899999999</v>
      </c>
      <c r="P278" s="1">
        <v>282766.58199999994</v>
      </c>
      <c r="Q278" s="10">
        <v>285036.39299999998</v>
      </c>
      <c r="R278" s="1">
        <v>293234.66500000004</v>
      </c>
      <c r="S278" s="1">
        <v>271578.71100000007</v>
      </c>
      <c r="T278" s="1">
        <v>249241.18899999995</v>
      </c>
      <c r="U278" s="1">
        <v>260762.19800000006</v>
      </c>
      <c r="V278" s="1">
        <v>161558.23200000005</v>
      </c>
      <c r="W278" s="1">
        <v>88173.687999999995</v>
      </c>
      <c r="X278" s="1">
        <v>33530.392999999996</v>
      </c>
      <c r="Y278" s="10">
        <v>425087.73200000002</v>
      </c>
      <c r="Z278" s="1">
        <v>1642619.7380000001</v>
      </c>
      <c r="AA278" s="1">
        <v>2067785</v>
      </c>
      <c r="AB278" s="14">
        <v>0</v>
      </c>
      <c r="AC278" s="14">
        <v>0</v>
      </c>
      <c r="AD278" s="14">
        <v>0</v>
      </c>
      <c r="AE278" s="14">
        <v>0</v>
      </c>
      <c r="AF278" s="14">
        <v>0</v>
      </c>
      <c r="AG278" s="14">
        <v>0</v>
      </c>
      <c r="AH278" s="14">
        <v>0</v>
      </c>
      <c r="AI278" s="14">
        <v>0</v>
      </c>
      <c r="AJ278" s="14">
        <v>5.1035633215205879E-4</v>
      </c>
      <c r="AK278" s="14">
        <v>3.6086663225211829E-3</v>
      </c>
      <c r="AL278" s="14">
        <v>8.0279139272216408E-5</v>
      </c>
    </row>
    <row r="279" spans="1:38" x14ac:dyDescent="0.3">
      <c r="A279" s="5" t="s">
        <v>287</v>
      </c>
      <c r="B279" s="1">
        <v>0</v>
      </c>
      <c r="C279" s="1">
        <v>0</v>
      </c>
      <c r="D279" s="1">
        <v>0</v>
      </c>
      <c r="E279" s="1">
        <v>0</v>
      </c>
      <c r="F279" s="1">
        <v>0</v>
      </c>
      <c r="G279" s="1">
        <v>0</v>
      </c>
      <c r="H279" s="1">
        <v>0</v>
      </c>
      <c r="I279" s="1">
        <v>10</v>
      </c>
      <c r="J279" s="1">
        <v>22</v>
      </c>
      <c r="K279" s="1">
        <v>97</v>
      </c>
      <c r="L279" s="1">
        <v>129</v>
      </c>
      <c r="M279" s="1">
        <v>0</v>
      </c>
      <c r="N279" s="1">
        <v>129</v>
      </c>
      <c r="O279" s="10">
        <v>135156.05300000001</v>
      </c>
      <c r="P279" s="1">
        <v>268354.17899999989</v>
      </c>
      <c r="Q279" s="10">
        <v>277341.34200000006</v>
      </c>
      <c r="R279" s="1">
        <v>285033.98399999994</v>
      </c>
      <c r="S279" s="1">
        <v>264852.35099999997</v>
      </c>
      <c r="T279" s="1">
        <v>239268.01699999999</v>
      </c>
      <c r="U279" s="1">
        <v>256777.95099999994</v>
      </c>
      <c r="V279" s="1">
        <v>163638.78600000002</v>
      </c>
      <c r="W279" s="1">
        <v>87909.217000000004</v>
      </c>
      <c r="X279" s="1">
        <v>32156.393999999997</v>
      </c>
      <c r="Y279" s="10">
        <v>418860.45</v>
      </c>
      <c r="Z279" s="1">
        <v>1591627.8239999998</v>
      </c>
      <c r="AA279" s="1">
        <v>2008756</v>
      </c>
      <c r="AB279" s="14">
        <v>0</v>
      </c>
      <c r="AC279" s="14">
        <v>0</v>
      </c>
      <c r="AD279" s="14">
        <v>0</v>
      </c>
      <c r="AE279" s="14">
        <v>0</v>
      </c>
      <c r="AF279" s="14">
        <v>0</v>
      </c>
      <c r="AG279" s="14">
        <v>0</v>
      </c>
      <c r="AH279" s="14">
        <v>0</v>
      </c>
      <c r="AI279" s="14">
        <v>6.1110206476354571E-5</v>
      </c>
      <c r="AJ279" s="14">
        <v>2.5025817258729537E-4</v>
      </c>
      <c r="AK279" s="14">
        <v>3.0165073857472951E-3</v>
      </c>
      <c r="AL279" s="14">
        <v>6.4218849875246175E-5</v>
      </c>
    </row>
    <row r="280" spans="1:38" x14ac:dyDescent="0.3">
      <c r="A280" s="5" t="s">
        <v>288</v>
      </c>
      <c r="B280" s="1">
        <v>0</v>
      </c>
      <c r="C280" s="1">
        <v>0</v>
      </c>
      <c r="D280" s="1">
        <v>0</v>
      </c>
      <c r="E280" s="1">
        <v>0</v>
      </c>
      <c r="F280" s="1">
        <v>0</v>
      </c>
      <c r="G280" s="1">
        <v>0</v>
      </c>
      <c r="H280" s="1">
        <v>0</v>
      </c>
      <c r="I280" s="1">
        <v>11</v>
      </c>
      <c r="J280" s="1">
        <v>30</v>
      </c>
      <c r="K280" s="1">
        <v>74</v>
      </c>
      <c r="L280" s="1">
        <v>115</v>
      </c>
      <c r="M280" s="1">
        <v>0</v>
      </c>
      <c r="N280" s="1">
        <v>115</v>
      </c>
      <c r="O280" s="10">
        <v>128869.73799999998</v>
      </c>
      <c r="P280" s="1">
        <v>252581.16699999996</v>
      </c>
      <c r="Q280" s="10">
        <v>266470.16500000004</v>
      </c>
      <c r="R280" s="1">
        <v>272675.62900000002</v>
      </c>
      <c r="S280" s="1">
        <v>260844.261</v>
      </c>
      <c r="T280" s="1">
        <v>229266.54499999995</v>
      </c>
      <c r="U280" s="1">
        <v>248354.46399999998</v>
      </c>
      <c r="V280" s="1">
        <v>163729.35499999998</v>
      </c>
      <c r="W280" s="1">
        <v>85568.476999999984</v>
      </c>
      <c r="X280" s="1">
        <v>31964.423000000006</v>
      </c>
      <c r="Y280" s="10">
        <v>410131.99299999996</v>
      </c>
      <c r="Z280" s="1">
        <v>1530192.2309999999</v>
      </c>
      <c r="AA280" s="1">
        <v>1939978</v>
      </c>
      <c r="AB280" s="14">
        <v>0</v>
      </c>
      <c r="AC280" s="14">
        <v>0</v>
      </c>
      <c r="AD280" s="14">
        <v>0</v>
      </c>
      <c r="AE280" s="14">
        <v>0</v>
      </c>
      <c r="AF280" s="14">
        <v>0</v>
      </c>
      <c r="AG280" s="14">
        <v>0</v>
      </c>
      <c r="AH280" s="14">
        <v>0</v>
      </c>
      <c r="AI280" s="14">
        <v>6.7184042837034334E-5</v>
      </c>
      <c r="AJ280" s="14">
        <v>3.5059640012057253E-4</v>
      </c>
      <c r="AK280" s="14">
        <v>2.3150738557051378E-3</v>
      </c>
      <c r="AL280" s="14">
        <v>5.92790227518044E-5</v>
      </c>
    </row>
    <row r="281" spans="1:38" x14ac:dyDescent="0.3">
      <c r="A281" s="5" t="s">
        <v>289</v>
      </c>
      <c r="B281" s="1">
        <v>0</v>
      </c>
      <c r="C281" s="1">
        <v>0</v>
      </c>
      <c r="D281" s="1">
        <v>0</v>
      </c>
      <c r="E281" s="1">
        <v>0</v>
      </c>
      <c r="F281" s="1">
        <v>0</v>
      </c>
      <c r="G281" s="1">
        <v>0</v>
      </c>
      <c r="H281" s="1">
        <v>0</v>
      </c>
      <c r="I281" s="1">
        <v>0</v>
      </c>
      <c r="J281" s="1">
        <v>38</v>
      </c>
      <c r="K281" s="1">
        <v>81</v>
      </c>
      <c r="L281" s="1">
        <v>119</v>
      </c>
      <c r="M281" s="1">
        <v>0</v>
      </c>
      <c r="N281" s="1">
        <v>119</v>
      </c>
      <c r="O281" s="10">
        <v>131566.00099999996</v>
      </c>
      <c r="P281" s="1">
        <v>263946.48200000002</v>
      </c>
      <c r="Q281" s="10">
        <v>280874.83199999988</v>
      </c>
      <c r="R281" s="1">
        <v>287261.99300000002</v>
      </c>
      <c r="S281" s="1">
        <v>274733.90899999999</v>
      </c>
      <c r="T281" s="1">
        <v>245429.82700000002</v>
      </c>
      <c r="U281" s="1">
        <v>268325.53499999992</v>
      </c>
      <c r="V281" s="1">
        <v>183832.69499999998</v>
      </c>
      <c r="W281" s="1">
        <v>92547.8</v>
      </c>
      <c r="X281" s="1">
        <v>34864.471999999994</v>
      </c>
      <c r="Y281" s="10">
        <v>442810.96799999994</v>
      </c>
      <c r="Z281" s="1">
        <v>1620572.578</v>
      </c>
      <c r="AA281" s="1">
        <v>2063342</v>
      </c>
      <c r="AB281" s="14">
        <v>0</v>
      </c>
      <c r="AC281" s="14">
        <v>0</v>
      </c>
      <c r="AD281" s="14">
        <v>0</v>
      </c>
      <c r="AE281" s="14">
        <v>0</v>
      </c>
      <c r="AF281" s="14">
        <v>0</v>
      </c>
      <c r="AG281" s="14">
        <v>0</v>
      </c>
      <c r="AH281" s="14">
        <v>0</v>
      </c>
      <c r="AI281" s="14">
        <v>0</v>
      </c>
      <c r="AJ281" s="14">
        <v>4.1059863119382629E-4</v>
      </c>
      <c r="AK281" s="14">
        <v>2.3232819931992663E-3</v>
      </c>
      <c r="AL281" s="14">
        <v>5.7673424958150417E-5</v>
      </c>
    </row>
    <row r="282" spans="1:38" x14ac:dyDescent="0.3">
      <c r="A282" s="5" t="s">
        <v>290</v>
      </c>
      <c r="B282" s="1">
        <v>0</v>
      </c>
      <c r="C282" s="1">
        <v>0</v>
      </c>
      <c r="D282" s="1">
        <v>0</v>
      </c>
      <c r="E282" s="1">
        <v>0</v>
      </c>
      <c r="F282" s="1">
        <v>0</v>
      </c>
      <c r="G282" s="1">
        <v>0</v>
      </c>
      <c r="H282" s="1">
        <v>0</v>
      </c>
      <c r="I282" s="1">
        <v>11</v>
      </c>
      <c r="J282" s="1">
        <v>55</v>
      </c>
      <c r="K282" s="1">
        <v>54</v>
      </c>
      <c r="L282" s="1">
        <v>120</v>
      </c>
      <c r="M282" s="1">
        <v>0</v>
      </c>
      <c r="N282" s="1">
        <v>120</v>
      </c>
      <c r="O282" s="10">
        <v>131975</v>
      </c>
      <c r="P282" s="1">
        <v>256900</v>
      </c>
      <c r="Q282" s="10">
        <v>282371</v>
      </c>
      <c r="R282" s="1">
        <v>286425</v>
      </c>
      <c r="S282" s="1">
        <v>278333</v>
      </c>
      <c r="T282" s="1">
        <v>243737</v>
      </c>
      <c r="U282" s="1">
        <v>267011</v>
      </c>
      <c r="V282" s="1">
        <v>188108</v>
      </c>
      <c r="W282" s="1">
        <v>94595</v>
      </c>
      <c r="X282" s="1">
        <v>36113</v>
      </c>
      <c r="Y282" s="10">
        <v>450791</v>
      </c>
      <c r="Z282" s="1">
        <v>1614777</v>
      </c>
      <c r="AA282" s="1">
        <v>2065568</v>
      </c>
      <c r="AB282" s="14">
        <v>0</v>
      </c>
      <c r="AC282" s="14">
        <v>0</v>
      </c>
      <c r="AD282" s="14">
        <v>0</v>
      </c>
      <c r="AE282" s="14">
        <v>0</v>
      </c>
      <c r="AF282" s="14">
        <v>0</v>
      </c>
      <c r="AG282" s="14">
        <v>0</v>
      </c>
      <c r="AH282" s="14">
        <v>0</v>
      </c>
      <c r="AI282" s="14">
        <v>5.8477045101750055E-5</v>
      </c>
      <c r="AJ282" s="14">
        <v>5.81426079602516E-4</v>
      </c>
      <c r="AK282" s="14">
        <v>1.495306399357572E-3</v>
      </c>
      <c r="AL282" s="14">
        <v>5.8095400393499509E-5</v>
      </c>
    </row>
    <row r="283" spans="1:38" x14ac:dyDescent="0.3">
      <c r="A283" s="5" t="s">
        <v>291</v>
      </c>
      <c r="B283" s="1">
        <v>0</v>
      </c>
      <c r="C283" s="1">
        <v>0</v>
      </c>
      <c r="D283" s="1">
        <v>0</v>
      </c>
      <c r="E283" s="1">
        <v>10</v>
      </c>
      <c r="F283" s="1">
        <v>25</v>
      </c>
      <c r="G283" s="1">
        <v>190</v>
      </c>
      <c r="H283" s="1">
        <v>286</v>
      </c>
      <c r="I283" s="1">
        <v>534</v>
      </c>
      <c r="J283" s="1">
        <v>1254</v>
      </c>
      <c r="K283" s="1">
        <v>2090</v>
      </c>
      <c r="L283" s="1">
        <v>3878</v>
      </c>
      <c r="M283" s="1">
        <v>511</v>
      </c>
      <c r="N283" s="1">
        <v>4389</v>
      </c>
      <c r="O283" s="10">
        <v>1218885.2499999998</v>
      </c>
      <c r="P283" s="1">
        <v>2882213.9930000002</v>
      </c>
      <c r="Q283" s="10">
        <v>2458883.1009999993</v>
      </c>
      <c r="R283" s="1">
        <v>2697088.4880000013</v>
      </c>
      <c r="S283" s="1">
        <v>2607132.2549999999</v>
      </c>
      <c r="T283" s="1">
        <v>2835916.2369999993</v>
      </c>
      <c r="U283" s="1">
        <v>2162934.6440000003</v>
      </c>
      <c r="V283" s="1">
        <v>1304993.3239999998</v>
      </c>
      <c r="W283" s="1">
        <v>891487.5429999996</v>
      </c>
      <c r="X283" s="1">
        <v>365830.23300000001</v>
      </c>
      <c r="Y283" s="10">
        <v>3781196.3499999992</v>
      </c>
      <c r="Z283" s="1">
        <v>15644168.718000002</v>
      </c>
      <c r="AA283" s="1">
        <v>19423896</v>
      </c>
      <c r="AB283" s="14">
        <v>0</v>
      </c>
      <c r="AC283" s="14">
        <v>0</v>
      </c>
      <c r="AD283" s="14">
        <v>3.7077018586866607E-6</v>
      </c>
      <c r="AE283" s="14">
        <v>9.5890800906070649E-6</v>
      </c>
      <c r="AF283" s="14">
        <v>6.699774750787184E-5</v>
      </c>
      <c r="AG283" s="14">
        <v>0</v>
      </c>
      <c r="AH283" s="14">
        <v>1.3222775861183162E-4</v>
      </c>
      <c r="AI283" s="14">
        <v>4.0919749563408502E-4</v>
      </c>
      <c r="AJ283" s="14">
        <v>1.4066377145103871E-3</v>
      </c>
      <c r="AK283" s="14">
        <v>5.7130324709931775E-3</v>
      </c>
      <c r="AL283" s="14">
        <v>2.2595878808247326E-4</v>
      </c>
    </row>
    <row r="284" spans="1:38" x14ac:dyDescent="0.3">
      <c r="A284" s="5" t="s">
        <v>292</v>
      </c>
      <c r="B284" s="1">
        <v>0</v>
      </c>
      <c r="C284" s="1">
        <v>0</v>
      </c>
      <c r="D284" s="1">
        <v>0</v>
      </c>
      <c r="E284" s="1">
        <v>0</v>
      </c>
      <c r="F284" s="1">
        <v>0</v>
      </c>
      <c r="G284" s="1">
        <v>131</v>
      </c>
      <c r="H284" s="1">
        <v>326</v>
      </c>
      <c r="I284" s="1">
        <v>523</v>
      </c>
      <c r="J284" s="1">
        <v>1269</v>
      </c>
      <c r="K284" s="1">
        <v>2273</v>
      </c>
      <c r="L284" s="1">
        <v>4065</v>
      </c>
      <c r="M284" s="1">
        <v>457</v>
      </c>
      <c r="N284" s="1">
        <v>4522</v>
      </c>
      <c r="O284" s="10">
        <v>1160340.3079999997</v>
      </c>
      <c r="P284" s="1">
        <v>2837319.5559999989</v>
      </c>
      <c r="Q284" s="10">
        <v>2408401.919999999</v>
      </c>
      <c r="R284" s="1">
        <v>2752967.0009999992</v>
      </c>
      <c r="S284" s="1">
        <v>2606551.7590000001</v>
      </c>
      <c r="T284" s="1">
        <v>2726523.8130000001</v>
      </c>
      <c r="U284" s="1">
        <v>2192211.06</v>
      </c>
      <c r="V284" s="1">
        <v>1306542.328</v>
      </c>
      <c r="W284" s="1">
        <v>883289.32199999993</v>
      </c>
      <c r="X284" s="1">
        <v>366708.0610000001</v>
      </c>
      <c r="Y284" s="10">
        <v>3716880.0189999999</v>
      </c>
      <c r="Z284" s="1">
        <v>15523975.108999999</v>
      </c>
      <c r="AA284" s="1">
        <v>19229752</v>
      </c>
      <c r="AB284" s="14">
        <v>0</v>
      </c>
      <c r="AC284" s="14">
        <v>0</v>
      </c>
      <c r="AD284" s="14">
        <v>0</v>
      </c>
      <c r="AE284" s="14">
        <v>0</v>
      </c>
      <c r="AF284" s="14">
        <v>4.804652700093619E-5</v>
      </c>
      <c r="AG284" s="14">
        <v>0</v>
      </c>
      <c r="AH284" s="14">
        <v>1.4870830913516145E-4</v>
      </c>
      <c r="AI284" s="14">
        <v>4.002931927973481E-4</v>
      </c>
      <c r="AJ284" s="14">
        <v>1.4366753547146358E-3</v>
      </c>
      <c r="AK284" s="14">
        <v>6.1983911501743601E-3</v>
      </c>
      <c r="AL284" s="14">
        <v>2.3515643883498862E-4</v>
      </c>
    </row>
    <row r="285" spans="1:38" x14ac:dyDescent="0.3">
      <c r="A285" s="5" t="s">
        <v>293</v>
      </c>
      <c r="B285" s="1">
        <v>0</v>
      </c>
      <c r="C285" s="1">
        <v>0</v>
      </c>
      <c r="D285" s="1">
        <v>0</v>
      </c>
      <c r="E285" s="1">
        <v>0</v>
      </c>
      <c r="F285" s="1">
        <v>10</v>
      </c>
      <c r="G285" s="1">
        <v>148</v>
      </c>
      <c r="H285" s="1">
        <v>333</v>
      </c>
      <c r="I285" s="1">
        <v>530</v>
      </c>
      <c r="J285" s="1">
        <v>1268</v>
      </c>
      <c r="K285" s="1">
        <v>2498</v>
      </c>
      <c r="L285" s="1">
        <v>4296</v>
      </c>
      <c r="M285" s="1">
        <v>491</v>
      </c>
      <c r="N285" s="1">
        <v>4787</v>
      </c>
      <c r="O285" s="10">
        <v>1161309.5910000002</v>
      </c>
      <c r="P285" s="1">
        <v>2856004.6560000004</v>
      </c>
      <c r="Q285" s="10">
        <v>2391236.1820000005</v>
      </c>
      <c r="R285" s="1">
        <v>2759587.9280000003</v>
      </c>
      <c r="S285" s="1">
        <v>2637720.3079999997</v>
      </c>
      <c r="T285" s="1">
        <v>2676821.9560000012</v>
      </c>
      <c r="U285" s="1">
        <v>2264508.1720000007</v>
      </c>
      <c r="V285" s="1">
        <v>1343995.726</v>
      </c>
      <c r="W285" s="1">
        <v>880994.24300000002</v>
      </c>
      <c r="X285" s="1">
        <v>378953.23299999995</v>
      </c>
      <c r="Y285" s="10">
        <v>3765252.7930000005</v>
      </c>
      <c r="Z285" s="1">
        <v>15585879.202000001</v>
      </c>
      <c r="AA285" s="1">
        <v>19359449</v>
      </c>
      <c r="AB285" s="14">
        <v>0</v>
      </c>
      <c r="AC285" s="14">
        <v>0</v>
      </c>
      <c r="AD285" s="14">
        <v>0</v>
      </c>
      <c r="AE285" s="14">
        <v>3.7911525227564048E-6</v>
      </c>
      <c r="AF285" s="14">
        <v>5.5289444883797098E-5</v>
      </c>
      <c r="AG285" s="14">
        <v>0</v>
      </c>
      <c r="AH285" s="14">
        <v>1.4705179876030048E-4</v>
      </c>
      <c r="AI285" s="14">
        <v>3.9434649214055613E-4</v>
      </c>
      <c r="AJ285" s="14">
        <v>1.4392829579477739E-3</v>
      </c>
      <c r="AK285" s="14">
        <v>6.5918424292741168E-3</v>
      </c>
      <c r="AL285" s="14">
        <v>2.4726943416623068E-4</v>
      </c>
    </row>
    <row r="286" spans="1:38" x14ac:dyDescent="0.3">
      <c r="A286" s="5" t="s">
        <v>294</v>
      </c>
      <c r="B286" s="1">
        <v>0</v>
      </c>
      <c r="C286" s="1">
        <v>0</v>
      </c>
      <c r="D286" s="1">
        <v>0</v>
      </c>
      <c r="E286" s="1">
        <v>0</v>
      </c>
      <c r="F286" s="1">
        <v>0</v>
      </c>
      <c r="G286" s="1">
        <v>116</v>
      </c>
      <c r="H286" s="1">
        <v>307</v>
      </c>
      <c r="I286" s="1">
        <v>509</v>
      </c>
      <c r="J286" s="1">
        <v>1152</v>
      </c>
      <c r="K286" s="1">
        <v>2208</v>
      </c>
      <c r="L286" s="1">
        <v>3869</v>
      </c>
      <c r="M286" s="1">
        <v>423</v>
      </c>
      <c r="N286" s="1">
        <v>4292</v>
      </c>
      <c r="O286" s="10">
        <v>1155553.4049999998</v>
      </c>
      <c r="P286" s="1">
        <v>2838288.5530000008</v>
      </c>
      <c r="Q286" s="10">
        <v>2360066.9589999998</v>
      </c>
      <c r="R286" s="1">
        <v>2757531.2750000004</v>
      </c>
      <c r="S286" s="1">
        <v>2665410.2249999996</v>
      </c>
      <c r="T286" s="1">
        <v>2609422.5750000002</v>
      </c>
      <c r="U286" s="1">
        <v>2294543.4690000005</v>
      </c>
      <c r="V286" s="1">
        <v>1370042.405</v>
      </c>
      <c r="W286" s="1">
        <v>864131.21099999966</v>
      </c>
      <c r="X286" s="1">
        <v>388289.71400000027</v>
      </c>
      <c r="Y286" s="10">
        <v>3778016.7349999994</v>
      </c>
      <c r="Z286" s="1">
        <v>15525263.056000002</v>
      </c>
      <c r="AA286" s="1">
        <v>19312883</v>
      </c>
      <c r="AB286" s="14">
        <v>0</v>
      </c>
      <c r="AC286" s="14">
        <v>0</v>
      </c>
      <c r="AD286" s="14">
        <v>0</v>
      </c>
      <c r="AE286" s="14">
        <v>0</v>
      </c>
      <c r="AF286" s="14">
        <v>4.4454279315031985E-5</v>
      </c>
      <c r="AG286" s="14">
        <v>0</v>
      </c>
      <c r="AH286" s="14">
        <v>1.3379567837683878E-4</v>
      </c>
      <c r="AI286" s="14">
        <v>3.715213471804911E-4</v>
      </c>
      <c r="AJ286" s="14">
        <v>1.3331308779680224E-3</v>
      </c>
      <c r="AK286" s="14">
        <v>5.6864756401968416E-3</v>
      </c>
      <c r="AL286" s="14">
        <v>2.2223507489793211E-4</v>
      </c>
    </row>
    <row r="287" spans="1:38" x14ac:dyDescent="0.3">
      <c r="A287" s="5" t="s">
        <v>295</v>
      </c>
      <c r="B287" s="1">
        <v>0</v>
      </c>
      <c r="C287" s="1">
        <v>0</v>
      </c>
      <c r="D287" s="1">
        <v>0</v>
      </c>
      <c r="E287" s="1">
        <v>0</v>
      </c>
      <c r="F287" s="1">
        <v>0</v>
      </c>
      <c r="G287" s="1">
        <v>135</v>
      </c>
      <c r="H287" s="1">
        <v>350</v>
      </c>
      <c r="I287" s="1">
        <v>636</v>
      </c>
      <c r="J287" s="1">
        <v>1216</v>
      </c>
      <c r="K287" s="1">
        <v>2430</v>
      </c>
      <c r="L287" s="1">
        <v>4282</v>
      </c>
      <c r="M287" s="1">
        <v>485</v>
      </c>
      <c r="N287" s="1">
        <v>4767</v>
      </c>
      <c r="O287" s="10">
        <v>1167972.2340000002</v>
      </c>
      <c r="P287" s="1">
        <v>2852770.4209999992</v>
      </c>
      <c r="Q287" s="10">
        <v>2357883.3689999995</v>
      </c>
      <c r="R287" s="1">
        <v>2755115.7750000008</v>
      </c>
      <c r="S287" s="1">
        <v>2717090.8940000003</v>
      </c>
      <c r="T287" s="1">
        <v>2574909.200999999</v>
      </c>
      <c r="U287" s="1">
        <v>2368686.298</v>
      </c>
      <c r="V287" s="1">
        <v>1428236.8420000004</v>
      </c>
      <c r="W287" s="1">
        <v>870200.72499999998</v>
      </c>
      <c r="X287" s="1">
        <v>401523.64200000011</v>
      </c>
      <c r="Y287" s="10">
        <v>3867933.4430000004</v>
      </c>
      <c r="Z287" s="1">
        <v>15626455.957999999</v>
      </c>
      <c r="AA287" s="1">
        <v>19490635</v>
      </c>
      <c r="AB287" s="14">
        <v>0</v>
      </c>
      <c r="AC287" s="14">
        <v>0</v>
      </c>
      <c r="AD287" s="14">
        <v>0</v>
      </c>
      <c r="AE287" s="14">
        <v>0</v>
      </c>
      <c r="AF287" s="14">
        <v>5.2429033205353813E-5</v>
      </c>
      <c r="AG287" s="14">
        <v>0</v>
      </c>
      <c r="AH287" s="14">
        <v>1.4776122962991024E-4</v>
      </c>
      <c r="AI287" s="14">
        <v>4.4530429498611116E-4</v>
      </c>
      <c r="AJ287" s="14">
        <v>1.3973787484491008E-3</v>
      </c>
      <c r="AK287" s="14">
        <v>6.0519474965312235E-3</v>
      </c>
      <c r="AL287" s="14">
        <v>2.445789990936673E-4</v>
      </c>
    </row>
    <row r="288" spans="1:38" x14ac:dyDescent="0.3">
      <c r="A288" s="5" t="s">
        <v>296</v>
      </c>
      <c r="B288" s="1">
        <v>0</v>
      </c>
      <c r="C288" s="1">
        <v>0</v>
      </c>
      <c r="D288" s="1">
        <v>0</v>
      </c>
      <c r="E288" s="1">
        <v>0</v>
      </c>
      <c r="F288" s="1">
        <v>22</v>
      </c>
      <c r="G288" s="1">
        <v>155</v>
      </c>
      <c r="H288" s="1">
        <v>394</v>
      </c>
      <c r="I288" s="1">
        <v>615</v>
      </c>
      <c r="J288" s="1">
        <v>1171</v>
      </c>
      <c r="K288" s="1">
        <v>2244</v>
      </c>
      <c r="L288" s="1">
        <v>4030</v>
      </c>
      <c r="M288" s="1">
        <v>571</v>
      </c>
      <c r="N288" s="1">
        <v>4601</v>
      </c>
      <c r="O288" s="10">
        <v>1172846.3819999998</v>
      </c>
      <c r="P288" s="1">
        <v>2847688.9220000007</v>
      </c>
      <c r="Q288" s="10">
        <v>2351554.7519999999</v>
      </c>
      <c r="R288" s="1">
        <v>2750810.3690000004</v>
      </c>
      <c r="S288" s="1">
        <v>2766621.206999999</v>
      </c>
      <c r="T288" s="1">
        <v>2559998.5490000015</v>
      </c>
      <c r="U288" s="1">
        <v>2422883.5099999998</v>
      </c>
      <c r="V288" s="1">
        <v>1485206.8329999999</v>
      </c>
      <c r="W288" s="1">
        <v>865509.38400000008</v>
      </c>
      <c r="X288" s="1">
        <v>413032.59399999992</v>
      </c>
      <c r="Y288" s="10">
        <v>3936595.193</v>
      </c>
      <c r="Z288" s="1">
        <v>15699557.309000002</v>
      </c>
      <c r="AA288" s="1">
        <v>19644020</v>
      </c>
      <c r="AB288" s="14">
        <v>0</v>
      </c>
      <c r="AC288" s="14">
        <v>0</v>
      </c>
      <c r="AD288" s="14">
        <v>0</v>
      </c>
      <c r="AE288" s="14">
        <v>7.9519378888358278E-6</v>
      </c>
      <c r="AF288" s="14">
        <v>6.0546909317798955E-5</v>
      </c>
      <c r="AG288" s="14">
        <v>0</v>
      </c>
      <c r="AH288" s="14">
        <v>1.6261615483114994E-4</v>
      </c>
      <c r="AI288" s="14">
        <v>4.1408373994465729E-4</v>
      </c>
      <c r="AJ288" s="14">
        <v>1.3529604896808374E-3</v>
      </c>
      <c r="AK288" s="14">
        <v>5.4329852718596836E-3</v>
      </c>
      <c r="AL288" s="14">
        <v>2.3421886151612551E-4</v>
      </c>
    </row>
    <row r="289" spans="1:38" x14ac:dyDescent="0.3">
      <c r="A289" s="5" t="s">
        <v>297</v>
      </c>
      <c r="B289" s="1">
        <v>0</v>
      </c>
      <c r="C289" s="1">
        <v>0</v>
      </c>
      <c r="D289" s="1">
        <v>0</v>
      </c>
      <c r="E289" s="1">
        <v>0</v>
      </c>
      <c r="F289" s="1">
        <v>0</v>
      </c>
      <c r="G289" s="1">
        <v>126</v>
      </c>
      <c r="H289" s="1">
        <v>329</v>
      </c>
      <c r="I289" s="1">
        <v>620</v>
      </c>
      <c r="J289" s="1">
        <v>1214</v>
      </c>
      <c r="K289" s="1">
        <v>2464</v>
      </c>
      <c r="L289" s="1">
        <v>4298</v>
      </c>
      <c r="M289" s="1">
        <v>455</v>
      </c>
      <c r="N289" s="1">
        <v>4753</v>
      </c>
      <c r="O289" s="10">
        <v>1174371.4610000001</v>
      </c>
      <c r="P289" s="1">
        <v>2808279.6739999992</v>
      </c>
      <c r="Q289" s="10">
        <v>2322048.2440000004</v>
      </c>
      <c r="R289" s="1">
        <v>2720067.3799999994</v>
      </c>
      <c r="S289" s="1">
        <v>2796624.49</v>
      </c>
      <c r="T289" s="1">
        <v>2525875.1329999994</v>
      </c>
      <c r="U289" s="1">
        <v>2452635.3820000007</v>
      </c>
      <c r="V289" s="1">
        <v>1530208.2769999998</v>
      </c>
      <c r="W289" s="1">
        <v>856842.897</v>
      </c>
      <c r="X289" s="1">
        <v>415314.22299999982</v>
      </c>
      <c r="Y289" s="10">
        <v>3976736.8579999995</v>
      </c>
      <c r="Z289" s="1">
        <v>15625530.302999999</v>
      </c>
      <c r="AA289" s="1">
        <v>19601171</v>
      </c>
      <c r="AB289" s="14">
        <v>0</v>
      </c>
      <c r="AC289" s="14">
        <v>0</v>
      </c>
      <c r="AD289" s="14">
        <v>0</v>
      </c>
      <c r="AE289" s="14">
        <v>0</v>
      </c>
      <c r="AF289" s="14">
        <v>4.988370104041878E-5</v>
      </c>
      <c r="AG289" s="14">
        <v>0</v>
      </c>
      <c r="AH289" s="14">
        <v>1.3414142290148201E-4</v>
      </c>
      <c r="AI289" s="14">
        <v>4.0517360239059801E-4</v>
      </c>
      <c r="AJ289" s="14">
        <v>1.4168291576559572E-3</v>
      </c>
      <c r="AK289" s="14">
        <v>5.9328572525193801E-3</v>
      </c>
      <c r="AL289" s="14">
        <v>2.4248551272778549E-4</v>
      </c>
    </row>
    <row r="290" spans="1:38" x14ac:dyDescent="0.3">
      <c r="A290" s="5" t="s">
        <v>298</v>
      </c>
      <c r="B290" s="1">
        <v>0</v>
      </c>
      <c r="C290" s="1">
        <v>0</v>
      </c>
      <c r="D290" s="1">
        <v>0</v>
      </c>
      <c r="E290" s="1">
        <v>0</v>
      </c>
      <c r="F290" s="1">
        <v>13</v>
      </c>
      <c r="G290" s="1">
        <v>80</v>
      </c>
      <c r="H290" s="1">
        <v>376</v>
      </c>
      <c r="I290" s="1">
        <v>695</v>
      </c>
      <c r="J290" s="1">
        <v>1127</v>
      </c>
      <c r="K290" s="1">
        <v>2081</v>
      </c>
      <c r="L290" s="1">
        <v>3903</v>
      </c>
      <c r="M290" s="1">
        <v>469</v>
      </c>
      <c r="N290" s="1">
        <v>4372</v>
      </c>
      <c r="O290" s="10">
        <v>1176474.4199999997</v>
      </c>
      <c r="P290" s="1">
        <v>2790798.9110000003</v>
      </c>
      <c r="Q290" s="10">
        <v>2330615.0690000011</v>
      </c>
      <c r="R290" s="1">
        <v>2708684.2859999994</v>
      </c>
      <c r="S290" s="1">
        <v>2842284.2909999997</v>
      </c>
      <c r="T290" s="1">
        <v>2514912.003</v>
      </c>
      <c r="U290" s="1">
        <v>2509298.3849999993</v>
      </c>
      <c r="V290" s="1">
        <v>1607112.1069999994</v>
      </c>
      <c r="W290" s="1">
        <v>873029.51699999999</v>
      </c>
      <c r="X290" s="1">
        <v>427625.87399999995</v>
      </c>
      <c r="Y290" s="10">
        <v>4084241.9179999987</v>
      </c>
      <c r="Z290" s="1">
        <v>15696592.945</v>
      </c>
      <c r="AA290" s="1">
        <v>19781344</v>
      </c>
      <c r="AB290" s="14">
        <v>0</v>
      </c>
      <c r="AC290" s="14">
        <v>0</v>
      </c>
      <c r="AD290" s="14">
        <v>0</v>
      </c>
      <c r="AE290" s="14">
        <v>4.5737859654518285E-6</v>
      </c>
      <c r="AF290" s="14">
        <v>3.1810258134109352E-5</v>
      </c>
      <c r="AG290" s="14">
        <v>0</v>
      </c>
      <c r="AH290" s="14">
        <v>1.4984268202125357E-4</v>
      </c>
      <c r="AI290" s="14">
        <v>4.3245271874490349E-4</v>
      </c>
      <c r="AJ290" s="14">
        <v>1.2909070977035477E-3</v>
      </c>
      <c r="AK290" s="14">
        <v>4.8664033832527178E-3</v>
      </c>
      <c r="AL290" s="14">
        <v>2.2101632730313976E-4</v>
      </c>
    </row>
    <row r="291" spans="1:38" x14ac:dyDescent="0.3">
      <c r="A291" s="5" t="s">
        <v>299</v>
      </c>
      <c r="B291" s="1">
        <v>0</v>
      </c>
      <c r="C291" s="1">
        <v>0</v>
      </c>
      <c r="D291" s="1">
        <v>0</v>
      </c>
      <c r="E291" s="1">
        <v>0</v>
      </c>
      <c r="F291" s="1">
        <v>0</v>
      </c>
      <c r="G291" s="1">
        <v>104</v>
      </c>
      <c r="H291" s="1">
        <v>333</v>
      </c>
      <c r="I291" s="1">
        <v>655</v>
      </c>
      <c r="J291" s="1">
        <v>1134</v>
      </c>
      <c r="K291" s="1">
        <v>2166</v>
      </c>
      <c r="L291" s="1">
        <v>3955</v>
      </c>
      <c r="M291" s="1">
        <v>437</v>
      </c>
      <c r="N291" s="1">
        <v>4392</v>
      </c>
      <c r="O291" s="10">
        <v>1185788</v>
      </c>
      <c r="P291" s="1">
        <v>2754470</v>
      </c>
      <c r="Q291" s="10">
        <v>2318593</v>
      </c>
      <c r="R291" s="1">
        <v>2683001</v>
      </c>
      <c r="S291" s="1">
        <v>2901294</v>
      </c>
      <c r="T291" s="1">
        <v>2500734</v>
      </c>
      <c r="U291" s="1">
        <v>2544427</v>
      </c>
      <c r="V291" s="1">
        <v>1677241</v>
      </c>
      <c r="W291" s="1">
        <v>896084</v>
      </c>
      <c r="X291" s="1">
        <v>438169</v>
      </c>
      <c r="Y291" s="10">
        <v>4197282</v>
      </c>
      <c r="Z291" s="1">
        <v>15702519</v>
      </c>
      <c r="AA291" s="1">
        <v>19899801</v>
      </c>
      <c r="AB291" s="14">
        <v>0</v>
      </c>
      <c r="AC291" s="14">
        <v>0</v>
      </c>
      <c r="AD291" s="14">
        <v>0</v>
      </c>
      <c r="AE291" s="14">
        <v>0</v>
      </c>
      <c r="AF291" s="14">
        <v>4.1587789824907408E-5</v>
      </c>
      <c r="AG291" s="14">
        <v>0</v>
      </c>
      <c r="AH291" s="14">
        <v>1.3087425970562331E-4</v>
      </c>
      <c r="AI291" s="14">
        <v>3.9052229226449865E-4</v>
      </c>
      <c r="AJ291" s="14">
        <v>1.2655063587788645E-3</v>
      </c>
      <c r="AK291" s="14">
        <v>4.9432981338250765E-3</v>
      </c>
      <c r="AL291" s="14">
        <v>2.2070572464518616E-4</v>
      </c>
    </row>
    <row r="292" spans="1:38" x14ac:dyDescent="0.3">
      <c r="A292" s="5" t="s">
        <v>300</v>
      </c>
      <c r="B292" s="1">
        <v>0</v>
      </c>
      <c r="C292" s="1">
        <v>0</v>
      </c>
      <c r="D292" s="1">
        <v>0</v>
      </c>
      <c r="E292" s="1">
        <v>0</v>
      </c>
      <c r="F292" s="1">
        <v>0</v>
      </c>
      <c r="G292" s="1">
        <v>52</v>
      </c>
      <c r="H292" s="1">
        <v>83</v>
      </c>
      <c r="I292" s="1">
        <v>260</v>
      </c>
      <c r="J292" s="1">
        <v>475</v>
      </c>
      <c r="K292" s="1">
        <v>697</v>
      </c>
      <c r="L292" s="1">
        <v>1432</v>
      </c>
      <c r="M292" s="1">
        <v>135</v>
      </c>
      <c r="N292" s="1">
        <v>1567</v>
      </c>
      <c r="O292" s="10">
        <v>630215.50199999998</v>
      </c>
      <c r="P292" s="1">
        <v>1276094.4870000002</v>
      </c>
      <c r="Q292" s="10">
        <v>1194596.523</v>
      </c>
      <c r="R292" s="1">
        <v>1260248.3470000005</v>
      </c>
      <c r="S292" s="1">
        <v>1200879.5649999999</v>
      </c>
      <c r="T292" s="1">
        <v>1313498.8049999997</v>
      </c>
      <c r="U292" s="1">
        <v>997941.21900000039</v>
      </c>
      <c r="V292" s="1">
        <v>601078.45099999977</v>
      </c>
      <c r="W292" s="1">
        <v>378789.49199999991</v>
      </c>
      <c r="X292" s="1">
        <v>132131.14600000007</v>
      </c>
      <c r="Y292" s="10">
        <v>1742214.5909999995</v>
      </c>
      <c r="Z292" s="1">
        <v>7243258.9460000005</v>
      </c>
      <c r="AA292" s="1">
        <v>8983850</v>
      </c>
      <c r="AB292" s="14">
        <v>0</v>
      </c>
      <c r="AC292" s="14">
        <v>0</v>
      </c>
      <c r="AD292" s="14">
        <v>0</v>
      </c>
      <c r="AE292" s="14">
        <v>0</v>
      </c>
      <c r="AF292" s="14">
        <v>3.958892067663511E-5</v>
      </c>
      <c r="AG292" s="14">
        <v>0</v>
      </c>
      <c r="AH292" s="14">
        <v>8.3171231350851705E-5</v>
      </c>
      <c r="AI292" s="14">
        <v>4.3255584951921707E-4</v>
      </c>
      <c r="AJ292" s="14">
        <v>1.2539946593872254E-3</v>
      </c>
      <c r="AK292" s="14">
        <v>5.2750620962600265E-3</v>
      </c>
      <c r="AL292" s="14">
        <v>1.7442410547816359E-4</v>
      </c>
    </row>
    <row r="293" spans="1:38" x14ac:dyDescent="0.3">
      <c r="A293" s="5" t="s">
        <v>301</v>
      </c>
      <c r="B293" s="1">
        <v>0</v>
      </c>
      <c r="C293" s="1">
        <v>0</v>
      </c>
      <c r="D293" s="1">
        <v>0</v>
      </c>
      <c r="E293" s="1">
        <v>0</v>
      </c>
      <c r="F293" s="1">
        <v>0</v>
      </c>
      <c r="G293" s="1">
        <v>21</v>
      </c>
      <c r="H293" s="1">
        <v>115</v>
      </c>
      <c r="I293" s="1">
        <v>213</v>
      </c>
      <c r="J293" s="1">
        <v>440</v>
      </c>
      <c r="K293" s="1">
        <v>783</v>
      </c>
      <c r="L293" s="1">
        <v>1436</v>
      </c>
      <c r="M293" s="1">
        <v>136</v>
      </c>
      <c r="N293" s="1">
        <v>1572</v>
      </c>
      <c r="O293" s="10">
        <v>621026.22999999986</v>
      </c>
      <c r="P293" s="1">
        <v>1327565.7380000004</v>
      </c>
      <c r="Q293" s="10">
        <v>1234636.1080000005</v>
      </c>
      <c r="R293" s="1">
        <v>1290162.987</v>
      </c>
      <c r="S293" s="1">
        <v>1218514.0670000007</v>
      </c>
      <c r="T293" s="1">
        <v>1336445.3519999995</v>
      </c>
      <c r="U293" s="1">
        <v>1066105.034</v>
      </c>
      <c r="V293" s="1">
        <v>649584.50000000012</v>
      </c>
      <c r="W293" s="1">
        <v>381368.7919999999</v>
      </c>
      <c r="X293" s="1">
        <v>134982.21700000006</v>
      </c>
      <c r="Y293" s="10">
        <v>1786961.7390000001</v>
      </c>
      <c r="Z293" s="1">
        <v>7473429.2860000003</v>
      </c>
      <c r="AA293" s="1">
        <v>9256890</v>
      </c>
      <c r="AB293" s="14">
        <v>0</v>
      </c>
      <c r="AC293" s="14">
        <v>0</v>
      </c>
      <c r="AD293" s="14">
        <v>0</v>
      </c>
      <c r="AE293" s="14">
        <v>0</v>
      </c>
      <c r="AF293" s="14">
        <v>1.5713324879744136E-5</v>
      </c>
      <c r="AG293" s="14">
        <v>0</v>
      </c>
      <c r="AH293" s="14">
        <v>1.0786929648809819E-4</v>
      </c>
      <c r="AI293" s="14">
        <v>3.2790191268418497E-4</v>
      </c>
      <c r="AJ293" s="14">
        <v>1.1537388722672414E-3</v>
      </c>
      <c r="AK293" s="14">
        <v>5.8007641110236E-3</v>
      </c>
      <c r="AL293" s="14">
        <v>1.6981945340173644E-4</v>
      </c>
    </row>
    <row r="294" spans="1:38" x14ac:dyDescent="0.3">
      <c r="A294" s="5" t="s">
        <v>302</v>
      </c>
      <c r="B294" s="1">
        <v>0</v>
      </c>
      <c r="C294" s="1">
        <v>0</v>
      </c>
      <c r="D294" s="1">
        <v>0</v>
      </c>
      <c r="E294" s="1">
        <v>0</v>
      </c>
      <c r="F294" s="1">
        <v>0</v>
      </c>
      <c r="G294" s="1">
        <v>10</v>
      </c>
      <c r="H294" s="1">
        <v>78</v>
      </c>
      <c r="I294" s="1">
        <v>223</v>
      </c>
      <c r="J294" s="1">
        <v>412</v>
      </c>
      <c r="K294" s="1">
        <v>709</v>
      </c>
      <c r="L294" s="1">
        <v>1344</v>
      </c>
      <c r="M294" s="1">
        <v>88</v>
      </c>
      <c r="N294" s="1">
        <v>1432</v>
      </c>
      <c r="O294" s="10">
        <v>621963.02699999989</v>
      </c>
      <c r="P294" s="1">
        <v>1334057.007</v>
      </c>
      <c r="Q294" s="10">
        <v>1242709.3729999999</v>
      </c>
      <c r="R294" s="1">
        <v>1299089.6369999994</v>
      </c>
      <c r="S294" s="1">
        <v>1222384.9650000005</v>
      </c>
      <c r="T294" s="1">
        <v>1323299.9129999999</v>
      </c>
      <c r="U294" s="1">
        <v>1094142.098</v>
      </c>
      <c r="V294" s="1">
        <v>664476.78199999989</v>
      </c>
      <c r="W294" s="1">
        <v>383288.87899999996</v>
      </c>
      <c r="X294" s="1">
        <v>138313.62000000002</v>
      </c>
      <c r="Y294" s="10">
        <v>1808042.308</v>
      </c>
      <c r="Z294" s="1">
        <v>7515682.9929999998</v>
      </c>
      <c r="AA294" s="1">
        <v>9326745</v>
      </c>
      <c r="AB294" s="14">
        <v>0</v>
      </c>
      <c r="AC294" s="14">
        <v>0</v>
      </c>
      <c r="AD294" s="14">
        <v>0</v>
      </c>
      <c r="AE294" s="14">
        <v>0</v>
      </c>
      <c r="AF294" s="14">
        <v>7.5568659090511103E-6</v>
      </c>
      <c r="AG294" s="14">
        <v>0</v>
      </c>
      <c r="AH294" s="14">
        <v>7.1288729446182045E-5</v>
      </c>
      <c r="AI294" s="14">
        <v>3.356023958110248E-4</v>
      </c>
      <c r="AJ294" s="14">
        <v>1.0749072633542286E-3</v>
      </c>
      <c r="AK294" s="14">
        <v>5.1260316952155532E-3</v>
      </c>
      <c r="AL294" s="14">
        <v>1.5353695206634255E-4</v>
      </c>
    </row>
    <row r="295" spans="1:38" x14ac:dyDescent="0.3">
      <c r="A295" s="5" t="s">
        <v>303</v>
      </c>
      <c r="B295" s="1">
        <v>0</v>
      </c>
      <c r="C295" s="1">
        <v>0</v>
      </c>
      <c r="D295" s="1">
        <v>0</v>
      </c>
      <c r="E295" s="1">
        <v>0</v>
      </c>
      <c r="F295" s="1">
        <v>0</v>
      </c>
      <c r="G295" s="1">
        <v>16</v>
      </c>
      <c r="H295" s="1">
        <v>174</v>
      </c>
      <c r="I295" s="1">
        <v>293</v>
      </c>
      <c r="J295" s="1">
        <v>510</v>
      </c>
      <c r="K295" s="1">
        <v>794</v>
      </c>
      <c r="L295" s="1">
        <v>1597</v>
      </c>
      <c r="M295" s="1">
        <v>190</v>
      </c>
      <c r="N295" s="1">
        <v>1787</v>
      </c>
      <c r="O295" s="10">
        <v>624338.95599999977</v>
      </c>
      <c r="P295" s="1">
        <v>1348089.2229999998</v>
      </c>
      <c r="Q295" s="10">
        <v>1258644.4219999998</v>
      </c>
      <c r="R295" s="1">
        <v>1320695.3369999998</v>
      </c>
      <c r="S295" s="1">
        <v>1241325.1839999999</v>
      </c>
      <c r="T295" s="1">
        <v>1321060.3829999994</v>
      </c>
      <c r="U295" s="1">
        <v>1128944.9700000002</v>
      </c>
      <c r="V295" s="1">
        <v>697279.45000000007</v>
      </c>
      <c r="W295" s="1">
        <v>388991.82699999999</v>
      </c>
      <c r="X295" s="1">
        <v>142797.63200000004</v>
      </c>
      <c r="Y295" s="10">
        <v>1853407.865</v>
      </c>
      <c r="Z295" s="1">
        <v>7618759.5189999994</v>
      </c>
      <c r="AA295" s="1">
        <v>9473471</v>
      </c>
      <c r="AB295" s="14">
        <v>0</v>
      </c>
      <c r="AC295" s="14">
        <v>0</v>
      </c>
      <c r="AD295" s="14">
        <v>0</v>
      </c>
      <c r="AE295" s="14">
        <v>0</v>
      </c>
      <c r="AF295" s="14">
        <v>1.2111482719408752E-5</v>
      </c>
      <c r="AG295" s="14">
        <v>0</v>
      </c>
      <c r="AH295" s="14">
        <v>1.54126201563217E-4</v>
      </c>
      <c r="AI295" s="14">
        <v>4.2020455356887398E-4</v>
      </c>
      <c r="AJ295" s="14">
        <v>1.3110815307695398E-3</v>
      </c>
      <c r="AK295" s="14">
        <v>5.5603162943206209E-3</v>
      </c>
      <c r="AL295" s="14">
        <v>1.8863202304625199E-4</v>
      </c>
    </row>
    <row r="296" spans="1:38" x14ac:dyDescent="0.3">
      <c r="A296" s="5" t="s">
        <v>304</v>
      </c>
      <c r="B296" s="1">
        <v>0</v>
      </c>
      <c r="C296" s="1">
        <v>0</v>
      </c>
      <c r="D296" s="1">
        <v>0</v>
      </c>
      <c r="E296" s="1">
        <v>0</v>
      </c>
      <c r="F296" s="1">
        <v>0</v>
      </c>
      <c r="G296" s="1">
        <v>51</v>
      </c>
      <c r="H296" s="1">
        <v>156</v>
      </c>
      <c r="I296" s="1">
        <v>288</v>
      </c>
      <c r="J296" s="1">
        <v>501</v>
      </c>
      <c r="K296" s="1">
        <v>797</v>
      </c>
      <c r="L296" s="1">
        <v>1586</v>
      </c>
      <c r="M296" s="1">
        <v>207</v>
      </c>
      <c r="N296" s="1">
        <v>1793</v>
      </c>
      <c r="O296" s="10">
        <v>638918.07999999984</v>
      </c>
      <c r="P296" s="1">
        <v>1398553.1780000003</v>
      </c>
      <c r="Q296" s="10">
        <v>1315040.1199999999</v>
      </c>
      <c r="R296" s="1">
        <v>1370776.1169999999</v>
      </c>
      <c r="S296" s="1">
        <v>1282069.433</v>
      </c>
      <c r="T296" s="1">
        <v>1350789.5750000002</v>
      </c>
      <c r="U296" s="1">
        <v>1196781.4820000001</v>
      </c>
      <c r="V296" s="1">
        <v>758092.27499999991</v>
      </c>
      <c r="W296" s="1">
        <v>408647.06400000001</v>
      </c>
      <c r="X296" s="1">
        <v>154484.06900000002</v>
      </c>
      <c r="Y296" s="10">
        <v>1960141.4879999999</v>
      </c>
      <c r="Z296" s="1">
        <v>7914009.9050000003</v>
      </c>
      <c r="AA296" s="1">
        <v>9872176</v>
      </c>
      <c r="AB296" s="14">
        <v>0</v>
      </c>
      <c r="AC296" s="14">
        <v>0</v>
      </c>
      <c r="AD296" s="14">
        <v>0</v>
      </c>
      <c r="AE296" s="14">
        <v>0</v>
      </c>
      <c r="AF296" s="14">
        <v>3.7755695590114391E-5</v>
      </c>
      <c r="AG296" s="14">
        <v>0</v>
      </c>
      <c r="AH296" s="14">
        <v>1.3034961047300028E-4</v>
      </c>
      <c r="AI296" s="14">
        <v>3.7990098237051687E-4</v>
      </c>
      <c r="AJ296" s="14">
        <v>1.2259968176352785E-3</v>
      </c>
      <c r="AK296" s="14">
        <v>5.1591080242714216E-3</v>
      </c>
      <c r="AL296" s="14">
        <v>1.8162155942114485E-4</v>
      </c>
    </row>
    <row r="297" spans="1:38" x14ac:dyDescent="0.3">
      <c r="A297" s="5" t="s">
        <v>305</v>
      </c>
      <c r="B297" s="1">
        <v>0</v>
      </c>
      <c r="C297" s="1">
        <v>0</v>
      </c>
      <c r="D297" s="1">
        <v>0</v>
      </c>
      <c r="E297" s="1">
        <v>0</v>
      </c>
      <c r="F297" s="1">
        <v>11</v>
      </c>
      <c r="G297" s="1">
        <v>55</v>
      </c>
      <c r="H297" s="1">
        <v>150</v>
      </c>
      <c r="I297" s="1">
        <v>304</v>
      </c>
      <c r="J297" s="1">
        <v>479</v>
      </c>
      <c r="K297" s="1">
        <v>745</v>
      </c>
      <c r="L297" s="1">
        <v>1528</v>
      </c>
      <c r="M297" s="1">
        <v>216</v>
      </c>
      <c r="N297" s="1">
        <v>1744</v>
      </c>
      <c r="O297" s="10">
        <v>642453.79600000009</v>
      </c>
      <c r="P297" s="1">
        <v>1418902.9949999994</v>
      </c>
      <c r="Q297" s="10">
        <v>1337812.537999999</v>
      </c>
      <c r="R297" s="1">
        <v>1413455.9739999999</v>
      </c>
      <c r="S297" s="1">
        <v>1313194.1970000002</v>
      </c>
      <c r="T297" s="1">
        <v>1358071.8729999999</v>
      </c>
      <c r="U297" s="1">
        <v>1248545.5239999993</v>
      </c>
      <c r="V297" s="1">
        <v>813232.29999999981</v>
      </c>
      <c r="W297" s="1">
        <v>426393.27099999995</v>
      </c>
      <c r="X297" s="1">
        <v>166056.75900000002</v>
      </c>
      <c r="Y297" s="10">
        <v>2048136.1259999999</v>
      </c>
      <c r="Z297" s="1">
        <v>8089983.100999997</v>
      </c>
      <c r="AA297" s="1">
        <v>10135660</v>
      </c>
      <c r="AB297" s="14">
        <v>0</v>
      </c>
      <c r="AC297" s="14">
        <v>0</v>
      </c>
      <c r="AD297" s="14">
        <v>0</v>
      </c>
      <c r="AE297" s="14">
        <v>8.3765219379811187E-6</v>
      </c>
      <c r="AF297" s="14">
        <v>4.0498592963643543E-5</v>
      </c>
      <c r="AG297" s="14">
        <v>0</v>
      </c>
      <c r="AH297" s="14">
        <v>1.2013979235570115E-4</v>
      </c>
      <c r="AI297" s="14">
        <v>3.7381692783230579E-4</v>
      </c>
      <c r="AJ297" s="14">
        <v>1.1233760769174992E-3</v>
      </c>
      <c r="AK297" s="14">
        <v>4.4864178036860269E-3</v>
      </c>
      <c r="AL297" s="14">
        <v>1.7206575595471828E-4</v>
      </c>
    </row>
    <row r="298" spans="1:38" x14ac:dyDescent="0.3">
      <c r="A298" s="5" t="s">
        <v>306</v>
      </c>
      <c r="B298" s="1">
        <v>0</v>
      </c>
      <c r="C298" s="1">
        <v>0</v>
      </c>
      <c r="D298" s="1">
        <v>0</v>
      </c>
      <c r="E298" s="1">
        <v>0</v>
      </c>
      <c r="F298" s="1">
        <v>0</v>
      </c>
      <c r="G298" s="1">
        <v>32</v>
      </c>
      <c r="H298" s="1">
        <v>176</v>
      </c>
      <c r="I298" s="1">
        <v>365</v>
      </c>
      <c r="J298" s="1">
        <v>510</v>
      </c>
      <c r="K298" s="1">
        <v>903</v>
      </c>
      <c r="L298" s="1">
        <v>1778</v>
      </c>
      <c r="M298" s="1">
        <v>208</v>
      </c>
      <c r="N298" s="1">
        <v>1986</v>
      </c>
      <c r="O298" s="10">
        <v>600187.78300000005</v>
      </c>
      <c r="P298" s="1">
        <v>1335008.206</v>
      </c>
      <c r="Q298" s="10">
        <v>1269456.865</v>
      </c>
      <c r="R298" s="1">
        <v>1331997.9370000002</v>
      </c>
      <c r="S298" s="1">
        <v>1245965.4589999996</v>
      </c>
      <c r="T298" s="1">
        <v>1279959.4000000004</v>
      </c>
      <c r="U298" s="1">
        <v>1187533.7150000005</v>
      </c>
      <c r="V298" s="1">
        <v>792293.06300000055</v>
      </c>
      <c r="W298" s="1">
        <v>404128.42700000003</v>
      </c>
      <c r="X298" s="1">
        <v>153869.53700000004</v>
      </c>
      <c r="Y298" s="10">
        <v>1950478.8100000005</v>
      </c>
      <c r="Z298" s="1">
        <v>7649921.5820000013</v>
      </c>
      <c r="AA298" s="1">
        <v>9600041</v>
      </c>
      <c r="AB298" s="14">
        <v>0</v>
      </c>
      <c r="AC298" s="14">
        <v>0</v>
      </c>
      <c r="AD298" s="14">
        <v>0</v>
      </c>
      <c r="AE298" s="14">
        <v>0</v>
      </c>
      <c r="AF298" s="14">
        <v>2.5000792993902769E-5</v>
      </c>
      <c r="AG298" s="14">
        <v>0</v>
      </c>
      <c r="AH298" s="14">
        <v>1.482063185043971E-4</v>
      </c>
      <c r="AI298" s="14">
        <v>4.6068811787640217E-4</v>
      </c>
      <c r="AJ298" s="14">
        <v>1.2619750701179948E-3</v>
      </c>
      <c r="AK298" s="14">
        <v>5.8686080273316205E-3</v>
      </c>
      <c r="AL298" s="14">
        <v>2.0687411647512754E-4</v>
      </c>
    </row>
    <row r="299" spans="1:38" x14ac:dyDescent="0.3">
      <c r="A299" s="5" t="s">
        <v>307</v>
      </c>
      <c r="B299" s="1">
        <v>0</v>
      </c>
      <c r="C299" s="1">
        <v>0</v>
      </c>
      <c r="D299" s="1">
        <v>0</v>
      </c>
      <c r="E299" s="1">
        <v>0</v>
      </c>
      <c r="F299" s="1">
        <v>0</v>
      </c>
      <c r="G299" s="1">
        <v>54</v>
      </c>
      <c r="H299" s="1">
        <v>179</v>
      </c>
      <c r="I299" s="1">
        <v>323</v>
      </c>
      <c r="J299" s="1">
        <v>487</v>
      </c>
      <c r="K299" s="1">
        <v>740</v>
      </c>
      <c r="L299" s="1">
        <v>1550</v>
      </c>
      <c r="M299" s="1">
        <v>233</v>
      </c>
      <c r="N299" s="1">
        <v>1783</v>
      </c>
      <c r="O299" s="10">
        <v>600763.30199999979</v>
      </c>
      <c r="P299" s="1">
        <v>1355691.3520000002</v>
      </c>
      <c r="Q299" s="10">
        <v>1283608.5249999997</v>
      </c>
      <c r="R299" s="1">
        <v>1345714.0289999996</v>
      </c>
      <c r="S299" s="1">
        <v>1282140.7089999993</v>
      </c>
      <c r="T299" s="1">
        <v>1288502.5759999999</v>
      </c>
      <c r="U299" s="1">
        <v>1223048.2520000003</v>
      </c>
      <c r="V299" s="1">
        <v>833165.0619999998</v>
      </c>
      <c r="W299" s="1">
        <v>418155.47999999981</v>
      </c>
      <c r="X299" s="1">
        <v>159382.26599999989</v>
      </c>
      <c r="Y299" s="10">
        <v>2011466.1099999992</v>
      </c>
      <c r="Z299" s="1">
        <v>7778705.4429999981</v>
      </c>
      <c r="AA299" s="1">
        <v>9790104</v>
      </c>
      <c r="AB299" s="14">
        <v>0</v>
      </c>
      <c r="AC299" s="14">
        <v>0</v>
      </c>
      <c r="AD299" s="14">
        <v>0</v>
      </c>
      <c r="AE299" s="14">
        <v>0</v>
      </c>
      <c r="AF299" s="14">
        <v>4.190911295469541E-5</v>
      </c>
      <c r="AG299" s="14">
        <v>0</v>
      </c>
      <c r="AH299" s="14">
        <v>1.4635563209161102E-4</v>
      </c>
      <c r="AI299" s="14">
        <v>3.8767828216973416E-4</v>
      </c>
      <c r="AJ299" s="14">
        <v>1.1646385693665912E-3</v>
      </c>
      <c r="AK299" s="14">
        <v>4.6429255811935846E-3</v>
      </c>
      <c r="AL299" s="14">
        <v>1.8212268225138365E-4</v>
      </c>
    </row>
    <row r="300" spans="1:38" x14ac:dyDescent="0.3">
      <c r="A300" s="5" t="s">
        <v>308</v>
      </c>
      <c r="B300" s="1">
        <v>0</v>
      </c>
      <c r="C300" s="1">
        <v>0</v>
      </c>
      <c r="D300" s="1">
        <v>0</v>
      </c>
      <c r="E300" s="1">
        <v>0</v>
      </c>
      <c r="F300" s="1">
        <v>0</v>
      </c>
      <c r="G300" s="1">
        <v>31</v>
      </c>
      <c r="H300" s="1">
        <v>212</v>
      </c>
      <c r="I300" s="1">
        <v>363</v>
      </c>
      <c r="J300" s="1">
        <v>514</v>
      </c>
      <c r="K300" s="1">
        <v>813</v>
      </c>
      <c r="L300" s="1">
        <v>1690</v>
      </c>
      <c r="M300" s="1">
        <v>243</v>
      </c>
      <c r="N300" s="1">
        <v>1933</v>
      </c>
      <c r="O300" s="10">
        <v>617136</v>
      </c>
      <c r="P300" s="1">
        <v>1404269</v>
      </c>
      <c r="Q300" s="10">
        <v>1321950</v>
      </c>
      <c r="R300" s="1">
        <v>1395287</v>
      </c>
      <c r="S300" s="1">
        <v>1342357</v>
      </c>
      <c r="T300" s="1">
        <v>1324286</v>
      </c>
      <c r="U300" s="1">
        <v>1300705</v>
      </c>
      <c r="V300" s="1">
        <v>920283</v>
      </c>
      <c r="W300" s="1">
        <v>452761</v>
      </c>
      <c r="X300" s="1">
        <v>171815</v>
      </c>
      <c r="Y300" s="10">
        <v>2161995</v>
      </c>
      <c r="Z300" s="1">
        <v>8088854</v>
      </c>
      <c r="AA300" s="1">
        <v>10250849</v>
      </c>
      <c r="AB300" s="14">
        <v>0</v>
      </c>
      <c r="AC300" s="14">
        <v>0</v>
      </c>
      <c r="AD300" s="14">
        <v>0</v>
      </c>
      <c r="AE300" s="14">
        <v>0</v>
      </c>
      <c r="AF300" s="14">
        <v>2.3408840688491762E-5</v>
      </c>
      <c r="AG300" s="14">
        <v>0</v>
      </c>
      <c r="AH300" s="14">
        <v>1.6298853314164241E-4</v>
      </c>
      <c r="AI300" s="14">
        <v>3.9444388302293967E-4</v>
      </c>
      <c r="AJ300" s="14">
        <v>1.1352567911105417E-3</v>
      </c>
      <c r="AK300" s="14">
        <v>4.7318336582952598E-3</v>
      </c>
      <c r="AL300" s="14">
        <v>1.885697467595123E-4</v>
      </c>
    </row>
    <row r="301" spans="1:38" x14ac:dyDescent="0.3">
      <c r="A301" s="5" t="s">
        <v>309</v>
      </c>
      <c r="B301" s="1">
        <v>0</v>
      </c>
      <c r="C301" s="1">
        <v>0</v>
      </c>
      <c r="D301" s="1">
        <v>0</v>
      </c>
      <c r="E301" s="1">
        <v>0</v>
      </c>
      <c r="F301" s="1">
        <v>0</v>
      </c>
      <c r="G301" s="1">
        <v>0</v>
      </c>
      <c r="H301" s="1">
        <v>0</v>
      </c>
      <c r="I301" s="1">
        <v>0</v>
      </c>
      <c r="J301" s="1">
        <v>0</v>
      </c>
      <c r="K301" s="1">
        <v>21</v>
      </c>
      <c r="L301" s="1">
        <v>21</v>
      </c>
      <c r="M301" s="1">
        <v>0</v>
      </c>
      <c r="N301" s="1">
        <v>21</v>
      </c>
      <c r="O301" s="10">
        <v>39740.358</v>
      </c>
      <c r="P301" s="1">
        <v>89927.881999999983</v>
      </c>
      <c r="Q301" s="10">
        <v>74639.883999999991</v>
      </c>
      <c r="R301" s="1">
        <v>112085.18800000001</v>
      </c>
      <c r="S301" s="1">
        <v>76464.710000000006</v>
      </c>
      <c r="T301" s="1">
        <v>73984.456999999995</v>
      </c>
      <c r="U301" s="1">
        <v>66566.008000000016</v>
      </c>
      <c r="V301" s="1">
        <v>41833.664999999994</v>
      </c>
      <c r="W301" s="1">
        <v>33123.738999999994</v>
      </c>
      <c r="X301" s="1">
        <v>15604.924000000001</v>
      </c>
      <c r="Y301" s="10">
        <v>130302.68599999999</v>
      </c>
      <c r="Z301" s="1">
        <v>493668.12900000002</v>
      </c>
      <c r="AA301" s="1">
        <v>623992</v>
      </c>
      <c r="AB301" s="14">
        <v>0</v>
      </c>
      <c r="AC301" s="14">
        <v>0</v>
      </c>
      <c r="AD301" s="14">
        <v>0</v>
      </c>
      <c r="AE301" s="14">
        <v>0</v>
      </c>
      <c r="AF301" s="14">
        <v>0</v>
      </c>
      <c r="AG301" s="14">
        <v>0</v>
      </c>
      <c r="AH301" s="14">
        <v>0</v>
      </c>
      <c r="AI301" s="14">
        <v>0</v>
      </c>
      <c r="AJ301" s="14">
        <v>0</v>
      </c>
      <c r="AK301" s="14">
        <v>1.3457290788471638E-3</v>
      </c>
      <c r="AL301" s="14">
        <v>3.3654277618943832E-5</v>
      </c>
    </row>
    <row r="302" spans="1:38" x14ac:dyDescent="0.3">
      <c r="A302" s="5" t="s">
        <v>310</v>
      </c>
      <c r="B302" s="1">
        <v>0</v>
      </c>
      <c r="C302" s="1">
        <v>0</v>
      </c>
      <c r="D302" s="1">
        <v>0</v>
      </c>
      <c r="E302" s="1">
        <v>0</v>
      </c>
      <c r="F302" s="1">
        <v>0</v>
      </c>
      <c r="G302" s="1">
        <v>0</v>
      </c>
      <c r="H302" s="1">
        <v>0</v>
      </c>
      <c r="I302" s="1">
        <v>0</v>
      </c>
      <c r="J302" s="1">
        <v>0</v>
      </c>
      <c r="K302" s="1">
        <v>10</v>
      </c>
      <c r="L302" s="1">
        <v>10</v>
      </c>
      <c r="M302" s="1">
        <v>0</v>
      </c>
      <c r="N302" s="1">
        <v>10</v>
      </c>
      <c r="O302" s="10">
        <v>36571.53100000001</v>
      </c>
      <c r="P302" s="1">
        <v>84675.47600000001</v>
      </c>
      <c r="Q302" s="10">
        <v>69926.83299999997</v>
      </c>
      <c r="R302" s="1">
        <v>88320.249000000011</v>
      </c>
      <c r="S302" s="1">
        <v>72023.131000000023</v>
      </c>
      <c r="T302" s="1">
        <v>67844.048000000024</v>
      </c>
      <c r="U302" s="1">
        <v>66284.74500000001</v>
      </c>
      <c r="V302" s="1">
        <v>40434.281999999999</v>
      </c>
      <c r="W302" s="1">
        <v>30365.308000000001</v>
      </c>
      <c r="X302" s="1">
        <v>14115.217999999999</v>
      </c>
      <c r="Y302" s="10">
        <v>121486.33900000001</v>
      </c>
      <c r="Z302" s="1">
        <v>449074.48200000002</v>
      </c>
      <c r="AA302" s="1">
        <v>570866</v>
      </c>
      <c r="AB302" s="14">
        <v>0</v>
      </c>
      <c r="AC302" s="14">
        <v>0</v>
      </c>
      <c r="AD302" s="14">
        <v>0</v>
      </c>
      <c r="AE302" s="14">
        <v>0</v>
      </c>
      <c r="AF302" s="14">
        <v>0</v>
      </c>
      <c r="AG302" s="14">
        <v>0</v>
      </c>
      <c r="AH302" s="14">
        <v>0</v>
      </c>
      <c r="AI302" s="14">
        <v>0</v>
      </c>
      <c r="AJ302" s="14">
        <v>0</v>
      </c>
      <c r="AK302" s="14">
        <v>7.0845522895926938E-4</v>
      </c>
      <c r="AL302" s="14">
        <v>1.7517245728419629E-5</v>
      </c>
    </row>
    <row r="303" spans="1:38" x14ac:dyDescent="0.3">
      <c r="A303" s="5" t="s">
        <v>311</v>
      </c>
      <c r="B303" s="1">
        <v>0</v>
      </c>
      <c r="C303" s="1">
        <v>0</v>
      </c>
      <c r="D303" s="1">
        <v>0</v>
      </c>
      <c r="E303" s="1">
        <v>0</v>
      </c>
      <c r="F303" s="1">
        <v>0</v>
      </c>
      <c r="G303" s="1">
        <v>0</v>
      </c>
      <c r="H303" s="1">
        <v>0</v>
      </c>
      <c r="I303" s="1">
        <v>0</v>
      </c>
      <c r="J303" s="1">
        <v>0</v>
      </c>
      <c r="K303" s="1">
        <v>0</v>
      </c>
      <c r="L303" s="1">
        <v>0</v>
      </c>
      <c r="M303" s="1">
        <v>0</v>
      </c>
      <c r="N303" s="1">
        <v>0</v>
      </c>
      <c r="O303" s="10">
        <v>50468.344999999994</v>
      </c>
      <c r="P303" s="1">
        <v>119928.83100000002</v>
      </c>
      <c r="Q303" s="10">
        <v>97596.745999999956</v>
      </c>
      <c r="R303" s="1">
        <v>126255.56100000003</v>
      </c>
      <c r="S303" s="1">
        <v>103698.61799999997</v>
      </c>
      <c r="T303" s="1">
        <v>95980.173999999941</v>
      </c>
      <c r="U303" s="1">
        <v>100523.53099999997</v>
      </c>
      <c r="V303" s="1">
        <v>60303.581000000006</v>
      </c>
      <c r="W303" s="1">
        <v>44942.149000000005</v>
      </c>
      <c r="X303" s="1">
        <v>19920.373000000007</v>
      </c>
      <c r="Y303" s="10">
        <v>175634.44800000003</v>
      </c>
      <c r="Z303" s="1">
        <v>643983.46099999989</v>
      </c>
      <c r="AA303" s="1">
        <v>820058</v>
      </c>
      <c r="AB303" s="14">
        <v>0</v>
      </c>
      <c r="AC303" s="14">
        <v>0</v>
      </c>
      <c r="AD303" s="14">
        <v>0</v>
      </c>
      <c r="AE303" s="14">
        <v>0</v>
      </c>
      <c r="AF303" s="14">
        <v>0</v>
      </c>
      <c r="AG303" s="14">
        <v>0</v>
      </c>
      <c r="AH303" s="14">
        <v>0</v>
      </c>
      <c r="AI303" s="14">
        <v>0</v>
      </c>
      <c r="AJ303" s="14">
        <v>0</v>
      </c>
      <c r="AK303" s="14">
        <v>0</v>
      </c>
      <c r="AL303" s="14">
        <v>0</v>
      </c>
    </row>
    <row r="304" spans="1:38" x14ac:dyDescent="0.3">
      <c r="A304" s="5" t="s">
        <v>312</v>
      </c>
      <c r="B304" s="1">
        <v>0</v>
      </c>
      <c r="C304" s="1">
        <v>0</v>
      </c>
      <c r="D304" s="1">
        <v>0</v>
      </c>
      <c r="E304" s="1">
        <v>0</v>
      </c>
      <c r="F304" s="1">
        <v>0</v>
      </c>
      <c r="G304" s="1">
        <v>0</v>
      </c>
      <c r="H304" s="1">
        <v>0</v>
      </c>
      <c r="I304" s="1">
        <v>0</v>
      </c>
      <c r="J304" s="1">
        <v>0</v>
      </c>
      <c r="K304" s="1">
        <v>21</v>
      </c>
      <c r="L304" s="1">
        <v>21</v>
      </c>
      <c r="M304" s="1">
        <v>0</v>
      </c>
      <c r="N304" s="1">
        <v>21</v>
      </c>
      <c r="O304" s="10">
        <v>45570.785000000003</v>
      </c>
      <c r="P304" s="1">
        <v>100133.90899999999</v>
      </c>
      <c r="Q304" s="10">
        <v>84646.807000000001</v>
      </c>
      <c r="R304" s="1">
        <v>112406.48699999999</v>
      </c>
      <c r="S304" s="1">
        <v>93608.000000000029</v>
      </c>
      <c r="T304" s="1">
        <v>79405.303000000014</v>
      </c>
      <c r="U304" s="1">
        <v>86931.608999999968</v>
      </c>
      <c r="V304" s="1">
        <v>51299.063000000009</v>
      </c>
      <c r="W304" s="1">
        <v>35656.105999999985</v>
      </c>
      <c r="X304" s="1">
        <v>16998.883999999998</v>
      </c>
      <c r="Y304" s="10">
        <v>149524.83799999999</v>
      </c>
      <c r="Z304" s="1">
        <v>557132.11499999999</v>
      </c>
      <c r="AA304" s="1">
        <v>706929</v>
      </c>
      <c r="AB304" s="14">
        <v>0</v>
      </c>
      <c r="AC304" s="14">
        <v>0</v>
      </c>
      <c r="AD304" s="14">
        <v>0</v>
      </c>
      <c r="AE304" s="14">
        <v>0</v>
      </c>
      <c r="AF304" s="14">
        <v>0</v>
      </c>
      <c r="AG304" s="14">
        <v>0</v>
      </c>
      <c r="AH304" s="14">
        <v>0</v>
      </c>
      <c r="AI304" s="14">
        <v>0</v>
      </c>
      <c r="AJ304" s="14">
        <v>0</v>
      </c>
      <c r="AK304" s="14">
        <v>1.2353752163965588E-3</v>
      </c>
      <c r="AL304" s="14">
        <v>2.9705953497451653E-5</v>
      </c>
    </row>
    <row r="305" spans="1:38" x14ac:dyDescent="0.3">
      <c r="A305" s="5" t="s">
        <v>313</v>
      </c>
      <c r="B305" s="1">
        <v>0</v>
      </c>
      <c r="C305" s="1">
        <v>0</v>
      </c>
      <c r="D305" s="1">
        <v>0</v>
      </c>
      <c r="E305" s="1">
        <v>0</v>
      </c>
      <c r="F305" s="1">
        <v>0</v>
      </c>
      <c r="G305" s="1">
        <v>0</v>
      </c>
      <c r="H305" s="1">
        <v>0</v>
      </c>
      <c r="I305" s="1">
        <v>0</v>
      </c>
      <c r="J305" s="1">
        <v>0</v>
      </c>
      <c r="K305" s="1">
        <v>25</v>
      </c>
      <c r="L305" s="1">
        <v>25</v>
      </c>
      <c r="M305" s="1">
        <v>0</v>
      </c>
      <c r="N305" s="1">
        <v>25</v>
      </c>
      <c r="O305" s="10">
        <v>48288.91</v>
      </c>
      <c r="P305" s="1">
        <v>101224.82999999997</v>
      </c>
      <c r="Q305" s="10">
        <v>90112.606999999989</v>
      </c>
      <c r="R305" s="1">
        <v>117152.09999999996</v>
      </c>
      <c r="S305" s="1">
        <v>99672.372999999978</v>
      </c>
      <c r="T305" s="1">
        <v>82754.510999999999</v>
      </c>
      <c r="U305" s="1">
        <v>91861.116999999998</v>
      </c>
      <c r="V305" s="1">
        <v>53391.585999999988</v>
      </c>
      <c r="W305" s="1">
        <v>35917.228000000003</v>
      </c>
      <c r="X305" s="1">
        <v>17329.144000000004</v>
      </c>
      <c r="Y305" s="10">
        <v>154926.86799999999</v>
      </c>
      <c r="Z305" s="1">
        <v>582777.53799999994</v>
      </c>
      <c r="AA305" s="1">
        <v>737626</v>
      </c>
      <c r="AB305" s="14">
        <v>0</v>
      </c>
      <c r="AC305" s="14">
        <v>0</v>
      </c>
      <c r="AD305" s="14">
        <v>0</v>
      </c>
      <c r="AE305" s="14">
        <v>0</v>
      </c>
      <c r="AF305" s="14">
        <v>0</v>
      </c>
      <c r="AG305" s="14">
        <v>0</v>
      </c>
      <c r="AH305" s="14">
        <v>0</v>
      </c>
      <c r="AI305" s="14">
        <v>0</v>
      </c>
      <c r="AJ305" s="14">
        <v>0</v>
      </c>
      <c r="AK305" s="14">
        <v>1.4426563712552677E-3</v>
      </c>
      <c r="AL305" s="14">
        <v>3.3892514634787822E-5</v>
      </c>
    </row>
    <row r="306" spans="1:38" x14ac:dyDescent="0.3">
      <c r="A306" s="5" t="s">
        <v>314</v>
      </c>
      <c r="B306" s="1">
        <v>0</v>
      </c>
      <c r="C306" s="1">
        <v>0</v>
      </c>
      <c r="D306" s="1">
        <v>0</v>
      </c>
      <c r="E306" s="1">
        <v>0</v>
      </c>
      <c r="F306" s="1">
        <v>0</v>
      </c>
      <c r="G306" s="1">
        <v>0</v>
      </c>
      <c r="H306" s="1">
        <v>0</v>
      </c>
      <c r="I306" s="1">
        <v>0</v>
      </c>
      <c r="J306" s="1">
        <v>11</v>
      </c>
      <c r="K306" s="1">
        <v>53</v>
      </c>
      <c r="L306" s="1">
        <v>64</v>
      </c>
      <c r="M306" s="1">
        <v>0</v>
      </c>
      <c r="N306" s="1">
        <v>64</v>
      </c>
      <c r="O306" s="10">
        <v>46939.447000000007</v>
      </c>
      <c r="P306" s="1">
        <v>92292.697999999989</v>
      </c>
      <c r="Q306" s="10">
        <v>87190.48</v>
      </c>
      <c r="R306" s="1">
        <v>114169.10899999997</v>
      </c>
      <c r="S306" s="1">
        <v>98582.263000000035</v>
      </c>
      <c r="T306" s="1">
        <v>80097.496000000014</v>
      </c>
      <c r="U306" s="1">
        <v>87863.152000000016</v>
      </c>
      <c r="V306" s="1">
        <v>52383.436000000002</v>
      </c>
      <c r="W306" s="1">
        <v>33148.106000000007</v>
      </c>
      <c r="X306" s="1">
        <v>15936.548999999997</v>
      </c>
      <c r="Y306" s="10">
        <v>148407.538</v>
      </c>
      <c r="Z306" s="1">
        <v>560195.19799999997</v>
      </c>
      <c r="AA306" s="1">
        <v>708911</v>
      </c>
      <c r="AB306" s="14">
        <v>0</v>
      </c>
      <c r="AC306" s="14">
        <v>0</v>
      </c>
      <c r="AD306" s="14">
        <v>0</v>
      </c>
      <c r="AE306" s="14">
        <v>0</v>
      </c>
      <c r="AF306" s="14">
        <v>0</v>
      </c>
      <c r="AG306" s="14">
        <v>0</v>
      </c>
      <c r="AH306" s="14">
        <v>0</v>
      </c>
      <c r="AI306" s="14">
        <v>0</v>
      </c>
      <c r="AJ306" s="14">
        <v>3.3184399736141781E-4</v>
      </c>
      <c r="AK306" s="14">
        <v>3.3256886418759801E-3</v>
      </c>
      <c r="AL306" s="14">
        <v>9.0279315739211273E-5</v>
      </c>
    </row>
    <row r="307" spans="1:38" x14ac:dyDescent="0.3">
      <c r="A307" s="5" t="s">
        <v>315</v>
      </c>
      <c r="B307" s="1">
        <v>0</v>
      </c>
      <c r="C307" s="1">
        <v>0</v>
      </c>
      <c r="D307" s="1">
        <v>0</v>
      </c>
      <c r="E307" s="1">
        <v>0</v>
      </c>
      <c r="F307" s="1">
        <v>0</v>
      </c>
      <c r="G307" s="1">
        <v>0</v>
      </c>
      <c r="H307" s="1">
        <v>0</v>
      </c>
      <c r="I307" s="1">
        <v>0</v>
      </c>
      <c r="J307" s="1">
        <v>0</v>
      </c>
      <c r="K307" s="1">
        <v>38</v>
      </c>
      <c r="L307" s="1">
        <v>38</v>
      </c>
      <c r="M307" s="1">
        <v>0</v>
      </c>
      <c r="N307" s="1">
        <v>38</v>
      </c>
      <c r="O307" s="10">
        <v>48875.08</v>
      </c>
      <c r="P307" s="1">
        <v>93591.585999999996</v>
      </c>
      <c r="Q307" s="10">
        <v>90029.58600000001</v>
      </c>
      <c r="R307" s="1">
        <v>115626.86800000003</v>
      </c>
      <c r="S307" s="1">
        <v>103670.89199999999</v>
      </c>
      <c r="T307" s="1">
        <v>82016.841</v>
      </c>
      <c r="U307" s="1">
        <v>93205.707999999984</v>
      </c>
      <c r="V307" s="1">
        <v>55466.585000000006</v>
      </c>
      <c r="W307" s="1">
        <v>33689.210999999996</v>
      </c>
      <c r="X307" s="1">
        <v>16396.365000000002</v>
      </c>
      <c r="Y307" s="10">
        <v>154427.24099999998</v>
      </c>
      <c r="Z307" s="1">
        <v>578141.48100000003</v>
      </c>
      <c r="AA307" s="1">
        <v>732713</v>
      </c>
      <c r="AB307" s="14">
        <v>0</v>
      </c>
      <c r="AC307" s="14">
        <v>0</v>
      </c>
      <c r="AD307" s="14">
        <v>0</v>
      </c>
      <c r="AE307" s="14">
        <v>0</v>
      </c>
      <c r="AF307" s="14">
        <v>0</v>
      </c>
      <c r="AG307" s="14">
        <v>0</v>
      </c>
      <c r="AH307" s="14">
        <v>0</v>
      </c>
      <c r="AI307" s="14">
        <v>0</v>
      </c>
      <c r="AJ307" s="14">
        <v>0</v>
      </c>
      <c r="AK307" s="14">
        <v>2.3175868553792257E-3</v>
      </c>
      <c r="AL307" s="14">
        <v>5.1862052399779996E-5</v>
      </c>
    </row>
    <row r="308" spans="1:38" x14ac:dyDescent="0.3">
      <c r="A308" s="5" t="s">
        <v>316</v>
      </c>
      <c r="B308" s="1">
        <v>0</v>
      </c>
      <c r="C308" s="1">
        <v>0</v>
      </c>
      <c r="D308" s="1">
        <v>0</v>
      </c>
      <c r="E308" s="1">
        <v>0</v>
      </c>
      <c r="F308" s="1">
        <v>0</v>
      </c>
      <c r="G308" s="1">
        <v>0</v>
      </c>
      <c r="H308" s="1">
        <v>0</v>
      </c>
      <c r="I308" s="1">
        <v>0</v>
      </c>
      <c r="J308" s="1">
        <v>0</v>
      </c>
      <c r="K308" s="1">
        <v>0</v>
      </c>
      <c r="L308" s="1">
        <v>0</v>
      </c>
      <c r="M308" s="1">
        <v>0</v>
      </c>
      <c r="N308" s="1">
        <v>0</v>
      </c>
      <c r="O308" s="10">
        <v>42278.99</v>
      </c>
      <c r="P308" s="1">
        <v>78258.017000000036</v>
      </c>
      <c r="Q308" s="10">
        <v>77038.15800000001</v>
      </c>
      <c r="R308" s="1">
        <v>93192.864000000001</v>
      </c>
      <c r="S308" s="1">
        <v>90119.838000000003</v>
      </c>
      <c r="T308" s="1">
        <v>71342.248999999982</v>
      </c>
      <c r="U308" s="1">
        <v>79932.108999999997</v>
      </c>
      <c r="V308" s="1">
        <v>48686.796000000009</v>
      </c>
      <c r="W308" s="1">
        <v>28508.932000000001</v>
      </c>
      <c r="X308" s="1">
        <v>15204.326000000001</v>
      </c>
      <c r="Y308" s="10">
        <v>134679.04399999999</v>
      </c>
      <c r="Z308" s="1">
        <v>489883.23500000004</v>
      </c>
      <c r="AA308" s="1">
        <v>624247</v>
      </c>
      <c r="AB308" s="14">
        <v>0</v>
      </c>
      <c r="AC308" s="14">
        <v>0</v>
      </c>
      <c r="AD308" s="14">
        <v>0</v>
      </c>
      <c r="AE308" s="14">
        <v>0</v>
      </c>
      <c r="AF308" s="14">
        <v>0</v>
      </c>
      <c r="AG308" s="14">
        <v>0</v>
      </c>
      <c r="AH308" s="14">
        <v>0</v>
      </c>
      <c r="AI308" s="14">
        <v>0</v>
      </c>
      <c r="AJ308" s="14">
        <v>0</v>
      </c>
      <c r="AK308" s="14">
        <v>0</v>
      </c>
      <c r="AL308" s="14">
        <v>0</v>
      </c>
    </row>
    <row r="309" spans="1:38" x14ac:dyDescent="0.3">
      <c r="A309" s="5" t="s">
        <v>317</v>
      </c>
      <c r="B309" s="1">
        <v>0</v>
      </c>
      <c r="C309" s="1">
        <v>0</v>
      </c>
      <c r="D309" s="1">
        <v>0</v>
      </c>
      <c r="E309" s="1">
        <v>0</v>
      </c>
      <c r="F309" s="1">
        <v>0</v>
      </c>
      <c r="G309" s="1">
        <v>0</v>
      </c>
      <c r="H309" s="1">
        <v>0</v>
      </c>
      <c r="I309" s="1">
        <v>0</v>
      </c>
      <c r="J309" s="1">
        <v>0</v>
      </c>
      <c r="K309" s="1">
        <v>0</v>
      </c>
      <c r="L309" s="1">
        <v>0</v>
      </c>
      <c r="M309" s="1">
        <v>0</v>
      </c>
      <c r="N309" s="1">
        <v>0</v>
      </c>
      <c r="O309" s="10">
        <v>55761</v>
      </c>
      <c r="P309" s="1">
        <v>99115</v>
      </c>
      <c r="Q309" s="10">
        <v>103122</v>
      </c>
      <c r="R309" s="1">
        <v>129177</v>
      </c>
      <c r="S309" s="1">
        <v>120553</v>
      </c>
      <c r="T309" s="1">
        <v>94335</v>
      </c>
      <c r="U309" s="1">
        <v>106582</v>
      </c>
      <c r="V309" s="1">
        <v>67766</v>
      </c>
      <c r="W309" s="1">
        <v>38922</v>
      </c>
      <c r="X309" s="1">
        <v>19608</v>
      </c>
      <c r="Y309" s="10">
        <v>182057</v>
      </c>
      <c r="Z309" s="1">
        <v>652884</v>
      </c>
      <c r="AA309" s="1">
        <v>834941</v>
      </c>
      <c r="AB309" s="14">
        <v>0</v>
      </c>
      <c r="AC309" s="14">
        <v>0</v>
      </c>
      <c r="AD309" s="14">
        <v>0</v>
      </c>
      <c r="AE309" s="14">
        <v>0</v>
      </c>
      <c r="AF309" s="14">
        <v>0</v>
      </c>
      <c r="AG309" s="14">
        <v>0</v>
      </c>
      <c r="AH309" s="14">
        <v>0</v>
      </c>
      <c r="AI309" s="14">
        <v>0</v>
      </c>
      <c r="AJ309" s="14">
        <v>0</v>
      </c>
      <c r="AK309" s="14">
        <v>0</v>
      </c>
      <c r="AL309" s="14">
        <v>0</v>
      </c>
    </row>
    <row r="310" spans="1:38" x14ac:dyDescent="0.3">
      <c r="A310" s="5" t="s">
        <v>318</v>
      </c>
      <c r="B310" s="1">
        <v>0</v>
      </c>
      <c r="C310" s="1">
        <v>0</v>
      </c>
      <c r="D310" s="1">
        <v>0</v>
      </c>
      <c r="E310" s="1">
        <v>20</v>
      </c>
      <c r="F310" s="1">
        <v>26</v>
      </c>
      <c r="G310" s="1">
        <v>73</v>
      </c>
      <c r="H310" s="1">
        <v>141</v>
      </c>
      <c r="I310" s="1">
        <v>245</v>
      </c>
      <c r="J310" s="1">
        <v>570</v>
      </c>
      <c r="K310" s="1">
        <v>825</v>
      </c>
      <c r="L310" s="1">
        <v>1640</v>
      </c>
      <c r="M310" s="1">
        <v>260</v>
      </c>
      <c r="N310" s="1">
        <v>1900</v>
      </c>
      <c r="O310" s="10">
        <v>737234.78499999945</v>
      </c>
      <c r="P310" s="1">
        <v>1737749.5599999998</v>
      </c>
      <c r="Q310" s="10">
        <v>1520464.7239999995</v>
      </c>
      <c r="R310" s="1">
        <v>1550587.9070000004</v>
      </c>
      <c r="S310" s="1">
        <v>1462744.3209999995</v>
      </c>
      <c r="T310" s="1">
        <v>1585350.2919999997</v>
      </c>
      <c r="U310" s="1">
        <v>1296379.6649999998</v>
      </c>
      <c r="V310" s="1">
        <v>793425.80100000009</v>
      </c>
      <c r="W310" s="1">
        <v>551716.94999999995</v>
      </c>
      <c r="X310" s="1">
        <v>212146.69900000008</v>
      </c>
      <c r="Y310" s="10">
        <v>2294524.2349999999</v>
      </c>
      <c r="Z310" s="1">
        <v>9153276.4689999986</v>
      </c>
      <c r="AA310" s="1">
        <v>11448785</v>
      </c>
      <c r="AB310" s="14">
        <v>0</v>
      </c>
      <c r="AC310" s="14">
        <v>0</v>
      </c>
      <c r="AD310" s="14">
        <v>1.2898333535113784E-5</v>
      </c>
      <c r="AE310" s="14">
        <v>1.7774808369944791E-5</v>
      </c>
      <c r="AF310" s="14">
        <v>4.604660583113578E-5</v>
      </c>
      <c r="AG310" s="14">
        <v>0</v>
      </c>
      <c r="AH310" s="14">
        <v>1.0876443360441019E-4</v>
      </c>
      <c r="AI310" s="14">
        <v>3.0878753840776595E-4</v>
      </c>
      <c r="AJ310" s="14">
        <v>1.0331384598569974E-3</v>
      </c>
      <c r="AK310" s="14">
        <v>3.8888184633030735E-3</v>
      </c>
      <c r="AL310" s="14">
        <v>1.6595647485737571E-4</v>
      </c>
    </row>
    <row r="311" spans="1:38" x14ac:dyDescent="0.3">
      <c r="A311" s="5" t="s">
        <v>319</v>
      </c>
      <c r="B311" s="1">
        <v>0</v>
      </c>
      <c r="C311" s="1">
        <v>0</v>
      </c>
      <c r="D311" s="1">
        <v>0</v>
      </c>
      <c r="E311" s="1">
        <v>0</v>
      </c>
      <c r="F311" s="1">
        <v>0</v>
      </c>
      <c r="G311" s="1">
        <v>15</v>
      </c>
      <c r="H311" s="1">
        <v>145</v>
      </c>
      <c r="I311" s="1">
        <v>244</v>
      </c>
      <c r="J311" s="1">
        <v>532</v>
      </c>
      <c r="K311" s="1">
        <v>893</v>
      </c>
      <c r="L311" s="1">
        <v>1669</v>
      </c>
      <c r="M311" s="1">
        <v>160</v>
      </c>
      <c r="N311" s="1">
        <v>1829</v>
      </c>
      <c r="O311" s="10">
        <v>726477.375</v>
      </c>
      <c r="P311" s="1">
        <v>1744555</v>
      </c>
      <c r="Q311" s="10">
        <v>1541504.4309999992</v>
      </c>
      <c r="R311" s="1">
        <v>1609349.0590000004</v>
      </c>
      <c r="S311" s="1">
        <v>1417909.774</v>
      </c>
      <c r="T311" s="1">
        <v>1547276.2580000001</v>
      </c>
      <c r="U311" s="1">
        <v>1363843.2189999996</v>
      </c>
      <c r="V311" s="1">
        <v>816479.38199999998</v>
      </c>
      <c r="W311" s="1">
        <v>550267.62499999988</v>
      </c>
      <c r="X311" s="1">
        <v>217122.41199999998</v>
      </c>
      <c r="Y311" s="10">
        <v>2310346.7939999998</v>
      </c>
      <c r="Z311" s="1">
        <v>9224437.7410000004</v>
      </c>
      <c r="AA311" s="1">
        <v>11537145</v>
      </c>
      <c r="AB311" s="14">
        <v>0</v>
      </c>
      <c r="AC311" s="14">
        <v>0</v>
      </c>
      <c r="AD311" s="14">
        <v>0</v>
      </c>
      <c r="AE311" s="14">
        <v>0</v>
      </c>
      <c r="AF311" s="14">
        <v>9.6944549639693363E-6</v>
      </c>
      <c r="AG311" s="14">
        <v>0</v>
      </c>
      <c r="AH311" s="14">
        <v>1.0631720565822606E-4</v>
      </c>
      <c r="AI311" s="14">
        <v>2.9884404355969398E-4</v>
      </c>
      <c r="AJ311" s="14">
        <v>9.6680229006749238E-4</v>
      </c>
      <c r="AK311" s="14">
        <v>4.1128872499813611E-3</v>
      </c>
      <c r="AL311" s="14">
        <v>1.5853142176855712E-4</v>
      </c>
    </row>
    <row r="312" spans="1:38" x14ac:dyDescent="0.3">
      <c r="A312" s="5" t="s">
        <v>320</v>
      </c>
      <c r="B312" s="1">
        <v>0</v>
      </c>
      <c r="C312" s="1">
        <v>0</v>
      </c>
      <c r="D312" s="1">
        <v>0</v>
      </c>
      <c r="E312" s="1">
        <v>0</v>
      </c>
      <c r="F312" s="1">
        <v>12</v>
      </c>
      <c r="G312" s="1">
        <v>70</v>
      </c>
      <c r="H312" s="1">
        <v>177</v>
      </c>
      <c r="I312" s="1">
        <v>275</v>
      </c>
      <c r="J312" s="1">
        <v>592</v>
      </c>
      <c r="K312" s="1">
        <v>1025</v>
      </c>
      <c r="L312" s="1">
        <v>1892</v>
      </c>
      <c r="M312" s="1">
        <v>259</v>
      </c>
      <c r="N312" s="1">
        <v>2151</v>
      </c>
      <c r="O312" s="10">
        <v>721185.43500000017</v>
      </c>
      <c r="P312" s="1">
        <v>1737508.041999999</v>
      </c>
      <c r="Q312" s="10">
        <v>1526174.8810000001</v>
      </c>
      <c r="R312" s="1">
        <v>1583513.452</v>
      </c>
      <c r="S312" s="1">
        <v>1416327.943</v>
      </c>
      <c r="T312" s="1">
        <v>1511343.8790000002</v>
      </c>
      <c r="U312" s="1">
        <v>1410430.5420000001</v>
      </c>
      <c r="V312" s="1">
        <v>834780.49200000032</v>
      </c>
      <c r="W312" s="1">
        <v>545482.70199999993</v>
      </c>
      <c r="X312" s="1">
        <v>222925.99999999991</v>
      </c>
      <c r="Y312" s="10">
        <v>2324374.6290000007</v>
      </c>
      <c r="Z312" s="1">
        <v>9185298.7389999982</v>
      </c>
      <c r="AA312" s="1">
        <v>11514097</v>
      </c>
      <c r="AB312" s="14">
        <v>0</v>
      </c>
      <c r="AC312" s="14">
        <v>0</v>
      </c>
      <c r="AD312" s="14">
        <v>0</v>
      </c>
      <c r="AE312" s="14">
        <v>8.4726140293343069E-6</v>
      </c>
      <c r="AF312" s="14">
        <v>4.6316394946672482E-5</v>
      </c>
      <c r="AG312" s="14">
        <v>0</v>
      </c>
      <c r="AH312" s="14">
        <v>1.2549359555771728E-4</v>
      </c>
      <c r="AI312" s="14">
        <v>3.2942791863899943E-4</v>
      </c>
      <c r="AJ312" s="14">
        <v>1.0852773109567828E-3</v>
      </c>
      <c r="AK312" s="14">
        <v>4.5979383293110734E-3</v>
      </c>
      <c r="AL312" s="14">
        <v>1.8681447620251941E-4</v>
      </c>
    </row>
    <row r="313" spans="1:38" x14ac:dyDescent="0.3">
      <c r="A313" s="5" t="s">
        <v>321</v>
      </c>
      <c r="B313" s="1">
        <v>0</v>
      </c>
      <c r="C313" s="1">
        <v>0</v>
      </c>
      <c r="D313" s="1">
        <v>0</v>
      </c>
      <c r="E313" s="1">
        <v>0</v>
      </c>
      <c r="F313" s="1">
        <v>0</v>
      </c>
      <c r="G313" s="1">
        <v>35</v>
      </c>
      <c r="H313" s="1">
        <v>165</v>
      </c>
      <c r="I313" s="1">
        <v>254</v>
      </c>
      <c r="J313" s="1">
        <v>574</v>
      </c>
      <c r="K313" s="1">
        <v>1053</v>
      </c>
      <c r="L313" s="1">
        <v>1881</v>
      </c>
      <c r="M313" s="1">
        <v>200</v>
      </c>
      <c r="N313" s="1">
        <v>2081</v>
      </c>
      <c r="O313" s="10">
        <v>709745.28700000048</v>
      </c>
      <c r="P313" s="1">
        <v>1725947.6620000005</v>
      </c>
      <c r="Q313" s="10">
        <v>1517063.5919999992</v>
      </c>
      <c r="R313" s="1">
        <v>1581627.3310000002</v>
      </c>
      <c r="S313" s="1">
        <v>1419234.1360000002</v>
      </c>
      <c r="T313" s="1">
        <v>1482186.0379999999</v>
      </c>
      <c r="U313" s="1">
        <v>1456512.14</v>
      </c>
      <c r="V313" s="1">
        <v>860796.2420000002</v>
      </c>
      <c r="W313" s="1">
        <v>543868.14499999979</v>
      </c>
      <c r="X313" s="1">
        <v>231179.12599999993</v>
      </c>
      <c r="Y313" s="10">
        <v>2345588.8000000007</v>
      </c>
      <c r="Z313" s="1">
        <v>9182570.8990000002</v>
      </c>
      <c r="AA313" s="1">
        <v>11528293</v>
      </c>
      <c r="AB313" s="14">
        <v>0</v>
      </c>
      <c r="AC313" s="14">
        <v>0</v>
      </c>
      <c r="AD313" s="14">
        <v>0</v>
      </c>
      <c r="AE313" s="14">
        <v>0</v>
      </c>
      <c r="AF313" s="14">
        <v>2.3613769866047007E-5</v>
      </c>
      <c r="AG313" s="14">
        <v>0</v>
      </c>
      <c r="AH313" s="14">
        <v>1.132843286840026E-4</v>
      </c>
      <c r="AI313" s="14">
        <v>2.9507563765595522E-4</v>
      </c>
      <c r="AJ313" s="14">
        <v>1.0554028679138768E-3</v>
      </c>
      <c r="AK313" s="14">
        <v>4.5549095120292144E-3</v>
      </c>
      <c r="AL313" s="14">
        <v>1.805124141102243E-4</v>
      </c>
    </row>
    <row r="314" spans="1:38" x14ac:dyDescent="0.3">
      <c r="A314" s="5" t="s">
        <v>322</v>
      </c>
      <c r="B314" s="1">
        <v>0</v>
      </c>
      <c r="C314" s="1">
        <v>0</v>
      </c>
      <c r="D314" s="1">
        <v>0</v>
      </c>
      <c r="E314" s="1">
        <v>0</v>
      </c>
      <c r="F314" s="1">
        <v>0</v>
      </c>
      <c r="G314" s="1">
        <v>47</v>
      </c>
      <c r="H314" s="1">
        <v>217</v>
      </c>
      <c r="I314" s="1">
        <v>310</v>
      </c>
      <c r="J314" s="1">
        <v>641</v>
      </c>
      <c r="K314" s="1">
        <v>1054</v>
      </c>
      <c r="L314" s="1">
        <v>2005</v>
      </c>
      <c r="M314" s="1">
        <v>264</v>
      </c>
      <c r="N314" s="1">
        <v>2269</v>
      </c>
      <c r="O314" s="10">
        <v>684568.5689999999</v>
      </c>
      <c r="P314" s="1">
        <v>1650753.4070000001</v>
      </c>
      <c r="Q314" s="10">
        <v>1464604.2040000004</v>
      </c>
      <c r="R314" s="1">
        <v>1540678.3189999997</v>
      </c>
      <c r="S314" s="1">
        <v>1387388.9090000005</v>
      </c>
      <c r="T314" s="1">
        <v>1412860.5659999999</v>
      </c>
      <c r="U314" s="1">
        <v>1449705.041</v>
      </c>
      <c r="V314" s="1">
        <v>861203.74100000027</v>
      </c>
      <c r="W314" s="1">
        <v>523947.41699999984</v>
      </c>
      <c r="X314" s="1">
        <v>229450.06400000007</v>
      </c>
      <c r="Y314" s="10">
        <v>2299169.7910000002</v>
      </c>
      <c r="Z314" s="1">
        <v>8905990.4459999986</v>
      </c>
      <c r="AA314" s="1">
        <v>11209614</v>
      </c>
      <c r="AB314" s="14">
        <v>0</v>
      </c>
      <c r="AC314" s="14">
        <v>0</v>
      </c>
      <c r="AD314" s="14">
        <v>0</v>
      </c>
      <c r="AE314" s="14">
        <v>0</v>
      </c>
      <c r="AF314" s="14">
        <v>3.3265844578749467E-5</v>
      </c>
      <c r="AG314" s="14">
        <v>0</v>
      </c>
      <c r="AH314" s="14">
        <v>1.4968562146291109E-4</v>
      </c>
      <c r="AI314" s="14">
        <v>3.5996127889555916E-4</v>
      </c>
      <c r="AJ314" s="14">
        <v>1.2234052105270714E-3</v>
      </c>
      <c r="AK314" s="14">
        <v>4.593592094182199E-3</v>
      </c>
      <c r="AL314" s="14">
        <v>2.0241553366601205E-4</v>
      </c>
    </row>
    <row r="315" spans="1:38" x14ac:dyDescent="0.3">
      <c r="A315" s="5" t="s">
        <v>323</v>
      </c>
      <c r="B315" s="1">
        <v>0</v>
      </c>
      <c r="C315" s="1">
        <v>0</v>
      </c>
      <c r="D315" s="1">
        <v>0</v>
      </c>
      <c r="E315" s="1">
        <v>0</v>
      </c>
      <c r="F315" s="1">
        <v>0</v>
      </c>
      <c r="G315" s="1">
        <v>75</v>
      </c>
      <c r="H315" s="1">
        <v>222</v>
      </c>
      <c r="I315" s="1">
        <v>360</v>
      </c>
      <c r="J315" s="1">
        <v>590</v>
      </c>
      <c r="K315" s="1">
        <v>1075</v>
      </c>
      <c r="L315" s="1">
        <v>2025</v>
      </c>
      <c r="M315" s="1">
        <v>297</v>
      </c>
      <c r="N315" s="1">
        <v>2322</v>
      </c>
      <c r="O315" s="10">
        <v>706797.50400000007</v>
      </c>
      <c r="P315" s="1">
        <v>1689875.1310000001</v>
      </c>
      <c r="Q315" s="10">
        <v>1515072.8499999992</v>
      </c>
      <c r="R315" s="1">
        <v>1591910.7579999994</v>
      </c>
      <c r="S315" s="1">
        <v>1453888.9000000001</v>
      </c>
      <c r="T315" s="1">
        <v>1453508.3530000001</v>
      </c>
      <c r="U315" s="1">
        <v>1546199.6759999995</v>
      </c>
      <c r="V315" s="1">
        <v>935704.29999999981</v>
      </c>
      <c r="W315" s="1">
        <v>544183.68199999968</v>
      </c>
      <c r="X315" s="1">
        <v>243441.17499999996</v>
      </c>
      <c r="Y315" s="10">
        <v>2430126.6609999994</v>
      </c>
      <c r="Z315" s="1">
        <v>9250455.6679999977</v>
      </c>
      <c r="AA315" s="1">
        <v>11680583</v>
      </c>
      <c r="AB315" s="14">
        <v>0</v>
      </c>
      <c r="AC315" s="14">
        <v>0</v>
      </c>
      <c r="AD315" s="14">
        <v>0</v>
      </c>
      <c r="AE315" s="14">
        <v>0</v>
      </c>
      <c r="AF315" s="14">
        <v>5.1599290671568634E-5</v>
      </c>
      <c r="AG315" s="14">
        <v>0</v>
      </c>
      <c r="AH315" s="14">
        <v>1.4357783373381076E-4</v>
      </c>
      <c r="AI315" s="14">
        <v>3.8473693024601905E-4</v>
      </c>
      <c r="AJ315" s="14">
        <v>1.0841927450518452E-3</v>
      </c>
      <c r="AK315" s="14">
        <v>4.4158511804751194E-3</v>
      </c>
      <c r="AL315" s="14">
        <v>1.9879144731046387E-4</v>
      </c>
    </row>
    <row r="316" spans="1:38" x14ac:dyDescent="0.3">
      <c r="A316" s="5" t="s">
        <v>324</v>
      </c>
      <c r="B316" s="1">
        <v>0</v>
      </c>
      <c r="C316" s="1">
        <v>0</v>
      </c>
      <c r="D316" s="1">
        <v>0</v>
      </c>
      <c r="E316" s="1">
        <v>0</v>
      </c>
      <c r="F316" s="1">
        <v>0</v>
      </c>
      <c r="G316" s="1">
        <v>44</v>
      </c>
      <c r="H316" s="1">
        <v>204</v>
      </c>
      <c r="I316" s="1">
        <v>361</v>
      </c>
      <c r="J316" s="1">
        <v>596</v>
      </c>
      <c r="K316" s="1">
        <v>1136</v>
      </c>
      <c r="L316" s="1">
        <v>2093</v>
      </c>
      <c r="M316" s="1">
        <v>248</v>
      </c>
      <c r="N316" s="1">
        <v>2341</v>
      </c>
      <c r="O316" s="10">
        <v>671118.64900000033</v>
      </c>
      <c r="P316" s="1">
        <v>1577383.2859999998</v>
      </c>
      <c r="Q316" s="10">
        <v>1431756.8910000001</v>
      </c>
      <c r="R316" s="1">
        <v>1503640.6449999993</v>
      </c>
      <c r="S316" s="1">
        <v>1402073.787</v>
      </c>
      <c r="T316" s="1">
        <v>1372822.2909999997</v>
      </c>
      <c r="U316" s="1">
        <v>1495432.4939999997</v>
      </c>
      <c r="V316" s="1">
        <v>927510.96699999995</v>
      </c>
      <c r="W316" s="1">
        <v>518383.00200000004</v>
      </c>
      <c r="X316" s="1">
        <v>239216.12199999997</v>
      </c>
      <c r="Y316" s="10">
        <v>2356228.7400000002</v>
      </c>
      <c r="Z316" s="1">
        <v>8783109.3939999975</v>
      </c>
      <c r="AA316" s="1">
        <v>11141119</v>
      </c>
      <c r="AB316" s="14">
        <v>0</v>
      </c>
      <c r="AC316" s="14">
        <v>0</v>
      </c>
      <c r="AD316" s="14">
        <v>0</v>
      </c>
      <c r="AE316" s="14">
        <v>0</v>
      </c>
      <c r="AF316" s="14">
        <v>3.205076162330468E-5</v>
      </c>
      <c r="AG316" s="14">
        <v>0</v>
      </c>
      <c r="AH316" s="14">
        <v>1.3641538539418686E-4</v>
      </c>
      <c r="AI316" s="14">
        <v>3.8921372667715315E-4</v>
      </c>
      <c r="AJ316" s="14">
        <v>1.1497290568952721E-3</v>
      </c>
      <c r="AK316" s="14">
        <v>4.7488438091141706E-3</v>
      </c>
      <c r="AL316" s="14">
        <v>2.1012252000898653E-4</v>
      </c>
    </row>
    <row r="317" spans="1:38" x14ac:dyDescent="0.3">
      <c r="A317" s="5" t="s">
        <v>325</v>
      </c>
      <c r="B317" s="1">
        <v>0</v>
      </c>
      <c r="C317" s="1">
        <v>0</v>
      </c>
      <c r="D317" s="1">
        <v>0</v>
      </c>
      <c r="E317" s="1">
        <v>0</v>
      </c>
      <c r="F317" s="1">
        <v>10</v>
      </c>
      <c r="G317" s="1">
        <v>27</v>
      </c>
      <c r="H317" s="1">
        <v>210</v>
      </c>
      <c r="I317" s="1">
        <v>355</v>
      </c>
      <c r="J317" s="1">
        <v>539</v>
      </c>
      <c r="K317" s="1">
        <v>879</v>
      </c>
      <c r="L317" s="1">
        <v>1773</v>
      </c>
      <c r="M317" s="1">
        <v>247</v>
      </c>
      <c r="N317" s="1">
        <v>2020</v>
      </c>
      <c r="O317" s="10">
        <v>699170.72600000014</v>
      </c>
      <c r="P317" s="1">
        <v>1608411.48</v>
      </c>
      <c r="Q317" s="10">
        <v>1483374.2489999996</v>
      </c>
      <c r="R317" s="1">
        <v>1579499.1119999995</v>
      </c>
      <c r="S317" s="1">
        <v>1478932.1680000003</v>
      </c>
      <c r="T317" s="1">
        <v>1410659.058</v>
      </c>
      <c r="U317" s="1">
        <v>1579778.0669999998</v>
      </c>
      <c r="V317" s="1">
        <v>1016508.1090000001</v>
      </c>
      <c r="W317" s="1">
        <v>545548.36900000006</v>
      </c>
      <c r="X317" s="1">
        <v>252234.98099999997</v>
      </c>
      <c r="Y317" s="10">
        <v>2513462.1850000005</v>
      </c>
      <c r="Z317" s="1">
        <v>9140654.1339999996</v>
      </c>
      <c r="AA317" s="1">
        <v>11653442</v>
      </c>
      <c r="AB317" s="14">
        <v>0</v>
      </c>
      <c r="AC317" s="14">
        <v>0</v>
      </c>
      <c r="AD317" s="14">
        <v>0</v>
      </c>
      <c r="AE317" s="14">
        <v>6.7616353314724827E-6</v>
      </c>
      <c r="AF317" s="14">
        <v>1.9139989813187021E-5</v>
      </c>
      <c r="AG317" s="14">
        <v>0</v>
      </c>
      <c r="AH317" s="14">
        <v>1.3293006428351687E-4</v>
      </c>
      <c r="AI317" s="14">
        <v>3.4923479395480156E-4</v>
      </c>
      <c r="AJ317" s="14">
        <v>9.8799672151526474E-4</v>
      </c>
      <c r="AK317" s="14">
        <v>3.4848457438978304E-3</v>
      </c>
      <c r="AL317" s="14">
        <v>1.7333934471892509E-4</v>
      </c>
    </row>
    <row r="318" spans="1:38" x14ac:dyDescent="0.3">
      <c r="A318" s="5" t="s">
        <v>326</v>
      </c>
      <c r="B318" s="1">
        <v>0</v>
      </c>
      <c r="C318" s="1">
        <v>0</v>
      </c>
      <c r="D318" s="1">
        <v>0</v>
      </c>
      <c r="E318" s="1">
        <v>0</v>
      </c>
      <c r="F318" s="1">
        <v>0</v>
      </c>
      <c r="G318" s="1">
        <v>34</v>
      </c>
      <c r="H318" s="1">
        <v>207</v>
      </c>
      <c r="I318" s="1">
        <v>381</v>
      </c>
      <c r="J318" s="1">
        <v>544</v>
      </c>
      <c r="K318" s="1">
        <v>963</v>
      </c>
      <c r="L318" s="1">
        <v>1888</v>
      </c>
      <c r="M318" s="1">
        <v>241</v>
      </c>
      <c r="N318" s="1">
        <v>2129</v>
      </c>
      <c r="O318" s="10">
        <v>678140</v>
      </c>
      <c r="P318" s="1">
        <v>1532033</v>
      </c>
      <c r="Q318" s="10">
        <v>1427695</v>
      </c>
      <c r="R318" s="1">
        <v>1519736</v>
      </c>
      <c r="S318" s="1">
        <v>1448875</v>
      </c>
      <c r="T318" s="1">
        <v>1360397</v>
      </c>
      <c r="U318" s="1">
        <v>1544596</v>
      </c>
      <c r="V318" s="1">
        <v>1015171</v>
      </c>
      <c r="W318" s="1">
        <v>532275</v>
      </c>
      <c r="X318" s="1">
        <v>246935</v>
      </c>
      <c r="Y318" s="10">
        <v>2472521</v>
      </c>
      <c r="Z318" s="1">
        <v>8833332</v>
      </c>
      <c r="AA318" s="1">
        <v>11305853</v>
      </c>
      <c r="AB318" s="14">
        <v>0</v>
      </c>
      <c r="AC318" s="14">
        <v>0</v>
      </c>
      <c r="AD318" s="14">
        <v>0</v>
      </c>
      <c r="AE318" s="14">
        <v>0</v>
      </c>
      <c r="AF318" s="14">
        <v>2.499270433557263E-5</v>
      </c>
      <c r="AG318" s="14">
        <v>0</v>
      </c>
      <c r="AH318" s="14">
        <v>1.340156260925187E-4</v>
      </c>
      <c r="AI318" s="14">
        <v>3.7530622919685453E-4</v>
      </c>
      <c r="AJ318" s="14">
        <v>1.0220280869851111E-3</v>
      </c>
      <c r="AK318" s="14">
        <v>3.8998116913357768E-3</v>
      </c>
      <c r="AL318" s="14">
        <v>1.8830954196910219E-4</v>
      </c>
    </row>
    <row r="319" spans="1:38" x14ac:dyDescent="0.3">
      <c r="A319" s="5" t="s">
        <v>327</v>
      </c>
      <c r="B319" s="1">
        <v>0</v>
      </c>
      <c r="C319" s="1">
        <v>0</v>
      </c>
      <c r="D319" s="1">
        <v>0</v>
      </c>
      <c r="E319" s="1">
        <v>0</v>
      </c>
      <c r="F319" s="1">
        <v>0</v>
      </c>
      <c r="G319" s="1">
        <v>14</v>
      </c>
      <c r="H319" s="1">
        <v>22</v>
      </c>
      <c r="I319" s="1">
        <v>73</v>
      </c>
      <c r="J319" s="1">
        <v>234</v>
      </c>
      <c r="K319" s="1">
        <v>326</v>
      </c>
      <c r="L319" s="1">
        <v>633</v>
      </c>
      <c r="M319" s="1">
        <v>36</v>
      </c>
      <c r="N319" s="1">
        <v>669</v>
      </c>
      <c r="O319" s="10">
        <v>259936.95599999998</v>
      </c>
      <c r="P319" s="1">
        <v>503769.92899999983</v>
      </c>
      <c r="Q319" s="10">
        <v>487396.3820000001</v>
      </c>
      <c r="R319" s="1">
        <v>538257.12199999997</v>
      </c>
      <c r="S319" s="1">
        <v>479318.57400000014</v>
      </c>
      <c r="T319" s="1">
        <v>463805.64600000012</v>
      </c>
      <c r="U319" s="1">
        <v>394332.39499999984</v>
      </c>
      <c r="V319" s="1">
        <v>253936.83899999998</v>
      </c>
      <c r="W319" s="1">
        <v>165705.70200000002</v>
      </c>
      <c r="X319" s="1">
        <v>61246.726999999992</v>
      </c>
      <c r="Y319" s="10">
        <v>740826.22399999993</v>
      </c>
      <c r="Z319" s="1">
        <v>2866880.0480000004</v>
      </c>
      <c r="AA319" s="1">
        <v>3607249</v>
      </c>
      <c r="AB319" s="14">
        <v>0</v>
      </c>
      <c r="AC319" s="14">
        <v>0</v>
      </c>
      <c r="AD319" s="14">
        <v>0</v>
      </c>
      <c r="AE319" s="14">
        <v>0</v>
      </c>
      <c r="AF319" s="14">
        <v>3.0185057298763448E-5</v>
      </c>
      <c r="AG319" s="14">
        <v>0</v>
      </c>
      <c r="AH319" s="14">
        <v>5.5790496238585745E-5</v>
      </c>
      <c r="AI319" s="14">
        <v>2.8747305939332419E-4</v>
      </c>
      <c r="AJ319" s="14">
        <v>1.4121421120439172E-3</v>
      </c>
      <c r="AK319" s="14">
        <v>5.3227334090848646E-3</v>
      </c>
      <c r="AL319" s="14">
        <v>1.8545988923969486E-4</v>
      </c>
    </row>
    <row r="320" spans="1:38" x14ac:dyDescent="0.3">
      <c r="A320" s="5" t="s">
        <v>328</v>
      </c>
      <c r="B320" s="1">
        <v>0</v>
      </c>
      <c r="C320" s="1">
        <v>0</v>
      </c>
      <c r="D320" s="1">
        <v>0</v>
      </c>
      <c r="E320" s="1">
        <v>0</v>
      </c>
      <c r="F320" s="1">
        <v>0</v>
      </c>
      <c r="G320" s="1">
        <v>0</v>
      </c>
      <c r="H320" s="1">
        <v>10</v>
      </c>
      <c r="I320" s="1">
        <v>56</v>
      </c>
      <c r="J320" s="1">
        <v>225</v>
      </c>
      <c r="K320" s="1">
        <v>298</v>
      </c>
      <c r="L320" s="1">
        <v>579</v>
      </c>
      <c r="M320" s="1">
        <v>10</v>
      </c>
      <c r="N320" s="1">
        <v>589</v>
      </c>
      <c r="O320" s="10">
        <v>253691.26199999999</v>
      </c>
      <c r="P320" s="1">
        <v>513481.03099999996</v>
      </c>
      <c r="Q320" s="10">
        <v>495009.16200000019</v>
      </c>
      <c r="R320" s="1">
        <v>531910.56500000006</v>
      </c>
      <c r="S320" s="1">
        <v>478243.87999999989</v>
      </c>
      <c r="T320" s="1">
        <v>462068.84799999994</v>
      </c>
      <c r="U320" s="1">
        <v>411578.30099999986</v>
      </c>
      <c r="V320" s="1">
        <v>263520.82699999993</v>
      </c>
      <c r="W320" s="1">
        <v>159518.79100000003</v>
      </c>
      <c r="X320" s="1">
        <v>58958.001999999986</v>
      </c>
      <c r="Y320" s="10">
        <v>735688.88199999987</v>
      </c>
      <c r="Z320" s="1">
        <v>2892291.787</v>
      </c>
      <c r="AA320" s="1">
        <v>3629062</v>
      </c>
      <c r="AB320" s="14">
        <v>0</v>
      </c>
      <c r="AC320" s="14">
        <v>0</v>
      </c>
      <c r="AD320" s="14">
        <v>0</v>
      </c>
      <c r="AE320" s="14">
        <v>0</v>
      </c>
      <c r="AF320" s="14">
        <v>0</v>
      </c>
      <c r="AG320" s="14">
        <v>0</v>
      </c>
      <c r="AH320" s="14">
        <v>2.4296713348841012E-5</v>
      </c>
      <c r="AI320" s="14">
        <v>2.1250692265017829E-4</v>
      </c>
      <c r="AJ320" s="14">
        <v>1.4104921344344941E-3</v>
      </c>
      <c r="AK320" s="14">
        <v>5.0544453660420867E-3</v>
      </c>
      <c r="AL320" s="14">
        <v>1.6230089207624449E-4</v>
      </c>
    </row>
    <row r="321" spans="1:38" x14ac:dyDescent="0.3">
      <c r="A321" s="5" t="s">
        <v>329</v>
      </c>
      <c r="B321" s="1">
        <v>0</v>
      </c>
      <c r="C321" s="1">
        <v>0</v>
      </c>
      <c r="D321" s="1">
        <v>0</v>
      </c>
      <c r="E321" s="1">
        <v>0</v>
      </c>
      <c r="F321" s="1">
        <v>0</v>
      </c>
      <c r="G321" s="1">
        <v>0</v>
      </c>
      <c r="H321" s="1">
        <v>36</v>
      </c>
      <c r="I321" s="1">
        <v>115</v>
      </c>
      <c r="J321" s="1">
        <v>219</v>
      </c>
      <c r="K321" s="1">
        <v>326</v>
      </c>
      <c r="L321" s="1">
        <v>660</v>
      </c>
      <c r="M321" s="1">
        <v>36</v>
      </c>
      <c r="N321" s="1">
        <v>696</v>
      </c>
      <c r="O321" s="10">
        <v>249085.32100000003</v>
      </c>
      <c r="P321" s="1">
        <v>500258.96900000004</v>
      </c>
      <c r="Q321" s="10">
        <v>484414.89799999999</v>
      </c>
      <c r="R321" s="1">
        <v>514073.35299999994</v>
      </c>
      <c r="S321" s="1">
        <v>476725.69599999988</v>
      </c>
      <c r="T321" s="1">
        <v>447929.67700000008</v>
      </c>
      <c r="U321" s="1">
        <v>410341.72799999994</v>
      </c>
      <c r="V321" s="1">
        <v>259944.22200000001</v>
      </c>
      <c r="W321" s="1">
        <v>155253.84099999996</v>
      </c>
      <c r="X321" s="1">
        <v>56959.438999999998</v>
      </c>
      <c r="Y321" s="10">
        <v>721242.82300000009</v>
      </c>
      <c r="Z321" s="1">
        <v>2833744.321</v>
      </c>
      <c r="AA321" s="1">
        <v>3556899</v>
      </c>
      <c r="AB321" s="14">
        <v>0</v>
      </c>
      <c r="AC321" s="14">
        <v>0</v>
      </c>
      <c r="AD321" s="14">
        <v>0</v>
      </c>
      <c r="AE321" s="14">
        <v>0</v>
      </c>
      <c r="AF321" s="14">
        <v>0</v>
      </c>
      <c r="AG321" s="14">
        <v>0</v>
      </c>
      <c r="AH321" s="14">
        <v>8.7731755128739924E-5</v>
      </c>
      <c r="AI321" s="14">
        <v>4.4240260127805414E-4</v>
      </c>
      <c r="AJ321" s="14">
        <v>1.4105931202049943E-3</v>
      </c>
      <c r="AK321" s="14">
        <v>5.7233709763187804E-3</v>
      </c>
      <c r="AL321" s="14">
        <v>1.9567606502180691E-4</v>
      </c>
    </row>
    <row r="322" spans="1:38" x14ac:dyDescent="0.3">
      <c r="A322" s="5" t="s">
        <v>330</v>
      </c>
      <c r="B322" s="1">
        <v>0</v>
      </c>
      <c r="C322" s="1">
        <v>0</v>
      </c>
      <c r="D322" s="1">
        <v>0</v>
      </c>
      <c r="E322" s="1">
        <v>0</v>
      </c>
      <c r="F322" s="1">
        <v>0</v>
      </c>
      <c r="G322" s="1">
        <v>0</v>
      </c>
      <c r="H322" s="1">
        <v>33</v>
      </c>
      <c r="I322" s="1">
        <v>33</v>
      </c>
      <c r="J322" s="1">
        <v>112</v>
      </c>
      <c r="K322" s="1">
        <v>229</v>
      </c>
      <c r="L322" s="1">
        <v>374</v>
      </c>
      <c r="M322" s="1">
        <v>33</v>
      </c>
      <c r="N322" s="1">
        <v>407</v>
      </c>
      <c r="O322" s="10">
        <v>261669.72699999998</v>
      </c>
      <c r="P322" s="1">
        <v>521417.45700000005</v>
      </c>
      <c r="Q322" s="10">
        <v>515039.37199999997</v>
      </c>
      <c r="R322" s="1">
        <v>539611.08299999998</v>
      </c>
      <c r="S322" s="1">
        <v>505694.50500000006</v>
      </c>
      <c r="T322" s="1">
        <v>466360.93800000002</v>
      </c>
      <c r="U322" s="1">
        <v>443289.52199999994</v>
      </c>
      <c r="V322" s="1">
        <v>283718.48200000002</v>
      </c>
      <c r="W322" s="1">
        <v>164651.64499999996</v>
      </c>
      <c r="X322" s="1">
        <v>62585.974999999984</v>
      </c>
      <c r="Y322" s="10">
        <v>772625.82900000003</v>
      </c>
      <c r="Z322" s="1">
        <v>2991412.8769999999</v>
      </c>
      <c r="AA322" s="1">
        <v>3764791</v>
      </c>
      <c r="AB322" s="14">
        <v>0</v>
      </c>
      <c r="AC322" s="14">
        <v>0</v>
      </c>
      <c r="AD322" s="14">
        <v>0</v>
      </c>
      <c r="AE322" s="14">
        <v>0</v>
      </c>
      <c r="AF322" s="14">
        <v>0</v>
      </c>
      <c r="AG322" s="14">
        <v>0</v>
      </c>
      <c r="AH322" s="14">
        <v>7.4443446917294844E-5</v>
      </c>
      <c r="AI322" s="14">
        <v>1.1631247907212474E-4</v>
      </c>
      <c r="AJ322" s="14">
        <v>6.8022399654737748E-4</v>
      </c>
      <c r="AK322" s="14">
        <v>3.6589667253725785E-3</v>
      </c>
      <c r="AL322" s="14">
        <v>1.0810693076986213E-4</v>
      </c>
    </row>
    <row r="323" spans="1:38" x14ac:dyDescent="0.3">
      <c r="A323" s="5" t="s">
        <v>331</v>
      </c>
      <c r="B323" s="1">
        <v>0</v>
      </c>
      <c r="C323" s="1">
        <v>0</v>
      </c>
      <c r="D323" s="1">
        <v>0</v>
      </c>
      <c r="E323" s="1">
        <v>0</v>
      </c>
      <c r="F323" s="1">
        <v>0</v>
      </c>
      <c r="G323" s="1">
        <v>0</v>
      </c>
      <c r="H323" s="1">
        <v>47</v>
      </c>
      <c r="I323" s="1">
        <v>66</v>
      </c>
      <c r="J323" s="1">
        <v>135</v>
      </c>
      <c r="K323" s="1">
        <v>305</v>
      </c>
      <c r="L323" s="1">
        <v>506</v>
      </c>
      <c r="M323" s="1">
        <v>47</v>
      </c>
      <c r="N323" s="1">
        <v>553</v>
      </c>
      <c r="O323" s="10">
        <v>262648.57099999994</v>
      </c>
      <c r="P323" s="1">
        <v>514688.61499999999</v>
      </c>
      <c r="Q323" s="10">
        <v>517875.44099999993</v>
      </c>
      <c r="R323" s="1">
        <v>537019.57399999991</v>
      </c>
      <c r="S323" s="1">
        <v>508554.56900000002</v>
      </c>
      <c r="T323" s="1">
        <v>463267.72200000007</v>
      </c>
      <c r="U323" s="1">
        <v>453950.14999999991</v>
      </c>
      <c r="V323" s="1">
        <v>293302.81199999986</v>
      </c>
      <c r="W323" s="1">
        <v>167949.88799999995</v>
      </c>
      <c r="X323" s="1">
        <v>64267.123000000007</v>
      </c>
      <c r="Y323" s="10">
        <v>788168.39399999974</v>
      </c>
      <c r="Z323" s="1">
        <v>2995356.071</v>
      </c>
      <c r="AA323" s="1">
        <v>3781894</v>
      </c>
      <c r="AB323" s="14">
        <v>0</v>
      </c>
      <c r="AC323" s="14">
        <v>0</v>
      </c>
      <c r="AD323" s="14">
        <v>0</v>
      </c>
      <c r="AE323" s="14">
        <v>0</v>
      </c>
      <c r="AF323" s="14">
        <v>0</v>
      </c>
      <c r="AG323" s="14">
        <v>0</v>
      </c>
      <c r="AH323" s="14">
        <v>1.0353559746593323E-4</v>
      </c>
      <c r="AI323" s="14">
        <v>2.2502341368619416E-4</v>
      </c>
      <c r="AJ323" s="14">
        <v>8.0381119396757234E-4</v>
      </c>
      <c r="AK323" s="14">
        <v>4.7458169241526493E-3</v>
      </c>
      <c r="AL323" s="14">
        <v>1.4622303004790721E-4</v>
      </c>
    </row>
    <row r="324" spans="1:38" x14ac:dyDescent="0.3">
      <c r="A324" s="5" t="s">
        <v>332</v>
      </c>
      <c r="B324" s="1">
        <v>0</v>
      </c>
      <c r="C324" s="1">
        <v>0</v>
      </c>
      <c r="D324" s="1">
        <v>0</v>
      </c>
      <c r="E324" s="1">
        <v>0</v>
      </c>
      <c r="F324" s="1">
        <v>0</v>
      </c>
      <c r="G324" s="1">
        <v>15</v>
      </c>
      <c r="H324" s="1">
        <v>60</v>
      </c>
      <c r="I324" s="1">
        <v>93</v>
      </c>
      <c r="J324" s="1">
        <v>133</v>
      </c>
      <c r="K324" s="1">
        <v>257</v>
      </c>
      <c r="L324" s="1">
        <v>483</v>
      </c>
      <c r="M324" s="1">
        <v>75</v>
      </c>
      <c r="N324" s="1">
        <v>558</v>
      </c>
      <c r="O324" s="10">
        <v>264226.98800000001</v>
      </c>
      <c r="P324" s="1">
        <v>507676.68800000002</v>
      </c>
      <c r="Q324" s="10">
        <v>521917.95200000011</v>
      </c>
      <c r="R324" s="1">
        <v>545357.11499999999</v>
      </c>
      <c r="S324" s="1">
        <v>521115.18000000005</v>
      </c>
      <c r="T324" s="1">
        <v>467235.40899999999</v>
      </c>
      <c r="U324" s="1">
        <v>465727.06199999998</v>
      </c>
      <c r="V324" s="1">
        <v>302851.86499999999</v>
      </c>
      <c r="W324" s="1">
        <v>169488.46800000005</v>
      </c>
      <c r="X324" s="1">
        <v>65831.588999999993</v>
      </c>
      <c r="Y324" s="10">
        <v>802398.91</v>
      </c>
      <c r="Z324" s="1">
        <v>3029029.406</v>
      </c>
      <c r="AA324" s="1">
        <v>3831863</v>
      </c>
      <c r="AB324" s="14">
        <v>0</v>
      </c>
      <c r="AC324" s="14">
        <v>0</v>
      </c>
      <c r="AD324" s="14">
        <v>0</v>
      </c>
      <c r="AE324" s="14">
        <v>0</v>
      </c>
      <c r="AF324" s="14">
        <v>3.2103731247817311E-5</v>
      </c>
      <c r="AG324" s="14">
        <v>0</v>
      </c>
      <c r="AH324" s="14">
        <v>1.2883082151665906E-4</v>
      </c>
      <c r="AI324" s="14">
        <v>3.0708082316085458E-4</v>
      </c>
      <c r="AJ324" s="14">
        <v>7.8471415530170438E-4</v>
      </c>
      <c r="AK324" s="14">
        <v>3.9039009069035237E-3</v>
      </c>
      <c r="AL324" s="14">
        <v>1.4562107256966129E-4</v>
      </c>
    </row>
    <row r="325" spans="1:38" x14ac:dyDescent="0.3">
      <c r="A325" s="5" t="s">
        <v>333</v>
      </c>
      <c r="B325" s="1">
        <v>0</v>
      </c>
      <c r="C325" s="1">
        <v>0</v>
      </c>
      <c r="D325" s="1">
        <v>0</v>
      </c>
      <c r="E325" s="1">
        <v>0</v>
      </c>
      <c r="F325" s="1">
        <v>0</v>
      </c>
      <c r="G325" s="1">
        <v>0</v>
      </c>
      <c r="H325" s="1">
        <v>26</v>
      </c>
      <c r="I325" s="1">
        <v>78</v>
      </c>
      <c r="J325" s="1">
        <v>206</v>
      </c>
      <c r="K325" s="1">
        <v>256</v>
      </c>
      <c r="L325" s="1">
        <v>540</v>
      </c>
      <c r="M325" s="1">
        <v>26</v>
      </c>
      <c r="N325" s="1">
        <v>566</v>
      </c>
      <c r="O325" s="10">
        <v>281914.57500000007</v>
      </c>
      <c r="P325" s="1">
        <v>539852.40700000001</v>
      </c>
      <c r="Q325" s="10">
        <v>564790.62700000009</v>
      </c>
      <c r="R325" s="1">
        <v>583311.16100000031</v>
      </c>
      <c r="S325" s="1">
        <v>559065.89599999995</v>
      </c>
      <c r="T325" s="1">
        <v>503149.68699999992</v>
      </c>
      <c r="U325" s="1">
        <v>512993.65600000013</v>
      </c>
      <c r="V325" s="1">
        <v>341832.766</v>
      </c>
      <c r="W325" s="1">
        <v>187495.08399999994</v>
      </c>
      <c r="X325" s="1">
        <v>73084.448999999993</v>
      </c>
      <c r="Y325" s="10">
        <v>884326.87399999995</v>
      </c>
      <c r="Z325" s="1">
        <v>3263163.4339999999</v>
      </c>
      <c r="AA325" s="1">
        <v>4148512</v>
      </c>
      <c r="AB325" s="14">
        <v>0</v>
      </c>
      <c r="AC325" s="14">
        <v>0</v>
      </c>
      <c r="AD325" s="14">
        <v>0</v>
      </c>
      <c r="AE325" s="14">
        <v>0</v>
      </c>
      <c r="AF325" s="14">
        <v>0</v>
      </c>
      <c r="AG325" s="14">
        <v>0</v>
      </c>
      <c r="AH325" s="14">
        <v>5.0682887977078593E-5</v>
      </c>
      <c r="AI325" s="14">
        <v>2.2818175364733759E-4</v>
      </c>
      <c r="AJ325" s="14">
        <v>1.0986954729970417E-3</v>
      </c>
      <c r="AK325" s="14">
        <v>3.502797154562936E-3</v>
      </c>
      <c r="AL325" s="14">
        <v>1.3643446132010706E-4</v>
      </c>
    </row>
    <row r="326" spans="1:38" x14ac:dyDescent="0.3">
      <c r="A326" s="5" t="s">
        <v>334</v>
      </c>
      <c r="B326" s="1">
        <v>0</v>
      </c>
      <c r="C326" s="1">
        <v>0</v>
      </c>
      <c r="D326" s="1">
        <v>0</v>
      </c>
      <c r="E326" s="1">
        <v>0</v>
      </c>
      <c r="F326" s="1">
        <v>0</v>
      </c>
      <c r="G326" s="1">
        <v>0</v>
      </c>
      <c r="H326" s="1">
        <v>23</v>
      </c>
      <c r="I326" s="1">
        <v>36</v>
      </c>
      <c r="J326" s="1">
        <v>108</v>
      </c>
      <c r="K326" s="1">
        <v>191</v>
      </c>
      <c r="L326" s="1">
        <v>335</v>
      </c>
      <c r="M326" s="1">
        <v>23</v>
      </c>
      <c r="N326" s="1">
        <v>358</v>
      </c>
      <c r="O326" s="10">
        <v>257964.09600000002</v>
      </c>
      <c r="P326" s="1">
        <v>480310.5140000002</v>
      </c>
      <c r="Q326" s="10">
        <v>518150.16800000001</v>
      </c>
      <c r="R326" s="1">
        <v>531803.29899999988</v>
      </c>
      <c r="S326" s="1">
        <v>519585.67800000001</v>
      </c>
      <c r="T326" s="1">
        <v>463157.13499999989</v>
      </c>
      <c r="U326" s="1">
        <v>469936.34600000002</v>
      </c>
      <c r="V326" s="1">
        <v>317663.95899999992</v>
      </c>
      <c r="W326" s="1">
        <v>168819.63800000001</v>
      </c>
      <c r="X326" s="1">
        <v>65483.985999999997</v>
      </c>
      <c r="Y326" s="10">
        <v>809931.679</v>
      </c>
      <c r="Z326" s="1">
        <v>2982943.14</v>
      </c>
      <c r="AA326" s="1">
        <v>3791992</v>
      </c>
      <c r="AB326" s="14">
        <v>0</v>
      </c>
      <c r="AC326" s="14">
        <v>0</v>
      </c>
      <c r="AD326" s="14">
        <v>0</v>
      </c>
      <c r="AE326" s="14">
        <v>0</v>
      </c>
      <c r="AF326" s="14">
        <v>0</v>
      </c>
      <c r="AG326" s="14">
        <v>0</v>
      </c>
      <c r="AH326" s="14">
        <v>4.8942798733852347E-5</v>
      </c>
      <c r="AI326" s="14">
        <v>1.1332730383807881E-4</v>
      </c>
      <c r="AJ326" s="14">
        <v>6.3973600038166173E-4</v>
      </c>
      <c r="AK326" s="14">
        <v>2.9167436447744646E-3</v>
      </c>
      <c r="AL326" s="14">
        <v>9.4409481876544049E-5</v>
      </c>
    </row>
    <row r="327" spans="1:38" x14ac:dyDescent="0.3">
      <c r="A327" s="5" t="s">
        <v>335</v>
      </c>
      <c r="B327" s="1">
        <v>0</v>
      </c>
      <c r="C327" s="1">
        <v>0</v>
      </c>
      <c r="D327" s="1">
        <v>0</v>
      </c>
      <c r="E327" s="1">
        <v>0</v>
      </c>
      <c r="F327" s="1">
        <v>0</v>
      </c>
      <c r="G327" s="1">
        <v>0</v>
      </c>
      <c r="H327" s="1">
        <v>20</v>
      </c>
      <c r="I327" s="1">
        <v>86</v>
      </c>
      <c r="J327" s="1">
        <v>136</v>
      </c>
      <c r="K327" s="1">
        <v>206</v>
      </c>
      <c r="L327" s="1">
        <v>428</v>
      </c>
      <c r="M327" s="1">
        <v>20</v>
      </c>
      <c r="N327" s="1">
        <v>448</v>
      </c>
      <c r="O327" s="10">
        <v>268809</v>
      </c>
      <c r="P327" s="1">
        <v>500186</v>
      </c>
      <c r="Q327" s="10">
        <v>546910</v>
      </c>
      <c r="R327" s="1">
        <v>556584</v>
      </c>
      <c r="S327" s="1">
        <v>549059</v>
      </c>
      <c r="T327" s="1">
        <v>492289</v>
      </c>
      <c r="U327" s="1">
        <v>499355</v>
      </c>
      <c r="V327" s="1">
        <v>341004</v>
      </c>
      <c r="W327" s="1">
        <v>177472</v>
      </c>
      <c r="X327" s="1">
        <v>67773</v>
      </c>
      <c r="Y327" s="10">
        <v>855058</v>
      </c>
      <c r="Z327" s="1">
        <v>3144383</v>
      </c>
      <c r="AA327" s="1">
        <v>3999441</v>
      </c>
      <c r="AB327" s="14">
        <v>0</v>
      </c>
      <c r="AC327" s="14">
        <v>0</v>
      </c>
      <c r="AD327" s="14">
        <v>0</v>
      </c>
      <c r="AE327" s="14">
        <v>0</v>
      </c>
      <c r="AF327" s="14">
        <v>0</v>
      </c>
      <c r="AG327" s="14">
        <v>0</v>
      </c>
      <c r="AH327" s="14">
        <v>4.0051666649978472E-5</v>
      </c>
      <c r="AI327" s="14">
        <v>2.5219645517354637E-4</v>
      </c>
      <c r="AJ327" s="14">
        <v>7.6631806707536966E-4</v>
      </c>
      <c r="AK327" s="14">
        <v>3.039558526256769E-3</v>
      </c>
      <c r="AL327" s="14">
        <v>1.1201565418767273E-4</v>
      </c>
    </row>
    <row r="328" spans="1:38" x14ac:dyDescent="0.3">
      <c r="A328" s="5" t="s">
        <v>336</v>
      </c>
      <c r="B328" s="1">
        <v>0</v>
      </c>
      <c r="C328" s="1">
        <v>0</v>
      </c>
      <c r="D328" s="1">
        <v>0</v>
      </c>
      <c r="E328" s="1">
        <v>0</v>
      </c>
      <c r="F328" s="1">
        <v>0</v>
      </c>
      <c r="G328" s="1">
        <v>0</v>
      </c>
      <c r="H328" s="1">
        <v>0</v>
      </c>
      <c r="I328" s="1">
        <v>10</v>
      </c>
      <c r="J328" s="1">
        <v>88</v>
      </c>
      <c r="K328" s="1">
        <v>206</v>
      </c>
      <c r="L328" s="1">
        <v>304</v>
      </c>
      <c r="M328" s="1">
        <v>0</v>
      </c>
      <c r="N328" s="1">
        <v>304</v>
      </c>
      <c r="O328" s="10">
        <v>236504.04600000006</v>
      </c>
      <c r="P328" s="1">
        <v>547268.30599999987</v>
      </c>
      <c r="Q328" s="10">
        <v>468408.76099999988</v>
      </c>
      <c r="R328" s="1">
        <v>504990.28</v>
      </c>
      <c r="S328" s="1">
        <v>499858.20899999992</v>
      </c>
      <c r="T328" s="1">
        <v>500841.478</v>
      </c>
      <c r="U328" s="1">
        <v>450193.31000000006</v>
      </c>
      <c r="V328" s="1">
        <v>250652.08800000002</v>
      </c>
      <c r="W328" s="1">
        <v>164591.23800000004</v>
      </c>
      <c r="X328" s="1">
        <v>73065.760000000009</v>
      </c>
      <c r="Y328" s="10">
        <v>724813.1320000001</v>
      </c>
      <c r="Z328" s="1">
        <v>2971560.344</v>
      </c>
      <c r="AA328" s="1">
        <v>3694697</v>
      </c>
      <c r="AB328" s="14">
        <v>0</v>
      </c>
      <c r="AC328" s="14">
        <v>0</v>
      </c>
      <c r="AD328" s="14">
        <v>0</v>
      </c>
      <c r="AE328" s="14">
        <v>0</v>
      </c>
      <c r="AF328" s="14">
        <v>0</v>
      </c>
      <c r="AG328" s="14">
        <v>0</v>
      </c>
      <c r="AH328" s="14">
        <v>0</v>
      </c>
      <c r="AI328" s="14">
        <v>3.989593735201599E-5</v>
      </c>
      <c r="AJ328" s="14">
        <v>5.3465786556633097E-4</v>
      </c>
      <c r="AK328" s="14">
        <v>2.8193780506765411E-3</v>
      </c>
      <c r="AL328" s="14">
        <v>8.2280089544555342E-5</v>
      </c>
    </row>
    <row r="329" spans="1:38" x14ac:dyDescent="0.3">
      <c r="A329" s="5" t="s">
        <v>337</v>
      </c>
      <c r="B329" s="1">
        <v>0</v>
      </c>
      <c r="C329" s="1">
        <v>0</v>
      </c>
      <c r="D329" s="1">
        <v>0</v>
      </c>
      <c r="E329" s="1">
        <v>0</v>
      </c>
      <c r="F329" s="1">
        <v>0</v>
      </c>
      <c r="G329" s="1">
        <v>0</v>
      </c>
      <c r="H329" s="1">
        <v>0</v>
      </c>
      <c r="I329" s="1">
        <v>0</v>
      </c>
      <c r="J329" s="1">
        <v>34</v>
      </c>
      <c r="K329" s="1">
        <v>227</v>
      </c>
      <c r="L329" s="1">
        <v>261</v>
      </c>
      <c r="M329" s="1">
        <v>0</v>
      </c>
      <c r="N329" s="1">
        <v>261</v>
      </c>
      <c r="O329" s="10">
        <v>234336.38899999997</v>
      </c>
      <c r="P329" s="1">
        <v>546230.652</v>
      </c>
      <c r="Q329" s="10">
        <v>477973.74500000011</v>
      </c>
      <c r="R329" s="1">
        <v>509066.26299999992</v>
      </c>
      <c r="S329" s="1">
        <v>508932.25700000004</v>
      </c>
      <c r="T329" s="1">
        <v>503243.76700000005</v>
      </c>
      <c r="U329" s="1">
        <v>476112.83899999992</v>
      </c>
      <c r="V329" s="1">
        <v>267409.18</v>
      </c>
      <c r="W329" s="1">
        <v>166725.61200000002</v>
      </c>
      <c r="X329" s="1">
        <v>74353.59599999999</v>
      </c>
      <c r="Y329" s="10">
        <v>742824.777</v>
      </c>
      <c r="Z329" s="1">
        <v>3021559.523</v>
      </c>
      <c r="AA329" s="1">
        <v>3761910</v>
      </c>
      <c r="AB329" s="14">
        <v>0</v>
      </c>
      <c r="AC329" s="14">
        <v>0</v>
      </c>
      <c r="AD329" s="14">
        <v>0</v>
      </c>
      <c r="AE329" s="14">
        <v>0</v>
      </c>
      <c r="AF329" s="14">
        <v>0</v>
      </c>
      <c r="AG329" s="14">
        <v>0</v>
      </c>
      <c r="AH329" s="14">
        <v>0</v>
      </c>
      <c r="AI329" s="14">
        <v>0</v>
      </c>
      <c r="AJ329" s="14">
        <v>2.0392787642009073E-4</v>
      </c>
      <c r="AK329" s="14">
        <v>3.0529794416399177E-3</v>
      </c>
      <c r="AL329" s="14">
        <v>6.9379650230866764E-5</v>
      </c>
    </row>
    <row r="330" spans="1:38" x14ac:dyDescent="0.3">
      <c r="A330" s="5" t="s">
        <v>338</v>
      </c>
      <c r="B330" s="1">
        <v>0</v>
      </c>
      <c r="C330" s="1">
        <v>0</v>
      </c>
      <c r="D330" s="1">
        <v>0</v>
      </c>
      <c r="E330" s="1">
        <v>0</v>
      </c>
      <c r="F330" s="1">
        <v>0</v>
      </c>
      <c r="G330" s="1">
        <v>0</v>
      </c>
      <c r="H330" s="1">
        <v>0</v>
      </c>
      <c r="I330" s="1">
        <v>0</v>
      </c>
      <c r="J330" s="1">
        <v>34</v>
      </c>
      <c r="K330" s="1">
        <v>203</v>
      </c>
      <c r="L330" s="1">
        <v>237</v>
      </c>
      <c r="M330" s="1">
        <v>0</v>
      </c>
      <c r="N330" s="1">
        <v>237</v>
      </c>
      <c r="O330" s="10">
        <v>232896.51800000004</v>
      </c>
      <c r="P330" s="1">
        <v>534242.473</v>
      </c>
      <c r="Q330" s="10">
        <v>472197.96200000012</v>
      </c>
      <c r="R330" s="1">
        <v>502699.46499999991</v>
      </c>
      <c r="S330" s="1">
        <v>512170.59299999994</v>
      </c>
      <c r="T330" s="1">
        <v>496041.27600000001</v>
      </c>
      <c r="U330" s="1">
        <v>485870.09200000006</v>
      </c>
      <c r="V330" s="1">
        <v>273136.61700000003</v>
      </c>
      <c r="W330" s="1">
        <v>163937.77000000008</v>
      </c>
      <c r="X330" s="1">
        <v>72578.395999999993</v>
      </c>
      <c r="Y330" s="10">
        <v>742549.30100000009</v>
      </c>
      <c r="Z330" s="1">
        <v>3003221.861</v>
      </c>
      <c r="AA330" s="1">
        <v>3745417</v>
      </c>
      <c r="AB330" s="14">
        <v>0</v>
      </c>
      <c r="AC330" s="14">
        <v>0</v>
      </c>
      <c r="AD330" s="14">
        <v>0</v>
      </c>
      <c r="AE330" s="14">
        <v>0</v>
      </c>
      <c r="AF330" s="14">
        <v>0</v>
      </c>
      <c r="AG330" s="14">
        <v>0</v>
      </c>
      <c r="AH330" s="14">
        <v>0</v>
      </c>
      <c r="AI330" s="14">
        <v>0</v>
      </c>
      <c r="AJ330" s="14">
        <v>2.0739576974848436E-4</v>
      </c>
      <c r="AK330" s="14">
        <v>2.7969755628107296E-3</v>
      </c>
      <c r="AL330" s="14">
        <v>6.3277333338317206E-5</v>
      </c>
    </row>
    <row r="331" spans="1:38" x14ac:dyDescent="0.3">
      <c r="A331" s="5" t="s">
        <v>339</v>
      </c>
      <c r="B331" s="1">
        <v>0</v>
      </c>
      <c r="C331" s="1">
        <v>0</v>
      </c>
      <c r="D331" s="1">
        <v>0</v>
      </c>
      <c r="E331" s="1">
        <v>0</v>
      </c>
      <c r="F331" s="1">
        <v>0</v>
      </c>
      <c r="G331" s="1">
        <v>0</v>
      </c>
      <c r="H331" s="1">
        <v>0</v>
      </c>
      <c r="I331" s="1">
        <v>0</v>
      </c>
      <c r="J331" s="1">
        <v>32</v>
      </c>
      <c r="K331" s="1">
        <v>188</v>
      </c>
      <c r="L331" s="1">
        <v>220</v>
      </c>
      <c r="M331" s="1">
        <v>0</v>
      </c>
      <c r="N331" s="1">
        <v>220</v>
      </c>
      <c r="O331" s="10">
        <v>238321.84600000005</v>
      </c>
      <c r="P331" s="1">
        <v>540653.36199999996</v>
      </c>
      <c r="Q331" s="10">
        <v>487063.73500000004</v>
      </c>
      <c r="R331" s="1">
        <v>514074.4150000001</v>
      </c>
      <c r="S331" s="1">
        <v>531131.6</v>
      </c>
      <c r="T331" s="1">
        <v>510104.67900000006</v>
      </c>
      <c r="U331" s="1">
        <v>506201.14899999986</v>
      </c>
      <c r="V331" s="1">
        <v>290707.10199999996</v>
      </c>
      <c r="W331" s="1">
        <v>164856.53900000002</v>
      </c>
      <c r="X331" s="1">
        <v>75511.338999999993</v>
      </c>
      <c r="Y331" s="10">
        <v>769396.826</v>
      </c>
      <c r="Z331" s="1">
        <v>3089228.94</v>
      </c>
      <c r="AA331" s="1">
        <v>3859680</v>
      </c>
      <c r="AB331" s="14">
        <v>0</v>
      </c>
      <c r="AC331" s="14">
        <v>0</v>
      </c>
      <c r="AD331" s="14">
        <v>0</v>
      </c>
      <c r="AE331" s="14">
        <v>0</v>
      </c>
      <c r="AF331" s="14">
        <v>0</v>
      </c>
      <c r="AG331" s="14">
        <v>0</v>
      </c>
      <c r="AH331" s="14">
        <v>0</v>
      </c>
      <c r="AI331" s="14">
        <v>0</v>
      </c>
      <c r="AJ331" s="14">
        <v>1.9410816334073345E-4</v>
      </c>
      <c r="AK331" s="14">
        <v>2.489692309654316E-3</v>
      </c>
      <c r="AL331" s="14">
        <v>5.699954400364797E-5</v>
      </c>
    </row>
    <row r="332" spans="1:38" x14ac:dyDescent="0.3">
      <c r="A332" s="5" t="s">
        <v>340</v>
      </c>
      <c r="B332" s="1">
        <v>0</v>
      </c>
      <c r="C332" s="1">
        <v>0</v>
      </c>
      <c r="D332" s="1">
        <v>0</v>
      </c>
      <c r="E332" s="1">
        <v>0</v>
      </c>
      <c r="F332" s="1">
        <v>0</v>
      </c>
      <c r="G332" s="1">
        <v>0</v>
      </c>
      <c r="H332" s="1">
        <v>0</v>
      </c>
      <c r="I332" s="1">
        <v>0</v>
      </c>
      <c r="J332" s="1">
        <v>67</v>
      </c>
      <c r="K332" s="1">
        <v>226</v>
      </c>
      <c r="L332" s="1">
        <v>293</v>
      </c>
      <c r="M332" s="1">
        <v>0</v>
      </c>
      <c r="N332" s="1">
        <v>293</v>
      </c>
      <c r="O332" s="10">
        <v>236314.08299999996</v>
      </c>
      <c r="P332" s="1">
        <v>532947.55200000014</v>
      </c>
      <c r="Q332" s="10">
        <v>485952.09500000003</v>
      </c>
      <c r="R332" s="1">
        <v>520279.09599999996</v>
      </c>
      <c r="S332" s="1">
        <v>532802.65399999998</v>
      </c>
      <c r="T332" s="1">
        <v>507809.85</v>
      </c>
      <c r="U332" s="1">
        <v>520374.24199999991</v>
      </c>
      <c r="V332" s="1">
        <v>311906.12300000002</v>
      </c>
      <c r="W332" s="1">
        <v>167707.69599999997</v>
      </c>
      <c r="X332" s="1">
        <v>78553.461999999985</v>
      </c>
      <c r="Y332" s="10">
        <v>794481.36399999994</v>
      </c>
      <c r="Z332" s="1">
        <v>3100165.4890000001</v>
      </c>
      <c r="AA332" s="1">
        <v>3894343</v>
      </c>
      <c r="AB332" s="14">
        <v>0</v>
      </c>
      <c r="AC332" s="14">
        <v>0</v>
      </c>
      <c r="AD332" s="14">
        <v>0</v>
      </c>
      <c r="AE332" s="14">
        <v>0</v>
      </c>
      <c r="AF332" s="14">
        <v>0</v>
      </c>
      <c r="AG332" s="14">
        <v>0</v>
      </c>
      <c r="AH332" s="14">
        <v>0</v>
      </c>
      <c r="AI332" s="14">
        <v>0</v>
      </c>
      <c r="AJ332" s="14">
        <v>3.9950462380688848E-4</v>
      </c>
      <c r="AK332" s="14">
        <v>2.8770215117953687E-3</v>
      </c>
      <c r="AL332" s="14">
        <v>7.5237337851339757E-5</v>
      </c>
    </row>
    <row r="333" spans="1:38" x14ac:dyDescent="0.3">
      <c r="A333" s="5" t="s">
        <v>341</v>
      </c>
      <c r="B333" s="1">
        <v>0</v>
      </c>
      <c r="C333" s="1">
        <v>0</v>
      </c>
      <c r="D333" s="1">
        <v>0</v>
      </c>
      <c r="E333" s="1">
        <v>0</v>
      </c>
      <c r="F333" s="1">
        <v>0</v>
      </c>
      <c r="G333" s="1">
        <v>11</v>
      </c>
      <c r="H333" s="1">
        <v>22</v>
      </c>
      <c r="I333" s="1">
        <v>27</v>
      </c>
      <c r="J333" s="1">
        <v>37</v>
      </c>
      <c r="K333" s="1">
        <v>176</v>
      </c>
      <c r="L333" s="1">
        <v>240</v>
      </c>
      <c r="M333" s="1">
        <v>33</v>
      </c>
      <c r="N333" s="1">
        <v>273</v>
      </c>
      <c r="O333" s="10">
        <v>234235.00499999998</v>
      </c>
      <c r="P333" s="1">
        <v>529402.728</v>
      </c>
      <c r="Q333" s="10">
        <v>486583.29500000004</v>
      </c>
      <c r="R333" s="1">
        <v>515965.9310000001</v>
      </c>
      <c r="S333" s="1">
        <v>536972.00899999996</v>
      </c>
      <c r="T333" s="1">
        <v>513977.11699999997</v>
      </c>
      <c r="U333" s="1">
        <v>530885.84299999988</v>
      </c>
      <c r="V333" s="1">
        <v>332251.63599999994</v>
      </c>
      <c r="W333" s="1">
        <v>171457.79999999996</v>
      </c>
      <c r="X333" s="1">
        <v>79443.121000000014</v>
      </c>
      <c r="Y333" s="10">
        <v>817387.56199999992</v>
      </c>
      <c r="Z333" s="1">
        <v>3113786.923</v>
      </c>
      <c r="AA333" s="1">
        <v>3931719</v>
      </c>
      <c r="AB333" s="14">
        <v>0</v>
      </c>
      <c r="AC333" s="14">
        <v>0</v>
      </c>
      <c r="AD333" s="14">
        <v>0</v>
      </c>
      <c r="AE333" s="14">
        <v>0</v>
      </c>
      <c r="AF333" s="14">
        <v>2.1401731003522478E-5</v>
      </c>
      <c r="AG333" s="14">
        <v>0</v>
      </c>
      <c r="AH333" s="14">
        <v>4.144017078262907E-5</v>
      </c>
      <c r="AI333" s="14">
        <v>8.1263708209400681E-5</v>
      </c>
      <c r="AJ333" s="14">
        <v>2.1579654002325943E-4</v>
      </c>
      <c r="AK333" s="14">
        <v>2.215421521518521E-3</v>
      </c>
      <c r="AL333" s="14">
        <v>6.94352775465388E-5</v>
      </c>
    </row>
    <row r="334" spans="1:38" x14ac:dyDescent="0.3">
      <c r="A334" s="5" t="s">
        <v>342</v>
      </c>
      <c r="B334" s="1">
        <v>0</v>
      </c>
      <c r="C334" s="1">
        <v>0</v>
      </c>
      <c r="D334" s="1">
        <v>0</v>
      </c>
      <c r="E334" s="1">
        <v>0</v>
      </c>
      <c r="F334" s="1">
        <v>0</v>
      </c>
      <c r="G334" s="1">
        <v>0</v>
      </c>
      <c r="H334" s="1">
        <v>0</v>
      </c>
      <c r="I334" s="1">
        <v>10</v>
      </c>
      <c r="J334" s="1">
        <v>48</v>
      </c>
      <c r="K334" s="1">
        <v>210</v>
      </c>
      <c r="L334" s="1">
        <v>268</v>
      </c>
      <c r="M334" s="1">
        <v>0</v>
      </c>
      <c r="N334" s="1">
        <v>268</v>
      </c>
      <c r="O334" s="10">
        <v>225586.00100000002</v>
      </c>
      <c r="P334" s="1">
        <v>501984.63199999998</v>
      </c>
      <c r="Q334" s="10">
        <v>468019.71099999989</v>
      </c>
      <c r="R334" s="1">
        <v>498923.47500000009</v>
      </c>
      <c r="S334" s="1">
        <v>525450.89599999995</v>
      </c>
      <c r="T334" s="1">
        <v>497484.07499999995</v>
      </c>
      <c r="U334" s="1">
        <v>515291.12699999986</v>
      </c>
      <c r="V334" s="1">
        <v>335456.60300000012</v>
      </c>
      <c r="W334" s="1">
        <v>164885.78100000002</v>
      </c>
      <c r="X334" s="1">
        <v>79100.412999999986</v>
      </c>
      <c r="Y334" s="10">
        <v>805028.79800000018</v>
      </c>
      <c r="Z334" s="1">
        <v>3007153.9159999997</v>
      </c>
      <c r="AA334" s="1">
        <v>3813556</v>
      </c>
      <c r="AB334" s="14">
        <v>0</v>
      </c>
      <c r="AC334" s="14">
        <v>0</v>
      </c>
      <c r="AD334" s="14">
        <v>0</v>
      </c>
      <c r="AE334" s="14">
        <v>0</v>
      </c>
      <c r="AF334" s="14">
        <v>0</v>
      </c>
      <c r="AG334" s="14">
        <v>0</v>
      </c>
      <c r="AH334" s="14">
        <v>0</v>
      </c>
      <c r="AI334" s="14">
        <v>2.9810115259528807E-5</v>
      </c>
      <c r="AJ334" s="14">
        <v>2.9111060825796735E-4</v>
      </c>
      <c r="AK334" s="14">
        <v>2.6548533950132478E-3</v>
      </c>
      <c r="AL334" s="14">
        <v>7.0275616773426169E-5</v>
      </c>
    </row>
    <row r="335" spans="1:38" x14ac:dyDescent="0.3">
      <c r="A335" s="5" t="s">
        <v>343</v>
      </c>
      <c r="B335" s="1">
        <v>0</v>
      </c>
      <c r="C335" s="1">
        <v>0</v>
      </c>
      <c r="D335" s="1">
        <v>0</v>
      </c>
      <c r="E335" s="1">
        <v>0</v>
      </c>
      <c r="F335" s="1">
        <v>0</v>
      </c>
      <c r="G335" s="1">
        <v>0</v>
      </c>
      <c r="H335" s="1">
        <v>0</v>
      </c>
      <c r="I335" s="1">
        <v>40</v>
      </c>
      <c r="J335" s="1">
        <v>45</v>
      </c>
      <c r="K335" s="1">
        <v>160</v>
      </c>
      <c r="L335" s="1">
        <v>245</v>
      </c>
      <c r="M335" s="1">
        <v>0</v>
      </c>
      <c r="N335" s="1">
        <v>245</v>
      </c>
      <c r="O335" s="10">
        <v>234494.82400000002</v>
      </c>
      <c r="P335" s="1">
        <v>521997.32200000004</v>
      </c>
      <c r="Q335" s="10">
        <v>487245.02400000003</v>
      </c>
      <c r="R335" s="1">
        <v>518377.96499999997</v>
      </c>
      <c r="S335" s="1">
        <v>554103.29</v>
      </c>
      <c r="T335" s="1">
        <v>523909.34200000006</v>
      </c>
      <c r="U335" s="1">
        <v>545397.2300000001</v>
      </c>
      <c r="V335" s="1">
        <v>379354.27400000009</v>
      </c>
      <c r="W335" s="1">
        <v>178369.27500000008</v>
      </c>
      <c r="X335" s="1">
        <v>86255.520999999993</v>
      </c>
      <c r="Y335" s="10">
        <v>878473.89400000009</v>
      </c>
      <c r="Z335" s="1">
        <v>3151030.1730000004</v>
      </c>
      <c r="AA335" s="1">
        <v>4029474</v>
      </c>
      <c r="AB335" s="14">
        <v>0</v>
      </c>
      <c r="AC335" s="14">
        <v>0</v>
      </c>
      <c r="AD335" s="14">
        <v>0</v>
      </c>
      <c r="AE335" s="14">
        <v>0</v>
      </c>
      <c r="AF335" s="14">
        <v>0</v>
      </c>
      <c r="AG335" s="14">
        <v>0</v>
      </c>
      <c r="AH335" s="14">
        <v>0</v>
      </c>
      <c r="AI335" s="14">
        <v>1.0544233383278025E-4</v>
      </c>
      <c r="AJ335" s="14">
        <v>2.5228560243909708E-4</v>
      </c>
      <c r="AK335" s="14">
        <v>1.854953725222992E-3</v>
      </c>
      <c r="AL335" s="14">
        <v>6.0801980605905385E-5</v>
      </c>
    </row>
    <row r="336" spans="1:38" x14ac:dyDescent="0.3">
      <c r="A336" s="5" t="s">
        <v>344</v>
      </c>
      <c r="B336" s="1">
        <v>0</v>
      </c>
      <c r="C336" s="1">
        <v>0</v>
      </c>
      <c r="D336" s="1">
        <v>0</v>
      </c>
      <c r="E336" s="1">
        <v>0</v>
      </c>
      <c r="F336" s="1">
        <v>0</v>
      </c>
      <c r="G336" s="1">
        <v>0</v>
      </c>
      <c r="H336" s="1">
        <v>21</v>
      </c>
      <c r="I336" s="1">
        <v>35</v>
      </c>
      <c r="J336" s="1">
        <v>90</v>
      </c>
      <c r="K336" s="1">
        <v>254</v>
      </c>
      <c r="L336" s="1">
        <v>379</v>
      </c>
      <c r="M336" s="1">
        <v>21</v>
      </c>
      <c r="N336" s="1">
        <v>400</v>
      </c>
      <c r="O336" s="10">
        <v>228406</v>
      </c>
      <c r="P336" s="1">
        <v>506038</v>
      </c>
      <c r="Q336" s="10">
        <v>477526</v>
      </c>
      <c r="R336" s="1">
        <v>502310</v>
      </c>
      <c r="S336" s="1">
        <v>550912</v>
      </c>
      <c r="T336" s="1">
        <v>520108</v>
      </c>
      <c r="U336" s="1">
        <v>529144</v>
      </c>
      <c r="V336" s="1">
        <v>381554</v>
      </c>
      <c r="W336" s="1">
        <v>174687</v>
      </c>
      <c r="X336" s="1">
        <v>81159</v>
      </c>
      <c r="Y336" s="10">
        <v>865806</v>
      </c>
      <c r="Z336" s="1">
        <v>3086038</v>
      </c>
      <c r="AA336" s="1">
        <v>3951844</v>
      </c>
      <c r="AB336" s="14">
        <v>0</v>
      </c>
      <c r="AC336" s="14">
        <v>0</v>
      </c>
      <c r="AD336" s="14">
        <v>0</v>
      </c>
      <c r="AE336" s="14">
        <v>0</v>
      </c>
      <c r="AF336" s="14">
        <v>0</v>
      </c>
      <c r="AG336" s="14">
        <v>0</v>
      </c>
      <c r="AH336" s="14">
        <v>3.968673933749603E-5</v>
      </c>
      <c r="AI336" s="14">
        <v>9.1730135184010651E-5</v>
      </c>
      <c r="AJ336" s="14">
        <v>5.1520719916192963E-4</v>
      </c>
      <c r="AK336" s="14">
        <v>3.1296590643058687E-3</v>
      </c>
      <c r="AL336" s="14">
        <v>1.012185703686684E-4</v>
      </c>
    </row>
    <row r="337" spans="1:38" x14ac:dyDescent="0.3">
      <c r="A337" s="5" t="s">
        <v>345</v>
      </c>
      <c r="B337" s="1">
        <v>0</v>
      </c>
      <c r="C337" s="1">
        <v>0</v>
      </c>
      <c r="D337" s="1">
        <v>0</v>
      </c>
      <c r="E337" s="1">
        <v>0</v>
      </c>
      <c r="F337" s="1">
        <v>10</v>
      </c>
      <c r="G337" s="1">
        <v>68</v>
      </c>
      <c r="H337" s="1">
        <v>166</v>
      </c>
      <c r="I337" s="1">
        <v>270</v>
      </c>
      <c r="J337" s="1">
        <v>686</v>
      </c>
      <c r="K337" s="1">
        <v>1232</v>
      </c>
      <c r="L337" s="1">
        <v>2188</v>
      </c>
      <c r="M337" s="1">
        <v>244</v>
      </c>
      <c r="N337" s="1">
        <v>2432</v>
      </c>
      <c r="O337" s="10">
        <v>740689.36799999978</v>
      </c>
      <c r="P337" s="1">
        <v>1919114.3689999999</v>
      </c>
      <c r="Q337" s="10">
        <v>1548920.6879999994</v>
      </c>
      <c r="R337" s="1">
        <v>1720883.777</v>
      </c>
      <c r="S337" s="1">
        <v>1503516.4940000002</v>
      </c>
      <c r="T337" s="1">
        <v>1730593.8809999998</v>
      </c>
      <c r="U337" s="1">
        <v>1456163.2959999996</v>
      </c>
      <c r="V337" s="1">
        <v>918697.60599999991</v>
      </c>
      <c r="W337" s="1">
        <v>715471.31900000048</v>
      </c>
      <c r="X337" s="1">
        <v>285195.065</v>
      </c>
      <c r="Y337" s="10">
        <v>2660053.358</v>
      </c>
      <c r="Z337" s="1">
        <v>9879192.504999999</v>
      </c>
      <c r="AA337" s="1">
        <v>12539703</v>
      </c>
      <c r="AB337" s="14">
        <v>0</v>
      </c>
      <c r="AC337" s="14">
        <v>0</v>
      </c>
      <c r="AD337" s="14">
        <v>0</v>
      </c>
      <c r="AE337" s="14">
        <v>6.6510743579511398E-6</v>
      </c>
      <c r="AF337" s="14">
        <v>3.9292869775263005E-5</v>
      </c>
      <c r="AG337" s="14">
        <v>0</v>
      </c>
      <c r="AH337" s="14">
        <v>1.1399820367399237E-4</v>
      </c>
      <c r="AI337" s="14">
        <v>2.9389431107323472E-4</v>
      </c>
      <c r="AJ337" s="14">
        <v>9.5880852492984353E-4</v>
      </c>
      <c r="AK337" s="14">
        <v>4.3198503452365139E-3</v>
      </c>
      <c r="AL337" s="14">
        <v>1.9394398734962065E-4</v>
      </c>
    </row>
    <row r="338" spans="1:38" x14ac:dyDescent="0.3">
      <c r="A338" s="5" t="s">
        <v>346</v>
      </c>
      <c r="B338" s="1">
        <v>0</v>
      </c>
      <c r="C338" s="1">
        <v>0</v>
      </c>
      <c r="D338" s="1">
        <v>0</v>
      </c>
      <c r="E338" s="1">
        <v>0</v>
      </c>
      <c r="F338" s="1">
        <v>0</v>
      </c>
      <c r="G338" s="1">
        <v>12</v>
      </c>
      <c r="H338" s="1">
        <v>115</v>
      </c>
      <c r="I338" s="1">
        <v>256</v>
      </c>
      <c r="J338" s="1">
        <v>615</v>
      </c>
      <c r="K338" s="1">
        <v>1176</v>
      </c>
      <c r="L338" s="1">
        <v>2047</v>
      </c>
      <c r="M338" s="1">
        <v>127</v>
      </c>
      <c r="N338" s="1">
        <v>2174</v>
      </c>
      <c r="O338" s="10">
        <v>725472.36099999992</v>
      </c>
      <c r="P338" s="1">
        <v>1923625.3540000001</v>
      </c>
      <c r="Q338" s="10">
        <v>1554319.3720000007</v>
      </c>
      <c r="R338" s="1">
        <v>1753352.3289999997</v>
      </c>
      <c r="S338" s="1">
        <v>1478699.139</v>
      </c>
      <c r="T338" s="1">
        <v>1683489.1369999996</v>
      </c>
      <c r="U338" s="1">
        <v>1517166.7909999995</v>
      </c>
      <c r="V338" s="1">
        <v>937049.86599999981</v>
      </c>
      <c r="W338" s="1">
        <v>696249.81799999985</v>
      </c>
      <c r="X338" s="1">
        <v>286485.72899999999</v>
      </c>
      <c r="Y338" s="10">
        <v>2645257.7739999993</v>
      </c>
      <c r="Z338" s="1">
        <v>9910652.1219999995</v>
      </c>
      <c r="AA338" s="1">
        <v>12554832</v>
      </c>
      <c r="AB338" s="14">
        <v>0</v>
      </c>
      <c r="AC338" s="14">
        <v>0</v>
      </c>
      <c r="AD338" s="14">
        <v>0</v>
      </c>
      <c r="AE338" s="14">
        <v>0</v>
      </c>
      <c r="AF338" s="14">
        <v>7.1280531226855211E-6</v>
      </c>
      <c r="AG338" s="14">
        <v>0</v>
      </c>
      <c r="AH338" s="14">
        <v>7.5799180869362995E-5</v>
      </c>
      <c r="AI338" s="14">
        <v>2.7319784067927081E-4</v>
      </c>
      <c r="AJ338" s="14">
        <v>8.8330364202694864E-4</v>
      </c>
      <c r="AK338" s="14">
        <v>4.1049165140089753E-3</v>
      </c>
      <c r="AL338" s="14">
        <v>1.7316042142180796E-4</v>
      </c>
    </row>
    <row r="339" spans="1:38" x14ac:dyDescent="0.3">
      <c r="A339" s="5" t="s">
        <v>347</v>
      </c>
      <c r="B339" s="1">
        <v>0</v>
      </c>
      <c r="C339" s="1">
        <v>0</v>
      </c>
      <c r="D339" s="1">
        <v>0</v>
      </c>
      <c r="E339" s="1">
        <v>0</v>
      </c>
      <c r="F339" s="1">
        <v>0</v>
      </c>
      <c r="G339" s="1">
        <v>42</v>
      </c>
      <c r="H339" s="1">
        <v>170</v>
      </c>
      <c r="I339" s="1">
        <v>312</v>
      </c>
      <c r="J339" s="1">
        <v>691</v>
      </c>
      <c r="K339" s="1">
        <v>1423</v>
      </c>
      <c r="L339" s="1">
        <v>2426</v>
      </c>
      <c r="M339" s="1">
        <v>212</v>
      </c>
      <c r="N339" s="1">
        <v>2638</v>
      </c>
      <c r="O339" s="10">
        <v>721574.82700000005</v>
      </c>
      <c r="P339" s="1">
        <v>1912703.5729999999</v>
      </c>
      <c r="Q339" s="10">
        <v>1534928.327</v>
      </c>
      <c r="R339" s="1">
        <v>1755912.4850000001</v>
      </c>
      <c r="S339" s="1">
        <v>1485863.6050000004</v>
      </c>
      <c r="T339" s="1">
        <v>1637431.7649999999</v>
      </c>
      <c r="U339" s="1">
        <v>1561463.2929999998</v>
      </c>
      <c r="V339" s="1">
        <v>950212.82999999973</v>
      </c>
      <c r="W339" s="1">
        <v>679261.97299999988</v>
      </c>
      <c r="X339" s="1">
        <v>293466.55100000004</v>
      </c>
      <c r="Y339" s="10">
        <v>2644516.1809999994</v>
      </c>
      <c r="Z339" s="1">
        <v>9888303.0480000004</v>
      </c>
      <c r="AA339" s="1">
        <v>12537929</v>
      </c>
      <c r="AB339" s="14">
        <v>0</v>
      </c>
      <c r="AC339" s="14">
        <v>0</v>
      </c>
      <c r="AD339" s="14">
        <v>0</v>
      </c>
      <c r="AE339" s="14">
        <v>0</v>
      </c>
      <c r="AF339" s="14">
        <v>2.5649923800030838E-5</v>
      </c>
      <c r="AG339" s="14">
        <v>0</v>
      </c>
      <c r="AH339" s="14">
        <v>1.0887223590980696E-4</v>
      </c>
      <c r="AI339" s="14">
        <v>3.2834749242440777E-4</v>
      </c>
      <c r="AJ339" s="14">
        <v>1.0172805595875748E-3</v>
      </c>
      <c r="AK339" s="14">
        <v>4.8489342146526265E-3</v>
      </c>
      <c r="AL339" s="14">
        <v>2.1040157429508494E-4</v>
      </c>
    </row>
    <row r="340" spans="1:38" x14ac:dyDescent="0.3">
      <c r="A340" s="5" t="s">
        <v>348</v>
      </c>
      <c r="B340" s="1">
        <v>0</v>
      </c>
      <c r="C340" s="1">
        <v>0</v>
      </c>
      <c r="D340" s="1">
        <v>0</v>
      </c>
      <c r="E340" s="1">
        <v>0</v>
      </c>
      <c r="F340" s="1">
        <v>0</v>
      </c>
      <c r="G340" s="1">
        <v>0</v>
      </c>
      <c r="H340" s="1">
        <v>78</v>
      </c>
      <c r="I340" s="1">
        <v>258</v>
      </c>
      <c r="J340" s="1">
        <v>646</v>
      </c>
      <c r="K340" s="1">
        <v>1208</v>
      </c>
      <c r="L340" s="1">
        <v>2112</v>
      </c>
      <c r="M340" s="1">
        <v>78</v>
      </c>
      <c r="N340" s="1">
        <v>2190</v>
      </c>
      <c r="O340" s="10">
        <v>723409.38400000008</v>
      </c>
      <c r="P340" s="1">
        <v>1914402.1029999994</v>
      </c>
      <c r="Q340" s="10">
        <v>1535861.0449999995</v>
      </c>
      <c r="R340" s="1">
        <v>1763578.4849999999</v>
      </c>
      <c r="S340" s="1">
        <v>1515174.5880000005</v>
      </c>
      <c r="T340" s="1">
        <v>1608523.1840000001</v>
      </c>
      <c r="U340" s="1">
        <v>1617192.2010000001</v>
      </c>
      <c r="V340" s="1">
        <v>987181.80899999954</v>
      </c>
      <c r="W340" s="1">
        <v>671898.69400000002</v>
      </c>
      <c r="X340" s="1">
        <v>303961.94300000014</v>
      </c>
      <c r="Y340" s="10">
        <v>2686451.8299999996</v>
      </c>
      <c r="Z340" s="1">
        <v>9954731.6060000006</v>
      </c>
      <c r="AA340" s="1">
        <v>12638726</v>
      </c>
      <c r="AB340" s="14">
        <v>0</v>
      </c>
      <c r="AC340" s="14">
        <v>0</v>
      </c>
      <c r="AD340" s="14">
        <v>0</v>
      </c>
      <c r="AE340" s="14">
        <v>0</v>
      </c>
      <c r="AF340" s="14">
        <v>0</v>
      </c>
      <c r="AG340" s="14">
        <v>0</v>
      </c>
      <c r="AH340" s="14">
        <v>4.8231743853184702E-5</v>
      </c>
      <c r="AI340" s="14">
        <v>2.6135003466215627E-4</v>
      </c>
      <c r="AJ340" s="14">
        <v>9.6145446593173464E-4</v>
      </c>
      <c r="AK340" s="14">
        <v>3.9741817284014384E-3</v>
      </c>
      <c r="AL340" s="14">
        <v>1.7327695845293267E-4</v>
      </c>
    </row>
    <row r="341" spans="1:38" x14ac:dyDescent="0.3">
      <c r="A341" s="5" t="s">
        <v>349</v>
      </c>
      <c r="B341" s="1">
        <v>0</v>
      </c>
      <c r="C341" s="1">
        <v>0</v>
      </c>
      <c r="D341" s="1">
        <v>0</v>
      </c>
      <c r="E341" s="1">
        <v>0</v>
      </c>
      <c r="F341" s="1">
        <v>0</v>
      </c>
      <c r="G341" s="1">
        <v>24</v>
      </c>
      <c r="H341" s="1">
        <v>181</v>
      </c>
      <c r="I341" s="1">
        <v>302</v>
      </c>
      <c r="J341" s="1">
        <v>708</v>
      </c>
      <c r="K341" s="1">
        <v>1526</v>
      </c>
      <c r="L341" s="1">
        <v>2536</v>
      </c>
      <c r="M341" s="1">
        <v>205</v>
      </c>
      <c r="N341" s="1">
        <v>2741</v>
      </c>
      <c r="O341" s="10">
        <v>719632.51699999976</v>
      </c>
      <c r="P341" s="1">
        <v>1892222.3199999998</v>
      </c>
      <c r="Q341" s="10">
        <v>1528646.1029999999</v>
      </c>
      <c r="R341" s="1">
        <v>1752198.0259999998</v>
      </c>
      <c r="S341" s="1">
        <v>1546115.939</v>
      </c>
      <c r="T341" s="1">
        <v>1577390.3019999997</v>
      </c>
      <c r="U341" s="1">
        <v>1661581.1639999996</v>
      </c>
      <c r="V341" s="1">
        <v>1017454.8830000001</v>
      </c>
      <c r="W341" s="1">
        <v>663223.60100000002</v>
      </c>
      <c r="X341" s="1">
        <v>309331.6939999999</v>
      </c>
      <c r="Y341" s="10">
        <v>2709642.6950000003</v>
      </c>
      <c r="Z341" s="1">
        <v>9958153.8539999984</v>
      </c>
      <c r="AA341" s="1">
        <v>12666382</v>
      </c>
      <c r="AB341" s="14">
        <v>0</v>
      </c>
      <c r="AC341" s="14">
        <v>0</v>
      </c>
      <c r="AD341" s="14">
        <v>0</v>
      </c>
      <c r="AE341" s="14">
        <v>0</v>
      </c>
      <c r="AF341" s="14">
        <v>1.5215004155642391E-5</v>
      </c>
      <c r="AG341" s="14">
        <v>0</v>
      </c>
      <c r="AH341" s="14">
        <v>1.0893238556235827E-4</v>
      </c>
      <c r="AI341" s="14">
        <v>2.9681905806923131E-4</v>
      </c>
      <c r="AJ341" s="14">
        <v>1.0675132774715596E-3</v>
      </c>
      <c r="AK341" s="14">
        <v>4.9332157990897643E-3</v>
      </c>
      <c r="AL341" s="14">
        <v>2.1639960013838206E-4</v>
      </c>
    </row>
    <row r="342" spans="1:38" x14ac:dyDescent="0.3">
      <c r="A342" s="5" t="s">
        <v>350</v>
      </c>
      <c r="B342" s="1">
        <v>0</v>
      </c>
      <c r="C342" s="1">
        <v>0</v>
      </c>
      <c r="D342" s="1">
        <v>0</v>
      </c>
      <c r="E342" s="1">
        <v>0</v>
      </c>
      <c r="F342" s="1">
        <v>0</v>
      </c>
      <c r="G342" s="1">
        <v>59</v>
      </c>
      <c r="H342" s="1">
        <v>210</v>
      </c>
      <c r="I342" s="1">
        <v>320</v>
      </c>
      <c r="J342" s="1">
        <v>611</v>
      </c>
      <c r="K342" s="1">
        <v>1232</v>
      </c>
      <c r="L342" s="1">
        <v>2163</v>
      </c>
      <c r="M342" s="1">
        <v>269</v>
      </c>
      <c r="N342" s="1">
        <v>2432</v>
      </c>
      <c r="O342" s="10">
        <v>710530.56700000016</v>
      </c>
      <c r="P342" s="1">
        <v>1848769.3040000002</v>
      </c>
      <c r="Q342" s="10">
        <v>1506977.7490000005</v>
      </c>
      <c r="R342" s="1">
        <v>1712392.28</v>
      </c>
      <c r="S342" s="1">
        <v>1561524.2900000003</v>
      </c>
      <c r="T342" s="1">
        <v>1535472.9720000003</v>
      </c>
      <c r="U342" s="1">
        <v>1683349.0969999996</v>
      </c>
      <c r="V342" s="1">
        <v>1046388.2960000003</v>
      </c>
      <c r="W342" s="1">
        <v>650667.49900000007</v>
      </c>
      <c r="X342" s="1">
        <v>314998.50599999999</v>
      </c>
      <c r="Y342" s="10">
        <v>2722584.8680000007</v>
      </c>
      <c r="Z342" s="1">
        <v>9848485.6919999998</v>
      </c>
      <c r="AA342" s="1">
        <v>12566922</v>
      </c>
      <c r="AB342" s="14">
        <v>0</v>
      </c>
      <c r="AC342" s="14">
        <v>0</v>
      </c>
      <c r="AD342" s="14">
        <v>0</v>
      </c>
      <c r="AE342" s="14">
        <v>0</v>
      </c>
      <c r="AF342" s="14">
        <v>3.8424642488594706E-5</v>
      </c>
      <c r="AG342" s="14">
        <v>0</v>
      </c>
      <c r="AH342" s="14">
        <v>1.2475130700711693E-4</v>
      </c>
      <c r="AI342" s="14">
        <v>3.0581381808574806E-4</v>
      </c>
      <c r="AJ342" s="14">
        <v>9.3903568403068481E-4</v>
      </c>
      <c r="AK342" s="14">
        <v>3.9111296610403606E-3</v>
      </c>
      <c r="AL342" s="14">
        <v>1.9352391938137279E-4</v>
      </c>
    </row>
    <row r="343" spans="1:38" x14ac:dyDescent="0.3">
      <c r="A343" s="5" t="s">
        <v>351</v>
      </c>
      <c r="B343" s="1">
        <v>0</v>
      </c>
      <c r="C343" s="1">
        <v>0</v>
      </c>
      <c r="D343" s="1">
        <v>0</v>
      </c>
      <c r="E343" s="1">
        <v>0</v>
      </c>
      <c r="F343" s="1">
        <v>0</v>
      </c>
      <c r="G343" s="1">
        <v>33</v>
      </c>
      <c r="H343" s="1">
        <v>193</v>
      </c>
      <c r="I343" s="1">
        <v>355</v>
      </c>
      <c r="J343" s="1">
        <v>697</v>
      </c>
      <c r="K343" s="1">
        <v>1508</v>
      </c>
      <c r="L343" s="1">
        <v>2560</v>
      </c>
      <c r="M343" s="1">
        <v>226</v>
      </c>
      <c r="N343" s="1">
        <v>2786</v>
      </c>
      <c r="O343" s="10">
        <v>711561.14800000016</v>
      </c>
      <c r="P343" s="1">
        <v>1817953.1800000006</v>
      </c>
      <c r="Q343" s="10">
        <v>1504923.5599999996</v>
      </c>
      <c r="R343" s="1">
        <v>1724994.4540000004</v>
      </c>
      <c r="S343" s="1">
        <v>1591967.8360000004</v>
      </c>
      <c r="T343" s="1">
        <v>1514380.9800000002</v>
      </c>
      <c r="U343" s="1">
        <v>1713675.8820000002</v>
      </c>
      <c r="V343" s="1">
        <v>1086773.0930000003</v>
      </c>
      <c r="W343" s="1">
        <v>644904.6109999998</v>
      </c>
      <c r="X343" s="1">
        <v>313401.924</v>
      </c>
      <c r="Y343" s="10">
        <v>2756640.7760000001</v>
      </c>
      <c r="Z343" s="1">
        <v>9867895.8920000009</v>
      </c>
      <c r="AA343" s="1">
        <v>12617386</v>
      </c>
      <c r="AB343" s="14">
        <v>0</v>
      </c>
      <c r="AC343" s="14">
        <v>0</v>
      </c>
      <c r="AD343" s="14">
        <v>0</v>
      </c>
      <c r="AE343" s="14">
        <v>0</v>
      </c>
      <c r="AF343" s="14">
        <v>2.1791081924444135E-5</v>
      </c>
      <c r="AG343" s="14">
        <v>0</v>
      </c>
      <c r="AH343" s="14">
        <v>1.1262339747394541E-4</v>
      </c>
      <c r="AI343" s="14">
        <v>3.2665512450260844E-4</v>
      </c>
      <c r="AJ343" s="14">
        <v>1.0807799915079227E-3</v>
      </c>
      <c r="AK343" s="14">
        <v>4.8117126428362323E-3</v>
      </c>
      <c r="AL343" s="14">
        <v>2.2080643328182241E-4</v>
      </c>
    </row>
    <row r="344" spans="1:38" x14ac:dyDescent="0.3">
      <c r="A344" s="5" t="s">
        <v>352</v>
      </c>
      <c r="B344" s="1">
        <v>0</v>
      </c>
      <c r="C344" s="1">
        <v>0</v>
      </c>
      <c r="D344" s="1">
        <v>0</v>
      </c>
      <c r="E344" s="1">
        <v>0</v>
      </c>
      <c r="F344" s="1">
        <v>0</v>
      </c>
      <c r="G344" s="1">
        <v>32</v>
      </c>
      <c r="H344" s="1">
        <v>126</v>
      </c>
      <c r="I344" s="1">
        <v>356</v>
      </c>
      <c r="J344" s="1">
        <v>624</v>
      </c>
      <c r="K344" s="1">
        <v>1191</v>
      </c>
      <c r="L344" s="1">
        <v>2171</v>
      </c>
      <c r="M344" s="1">
        <v>158</v>
      </c>
      <c r="N344" s="1">
        <v>2329</v>
      </c>
      <c r="O344" s="10">
        <v>721188.13399999996</v>
      </c>
      <c r="P344" s="1">
        <v>1819542.2779999995</v>
      </c>
      <c r="Q344" s="10">
        <v>1524430.3950000003</v>
      </c>
      <c r="R344" s="1">
        <v>1728222.4399999995</v>
      </c>
      <c r="S344" s="1">
        <v>1650728.6459999999</v>
      </c>
      <c r="T344" s="1">
        <v>1530351.3249999997</v>
      </c>
      <c r="U344" s="1">
        <v>1775259.0459999999</v>
      </c>
      <c r="V344" s="1">
        <v>1160203.7830000003</v>
      </c>
      <c r="W344" s="1">
        <v>662262.1590000001</v>
      </c>
      <c r="X344" s="1">
        <v>325752.89299999998</v>
      </c>
      <c r="Y344" s="10">
        <v>2869406.9690000005</v>
      </c>
      <c r="Z344" s="1">
        <v>10028534.129999999</v>
      </c>
      <c r="AA344" s="1">
        <v>12893949</v>
      </c>
      <c r="AB344" s="14">
        <v>0</v>
      </c>
      <c r="AC344" s="14">
        <v>0</v>
      </c>
      <c r="AD344" s="14">
        <v>0</v>
      </c>
      <c r="AE344" s="14">
        <v>0</v>
      </c>
      <c r="AF344" s="14">
        <v>2.0910231184986236E-5</v>
      </c>
      <c r="AG344" s="14">
        <v>0</v>
      </c>
      <c r="AH344" s="14">
        <v>7.097555722017147E-5</v>
      </c>
      <c r="AI344" s="14">
        <v>3.0684264714210118E-4</v>
      </c>
      <c r="AJ344" s="14">
        <v>9.4222505622580785E-4</v>
      </c>
      <c r="AK344" s="14">
        <v>3.6561455802635039E-3</v>
      </c>
      <c r="AL344" s="14">
        <v>1.8062736249383333E-4</v>
      </c>
    </row>
    <row r="345" spans="1:38" x14ac:dyDescent="0.3">
      <c r="A345" s="5" t="s">
        <v>353</v>
      </c>
      <c r="B345" s="1">
        <v>0</v>
      </c>
      <c r="C345" s="1">
        <v>0</v>
      </c>
      <c r="D345" s="1">
        <v>0</v>
      </c>
      <c r="E345" s="1">
        <v>0</v>
      </c>
      <c r="F345" s="1">
        <v>0</v>
      </c>
      <c r="G345" s="1">
        <v>25</v>
      </c>
      <c r="H345" s="1">
        <v>194</v>
      </c>
      <c r="I345" s="1">
        <v>360</v>
      </c>
      <c r="J345" s="1">
        <v>611</v>
      </c>
      <c r="K345" s="1">
        <v>1422</v>
      </c>
      <c r="L345" s="1">
        <v>2393</v>
      </c>
      <c r="M345" s="1">
        <v>219</v>
      </c>
      <c r="N345" s="1">
        <v>2612</v>
      </c>
      <c r="O345" s="10">
        <v>715867</v>
      </c>
      <c r="P345" s="1">
        <v>1777792</v>
      </c>
      <c r="Q345" s="10">
        <v>1510035</v>
      </c>
      <c r="R345" s="1">
        <v>1703779</v>
      </c>
      <c r="S345" s="1">
        <v>1655660</v>
      </c>
      <c r="T345" s="1">
        <v>1508763</v>
      </c>
      <c r="U345" s="1">
        <v>1792804</v>
      </c>
      <c r="V345" s="1">
        <v>1203329</v>
      </c>
      <c r="W345" s="1">
        <v>663455</v>
      </c>
      <c r="X345" s="1">
        <v>326620</v>
      </c>
      <c r="Y345" s="10">
        <v>2909271</v>
      </c>
      <c r="Z345" s="1">
        <v>9948833</v>
      </c>
      <c r="AA345" s="1">
        <v>12858104</v>
      </c>
      <c r="AB345" s="14">
        <v>0</v>
      </c>
      <c r="AC345" s="14">
        <v>0</v>
      </c>
      <c r="AD345" s="14">
        <v>0</v>
      </c>
      <c r="AE345" s="14">
        <v>0</v>
      </c>
      <c r="AF345" s="14">
        <v>1.6569865512343555E-5</v>
      </c>
      <c r="AG345" s="14">
        <v>0</v>
      </c>
      <c r="AH345" s="14">
        <v>1.0821037882557156E-4</v>
      </c>
      <c r="AI345" s="14">
        <v>2.9917005241293112E-4</v>
      </c>
      <c r="AJ345" s="14">
        <v>9.2093661212893111E-4</v>
      </c>
      <c r="AK345" s="14">
        <v>4.3536831792296855E-3</v>
      </c>
      <c r="AL345" s="14">
        <v>2.0314036968436405E-4</v>
      </c>
    </row>
    <row r="346" spans="1:38" x14ac:dyDescent="0.3">
      <c r="A346" s="5" t="s">
        <v>354</v>
      </c>
      <c r="B346" s="1">
        <v>0</v>
      </c>
      <c r="C346" s="1">
        <v>0</v>
      </c>
      <c r="D346" s="1">
        <v>0</v>
      </c>
      <c r="E346" s="1">
        <v>0</v>
      </c>
      <c r="F346" s="1">
        <v>0</v>
      </c>
      <c r="G346" s="1">
        <v>0</v>
      </c>
      <c r="H346" s="1">
        <v>0</v>
      </c>
      <c r="I346" s="1">
        <v>0</v>
      </c>
      <c r="J346" s="1">
        <v>12</v>
      </c>
      <c r="K346" s="1">
        <v>58</v>
      </c>
      <c r="L346" s="1">
        <v>70</v>
      </c>
      <c r="M346" s="1">
        <v>0</v>
      </c>
      <c r="N346" s="1">
        <v>70</v>
      </c>
      <c r="O346" s="10">
        <v>61090.154999999999</v>
      </c>
      <c r="P346" s="1">
        <v>160689.891</v>
      </c>
      <c r="Q346" s="10">
        <v>129218.09700000001</v>
      </c>
      <c r="R346" s="1">
        <v>152566.22200000001</v>
      </c>
      <c r="S346" s="1">
        <v>132592.07399999999</v>
      </c>
      <c r="T346" s="1">
        <v>153612.867</v>
      </c>
      <c r="U346" s="1">
        <v>118191.06200000001</v>
      </c>
      <c r="V346" s="1">
        <v>70282.956000000006</v>
      </c>
      <c r="W346" s="1">
        <v>55547.460999999996</v>
      </c>
      <c r="X346" s="1">
        <v>23552.728000000003</v>
      </c>
      <c r="Y346" s="10">
        <v>210473.3</v>
      </c>
      <c r="Z346" s="1">
        <v>846870.21299999999</v>
      </c>
      <c r="AA346" s="1">
        <v>1057381</v>
      </c>
      <c r="AB346" s="14">
        <v>0</v>
      </c>
      <c r="AC346" s="14">
        <v>0</v>
      </c>
      <c r="AD346" s="14">
        <v>0</v>
      </c>
      <c r="AE346" s="14">
        <v>0</v>
      </c>
      <c r="AF346" s="14">
        <v>0</v>
      </c>
      <c r="AG346" s="14">
        <v>0</v>
      </c>
      <c r="AH346" s="14">
        <v>0</v>
      </c>
      <c r="AI346" s="14">
        <v>0</v>
      </c>
      <c r="AJ346" s="14">
        <v>2.1603147621814794E-4</v>
      </c>
      <c r="AK346" s="14">
        <v>2.4625597510403037E-3</v>
      </c>
      <c r="AL346" s="14">
        <v>6.6201303030790224E-5</v>
      </c>
    </row>
    <row r="347" spans="1:38" x14ac:dyDescent="0.3">
      <c r="A347" s="5" t="s">
        <v>355</v>
      </c>
      <c r="B347" s="1">
        <v>0</v>
      </c>
      <c r="C347" s="1">
        <v>0</v>
      </c>
      <c r="D347" s="1">
        <v>0</v>
      </c>
      <c r="E347" s="1">
        <v>0</v>
      </c>
      <c r="F347" s="1">
        <v>0</v>
      </c>
      <c r="G347" s="1">
        <v>0</v>
      </c>
      <c r="H347" s="1">
        <v>0</v>
      </c>
      <c r="I347" s="1">
        <v>0</v>
      </c>
      <c r="J347" s="1">
        <v>10</v>
      </c>
      <c r="K347" s="1">
        <v>85</v>
      </c>
      <c r="L347" s="1">
        <v>95</v>
      </c>
      <c r="M347" s="1">
        <v>0</v>
      </c>
      <c r="N347" s="1">
        <v>95</v>
      </c>
      <c r="O347" s="10">
        <v>59283.511000000006</v>
      </c>
      <c r="P347" s="1">
        <v>160827.18800000002</v>
      </c>
      <c r="Q347" s="10">
        <v>127533.791</v>
      </c>
      <c r="R347" s="1">
        <v>160698.1</v>
      </c>
      <c r="S347" s="1">
        <v>127788.056</v>
      </c>
      <c r="T347" s="1">
        <v>146914.60700000002</v>
      </c>
      <c r="U347" s="1">
        <v>122761.476</v>
      </c>
      <c r="V347" s="1">
        <v>70635.231</v>
      </c>
      <c r="W347" s="1">
        <v>54667.648999999998</v>
      </c>
      <c r="X347" s="1">
        <v>24560.228999999999</v>
      </c>
      <c r="Y347" s="10">
        <v>209146.62</v>
      </c>
      <c r="Z347" s="1">
        <v>846523.21800000011</v>
      </c>
      <c r="AA347" s="1">
        <v>1056389</v>
      </c>
      <c r="AB347" s="14">
        <v>0</v>
      </c>
      <c r="AC347" s="14">
        <v>0</v>
      </c>
      <c r="AD347" s="14">
        <v>0</v>
      </c>
      <c r="AE347" s="14">
        <v>0</v>
      </c>
      <c r="AF347" s="14">
        <v>0</v>
      </c>
      <c r="AG347" s="14">
        <v>0</v>
      </c>
      <c r="AH347" s="14">
        <v>0</v>
      </c>
      <c r="AI347" s="14">
        <v>0</v>
      </c>
      <c r="AJ347" s="14">
        <v>1.8292354222146996E-4</v>
      </c>
      <c r="AK347" s="14">
        <v>3.4608797825134287E-3</v>
      </c>
      <c r="AL347" s="14">
        <v>8.9928993959611473E-5</v>
      </c>
    </row>
    <row r="348" spans="1:38" x14ac:dyDescent="0.3">
      <c r="A348" s="5" t="s">
        <v>356</v>
      </c>
      <c r="B348" s="1">
        <v>0</v>
      </c>
      <c r="C348" s="1">
        <v>0</v>
      </c>
      <c r="D348" s="1">
        <v>0</v>
      </c>
      <c r="E348" s="1">
        <v>0</v>
      </c>
      <c r="F348" s="1">
        <v>0</v>
      </c>
      <c r="G348" s="1">
        <v>0</v>
      </c>
      <c r="H348" s="1">
        <v>0</v>
      </c>
      <c r="I348" s="1">
        <v>0</v>
      </c>
      <c r="J348" s="1">
        <v>0</v>
      </c>
      <c r="K348" s="1">
        <v>101</v>
      </c>
      <c r="L348" s="1">
        <v>101</v>
      </c>
      <c r="M348" s="1">
        <v>0</v>
      </c>
      <c r="N348" s="1">
        <v>101</v>
      </c>
      <c r="O348" s="10">
        <v>58002.8</v>
      </c>
      <c r="P348" s="1">
        <v>160668.035</v>
      </c>
      <c r="Q348" s="10">
        <v>126279.783</v>
      </c>
      <c r="R348" s="1">
        <v>161452.304</v>
      </c>
      <c r="S348" s="1">
        <v>127379.747</v>
      </c>
      <c r="T348" s="1">
        <v>142137.97</v>
      </c>
      <c r="U348" s="1">
        <v>127612.29800000001</v>
      </c>
      <c r="V348" s="1">
        <v>72231.608000000007</v>
      </c>
      <c r="W348" s="1">
        <v>53682.701000000001</v>
      </c>
      <c r="X348" s="1">
        <v>25087.219000000001</v>
      </c>
      <c r="Y348" s="10">
        <v>209004.32800000001</v>
      </c>
      <c r="Z348" s="1">
        <v>845530.13699999987</v>
      </c>
      <c r="AA348" s="1">
        <v>1053959</v>
      </c>
      <c r="AB348" s="14">
        <v>0</v>
      </c>
      <c r="AC348" s="14">
        <v>0</v>
      </c>
      <c r="AD348" s="14">
        <v>0</v>
      </c>
      <c r="AE348" s="14">
        <v>0</v>
      </c>
      <c r="AF348" s="14">
        <v>0</v>
      </c>
      <c r="AG348" s="14">
        <v>0</v>
      </c>
      <c r="AH348" s="14">
        <v>0</v>
      </c>
      <c r="AI348" s="14">
        <v>0</v>
      </c>
      <c r="AJ348" s="14">
        <v>0</v>
      </c>
      <c r="AK348" s="14">
        <v>4.0259544112880748E-3</v>
      </c>
      <c r="AL348" s="14">
        <v>9.5829154644535506E-5</v>
      </c>
    </row>
    <row r="349" spans="1:38" x14ac:dyDescent="0.3">
      <c r="A349" s="5" t="s">
        <v>357</v>
      </c>
      <c r="B349" s="1">
        <v>0</v>
      </c>
      <c r="C349" s="1">
        <v>0</v>
      </c>
      <c r="D349" s="1">
        <v>0</v>
      </c>
      <c r="E349" s="1">
        <v>0</v>
      </c>
      <c r="F349" s="1">
        <v>0</v>
      </c>
      <c r="G349" s="1">
        <v>0</v>
      </c>
      <c r="H349" s="1">
        <v>0</v>
      </c>
      <c r="I349" s="1">
        <v>0</v>
      </c>
      <c r="J349" s="1">
        <v>0</v>
      </c>
      <c r="K349" s="1">
        <v>31</v>
      </c>
      <c r="L349" s="1">
        <v>31</v>
      </c>
      <c r="M349" s="1">
        <v>0</v>
      </c>
      <c r="N349" s="1">
        <v>31</v>
      </c>
      <c r="O349" s="10">
        <v>56621.284999999996</v>
      </c>
      <c r="P349" s="1">
        <v>160128.08899999998</v>
      </c>
      <c r="Q349" s="10">
        <v>124764.889</v>
      </c>
      <c r="R349" s="1">
        <v>161408.93099999998</v>
      </c>
      <c r="S349" s="1">
        <v>128129.56299999999</v>
      </c>
      <c r="T349" s="1">
        <v>137111.88399999999</v>
      </c>
      <c r="U349" s="1">
        <v>130742.87300000001</v>
      </c>
      <c r="V349" s="1">
        <v>75064.736999999994</v>
      </c>
      <c r="W349" s="1">
        <v>51452.987000000001</v>
      </c>
      <c r="X349" s="1">
        <v>26116.228000000003</v>
      </c>
      <c r="Y349" s="10">
        <v>209255.23699999999</v>
      </c>
      <c r="Z349" s="1">
        <v>842286.22899999993</v>
      </c>
      <c r="AA349" s="1">
        <v>1052471</v>
      </c>
      <c r="AB349" s="14">
        <v>0</v>
      </c>
      <c r="AC349" s="14">
        <v>0</v>
      </c>
      <c r="AD349" s="14">
        <v>0</v>
      </c>
      <c r="AE349" s="14">
        <v>0</v>
      </c>
      <c r="AF349" s="14">
        <v>0</v>
      </c>
      <c r="AG349" s="14">
        <v>0</v>
      </c>
      <c r="AH349" s="14">
        <v>0</v>
      </c>
      <c r="AI349" s="14">
        <v>0</v>
      </c>
      <c r="AJ349" s="14">
        <v>0</v>
      </c>
      <c r="AK349" s="14">
        <v>1.1870014306813372E-3</v>
      </c>
      <c r="AL349" s="14">
        <v>2.9454493282950314E-5</v>
      </c>
    </row>
    <row r="350" spans="1:38" x14ac:dyDescent="0.3">
      <c r="A350" s="5" t="s">
        <v>358</v>
      </c>
      <c r="B350" s="1">
        <v>0</v>
      </c>
      <c r="C350" s="1">
        <v>0</v>
      </c>
      <c r="D350" s="1">
        <v>0</v>
      </c>
      <c r="E350" s="1">
        <v>0</v>
      </c>
      <c r="F350" s="1">
        <v>0</v>
      </c>
      <c r="G350" s="1">
        <v>0</v>
      </c>
      <c r="H350" s="1">
        <v>0</v>
      </c>
      <c r="I350" s="1">
        <v>0</v>
      </c>
      <c r="J350" s="1">
        <v>10</v>
      </c>
      <c r="K350" s="1">
        <v>61</v>
      </c>
      <c r="L350" s="1">
        <v>71</v>
      </c>
      <c r="M350" s="1">
        <v>0</v>
      </c>
      <c r="N350" s="1">
        <v>71</v>
      </c>
      <c r="O350" s="10">
        <v>56278.313000000002</v>
      </c>
      <c r="P350" s="1">
        <v>159528.177</v>
      </c>
      <c r="Q350" s="10">
        <v>123212.005</v>
      </c>
      <c r="R350" s="1">
        <v>160714.88900000002</v>
      </c>
      <c r="S350" s="1">
        <v>129837.633</v>
      </c>
      <c r="T350" s="1">
        <v>133707.21699999998</v>
      </c>
      <c r="U350" s="1">
        <v>134099.59299999999</v>
      </c>
      <c r="V350" s="1">
        <v>78665.145999999993</v>
      </c>
      <c r="W350" s="1">
        <v>50036.478999999999</v>
      </c>
      <c r="X350" s="1">
        <v>27201.741999999998</v>
      </c>
      <c r="Y350" s="10">
        <v>212181.68</v>
      </c>
      <c r="Z350" s="1">
        <v>841099.51399999997</v>
      </c>
      <c r="AA350" s="1">
        <v>1051695</v>
      </c>
      <c r="AB350" s="14">
        <v>0</v>
      </c>
      <c r="AC350" s="14">
        <v>0</v>
      </c>
      <c r="AD350" s="14">
        <v>0</v>
      </c>
      <c r="AE350" s="14">
        <v>0</v>
      </c>
      <c r="AF350" s="14">
        <v>0</v>
      </c>
      <c r="AG350" s="14">
        <v>0</v>
      </c>
      <c r="AH350" s="14">
        <v>0</v>
      </c>
      <c r="AI350" s="14">
        <v>0</v>
      </c>
      <c r="AJ350" s="14">
        <v>1.9985419037978273E-4</v>
      </c>
      <c r="AK350" s="14">
        <v>2.2425034396694153E-3</v>
      </c>
      <c r="AL350" s="14">
        <v>6.7510067082186373E-5</v>
      </c>
    </row>
    <row r="351" spans="1:38" x14ac:dyDescent="0.3">
      <c r="A351" s="5" t="s">
        <v>359</v>
      </c>
      <c r="B351" s="1">
        <v>0</v>
      </c>
      <c r="C351" s="1">
        <v>0</v>
      </c>
      <c r="D351" s="1">
        <v>0</v>
      </c>
      <c r="E351" s="1">
        <v>0</v>
      </c>
      <c r="F351" s="1">
        <v>0</v>
      </c>
      <c r="G351" s="1">
        <v>0</v>
      </c>
      <c r="H351" s="1">
        <v>0</v>
      </c>
      <c r="I351" s="1">
        <v>0</v>
      </c>
      <c r="J351" s="1">
        <v>0</v>
      </c>
      <c r="K351" s="1">
        <v>56</v>
      </c>
      <c r="L351" s="1">
        <v>56</v>
      </c>
      <c r="M351" s="1">
        <v>0</v>
      </c>
      <c r="N351" s="1">
        <v>56</v>
      </c>
      <c r="O351" s="10">
        <v>55335.516999999993</v>
      </c>
      <c r="P351" s="1">
        <v>156938.89800000002</v>
      </c>
      <c r="Q351" s="10">
        <v>121847.66500000002</v>
      </c>
      <c r="R351" s="1">
        <v>159175.99799999999</v>
      </c>
      <c r="S351" s="1">
        <v>132136.65400000001</v>
      </c>
      <c r="T351" s="1">
        <v>130328.41</v>
      </c>
      <c r="U351" s="1">
        <v>137176.37900000002</v>
      </c>
      <c r="V351" s="1">
        <v>81733.797000000006</v>
      </c>
      <c r="W351" s="1">
        <v>49353.993000000002</v>
      </c>
      <c r="X351" s="1">
        <v>27806.086000000003</v>
      </c>
      <c r="Y351" s="10">
        <v>214229.39300000004</v>
      </c>
      <c r="Z351" s="1">
        <v>837604.00399999996</v>
      </c>
      <c r="AA351" s="1">
        <v>1053252</v>
      </c>
      <c r="AB351" s="14">
        <v>0</v>
      </c>
      <c r="AC351" s="14">
        <v>0</v>
      </c>
      <c r="AD351" s="14">
        <v>0</v>
      </c>
      <c r="AE351" s="14">
        <v>0</v>
      </c>
      <c r="AF351" s="14">
        <v>0</v>
      </c>
      <c r="AG351" s="14">
        <v>0</v>
      </c>
      <c r="AH351" s="14">
        <v>0</v>
      </c>
      <c r="AI351" s="14">
        <v>0</v>
      </c>
      <c r="AJ351" s="14">
        <v>0</v>
      </c>
      <c r="AK351" s="14">
        <v>2.0139475940626809E-3</v>
      </c>
      <c r="AL351" s="14">
        <v>5.3168662390387105E-5</v>
      </c>
    </row>
    <row r="352" spans="1:38" x14ac:dyDescent="0.3">
      <c r="A352" s="5" t="s">
        <v>360</v>
      </c>
      <c r="B352" s="1">
        <v>0</v>
      </c>
      <c r="C352" s="1">
        <v>0</v>
      </c>
      <c r="D352" s="1">
        <v>0</v>
      </c>
      <c r="E352" s="1">
        <v>0</v>
      </c>
      <c r="F352" s="1">
        <v>0</v>
      </c>
      <c r="G352" s="1">
        <v>0</v>
      </c>
      <c r="H352" s="1">
        <v>0</v>
      </c>
      <c r="I352" s="1">
        <v>0</v>
      </c>
      <c r="J352" s="1">
        <v>0</v>
      </c>
      <c r="K352" s="1">
        <v>135</v>
      </c>
      <c r="L352" s="1">
        <v>135</v>
      </c>
      <c r="M352" s="1">
        <v>0</v>
      </c>
      <c r="N352" s="1">
        <v>135</v>
      </c>
      <c r="O352" s="10">
        <v>60149.471000000005</v>
      </c>
      <c r="P352" s="1">
        <v>166243.875</v>
      </c>
      <c r="Q352" s="10">
        <v>130967.41000000002</v>
      </c>
      <c r="R352" s="1">
        <v>167466.32399999999</v>
      </c>
      <c r="S352" s="1">
        <v>144973.32</v>
      </c>
      <c r="T352" s="1">
        <v>138295.10699999999</v>
      </c>
      <c r="U352" s="1">
        <v>151538.522</v>
      </c>
      <c r="V352" s="1">
        <v>93732.197</v>
      </c>
      <c r="W352" s="1">
        <v>52903.271999999997</v>
      </c>
      <c r="X352" s="1">
        <v>30530.058000000005</v>
      </c>
      <c r="Y352" s="10">
        <v>237314.99800000002</v>
      </c>
      <c r="Z352" s="1">
        <v>899484.55799999996</v>
      </c>
      <c r="AA352" s="1">
        <v>1136426</v>
      </c>
      <c r="AB352" s="14">
        <v>0</v>
      </c>
      <c r="AC352" s="14">
        <v>0</v>
      </c>
      <c r="AD352" s="14">
        <v>0</v>
      </c>
      <c r="AE352" s="14">
        <v>0</v>
      </c>
      <c r="AF352" s="14">
        <v>0</v>
      </c>
      <c r="AG352" s="14">
        <v>0</v>
      </c>
      <c r="AH352" s="14">
        <v>0</v>
      </c>
      <c r="AI352" s="14">
        <v>0</v>
      </c>
      <c r="AJ352" s="14">
        <v>0</v>
      </c>
      <c r="AK352" s="14">
        <v>4.4218717173743977E-3</v>
      </c>
      <c r="AL352" s="14">
        <v>1.1879348061378392E-4</v>
      </c>
    </row>
    <row r="353" spans="1:38" x14ac:dyDescent="0.3">
      <c r="A353" s="5" t="s">
        <v>361</v>
      </c>
      <c r="B353" s="1">
        <v>0</v>
      </c>
      <c r="C353" s="1">
        <v>0</v>
      </c>
      <c r="D353" s="1">
        <v>0</v>
      </c>
      <c r="E353" s="1">
        <v>0</v>
      </c>
      <c r="F353" s="1">
        <v>0</v>
      </c>
      <c r="G353" s="1">
        <v>0</v>
      </c>
      <c r="H353" s="1">
        <v>0</v>
      </c>
      <c r="I353" s="1">
        <v>0</v>
      </c>
      <c r="J353" s="1">
        <v>0</v>
      </c>
      <c r="K353" s="1">
        <v>21</v>
      </c>
      <c r="L353" s="1">
        <v>21</v>
      </c>
      <c r="M353" s="1">
        <v>0</v>
      </c>
      <c r="N353" s="1">
        <v>21</v>
      </c>
      <c r="O353" s="10">
        <v>55056.796000000002</v>
      </c>
      <c r="P353" s="1">
        <v>152607.30099999998</v>
      </c>
      <c r="Q353" s="10">
        <v>118658.35800000001</v>
      </c>
      <c r="R353" s="1">
        <v>156283.859</v>
      </c>
      <c r="S353" s="1">
        <v>138074.07199999999</v>
      </c>
      <c r="T353" s="1">
        <v>125863.67600000001</v>
      </c>
      <c r="U353" s="1">
        <v>142242.617</v>
      </c>
      <c r="V353" s="1">
        <v>88888.597000000009</v>
      </c>
      <c r="W353" s="1">
        <v>47755.512000000002</v>
      </c>
      <c r="X353" s="1">
        <v>28938.930999999997</v>
      </c>
      <c r="Y353" s="10">
        <v>220639.83600000001</v>
      </c>
      <c r="Z353" s="1">
        <v>833729.88299999991</v>
      </c>
      <c r="AA353" s="1">
        <v>1054491</v>
      </c>
      <c r="AB353" s="14">
        <v>0</v>
      </c>
      <c r="AC353" s="14">
        <v>0</v>
      </c>
      <c r="AD353" s="14">
        <v>0</v>
      </c>
      <c r="AE353" s="14">
        <v>0</v>
      </c>
      <c r="AF353" s="14">
        <v>0</v>
      </c>
      <c r="AG353" s="14">
        <v>0</v>
      </c>
      <c r="AH353" s="14">
        <v>0</v>
      </c>
      <c r="AI353" s="14">
        <v>0</v>
      </c>
      <c r="AJ353" s="14">
        <v>0</v>
      </c>
      <c r="AK353" s="14">
        <v>7.2566605863913915E-4</v>
      </c>
      <c r="AL353" s="14">
        <v>1.991482146362558E-5</v>
      </c>
    </row>
    <row r="354" spans="1:38" x14ac:dyDescent="0.3">
      <c r="A354" s="5" t="s">
        <v>362</v>
      </c>
      <c r="B354" s="1">
        <v>0</v>
      </c>
      <c r="C354" s="1">
        <v>0</v>
      </c>
      <c r="D354" s="1">
        <v>0</v>
      </c>
      <c r="E354" s="1">
        <v>0</v>
      </c>
      <c r="F354" s="1">
        <v>0</v>
      </c>
      <c r="G354" s="1">
        <v>0</v>
      </c>
      <c r="H354" s="1">
        <v>0</v>
      </c>
      <c r="I354" s="1">
        <v>0</v>
      </c>
      <c r="J354" s="1">
        <v>0</v>
      </c>
      <c r="K354" s="1">
        <v>79</v>
      </c>
      <c r="L354" s="1">
        <v>79</v>
      </c>
      <c r="M354" s="1">
        <v>0</v>
      </c>
      <c r="N354" s="1">
        <v>79</v>
      </c>
      <c r="O354" s="10">
        <v>54571</v>
      </c>
      <c r="P354" s="1">
        <v>149424</v>
      </c>
      <c r="Q354" s="10">
        <v>117794</v>
      </c>
      <c r="R354" s="1">
        <v>154512</v>
      </c>
      <c r="S354" s="1">
        <v>140547</v>
      </c>
      <c r="T354" s="1">
        <v>124511</v>
      </c>
      <c r="U354" s="1">
        <v>144635</v>
      </c>
      <c r="V354" s="1">
        <v>93339</v>
      </c>
      <c r="W354" s="1">
        <v>49153</v>
      </c>
      <c r="X354" s="1">
        <v>27652</v>
      </c>
      <c r="Y354" s="10">
        <v>224715</v>
      </c>
      <c r="Z354" s="1">
        <v>831423</v>
      </c>
      <c r="AA354" s="1">
        <v>1056138</v>
      </c>
      <c r="AB354" s="14">
        <v>0</v>
      </c>
      <c r="AC354" s="14">
        <v>0</v>
      </c>
      <c r="AD354" s="14">
        <v>0</v>
      </c>
      <c r="AE354" s="14">
        <v>0</v>
      </c>
      <c r="AF354" s="14">
        <v>0</v>
      </c>
      <c r="AG354" s="14">
        <v>0</v>
      </c>
      <c r="AH354" s="14">
        <v>0</v>
      </c>
      <c r="AI354" s="14">
        <v>0</v>
      </c>
      <c r="AJ354" s="14">
        <v>0</v>
      </c>
      <c r="AK354" s="14">
        <v>2.8569362071459571E-3</v>
      </c>
      <c r="AL354" s="14">
        <v>7.4800830952015735E-5</v>
      </c>
    </row>
    <row r="355" spans="1:38" x14ac:dyDescent="0.3">
      <c r="A355" s="5" t="s">
        <v>363</v>
      </c>
      <c r="B355" s="1">
        <v>0</v>
      </c>
      <c r="C355" s="1">
        <v>0</v>
      </c>
      <c r="D355" s="1">
        <v>0</v>
      </c>
      <c r="E355" s="1">
        <v>0</v>
      </c>
      <c r="F355" s="1">
        <v>0</v>
      </c>
      <c r="G355" s="1">
        <v>10</v>
      </c>
      <c r="H355" s="1">
        <v>12</v>
      </c>
      <c r="I355" s="1">
        <v>47</v>
      </c>
      <c r="J355" s="1">
        <v>197</v>
      </c>
      <c r="K355" s="1">
        <v>296</v>
      </c>
      <c r="L355" s="1">
        <v>540</v>
      </c>
      <c r="M355" s="1">
        <v>22</v>
      </c>
      <c r="N355" s="1">
        <v>562</v>
      </c>
      <c r="O355" s="10">
        <v>295751.25200000009</v>
      </c>
      <c r="P355" s="1">
        <v>622042.08500000008</v>
      </c>
      <c r="Q355" s="10">
        <v>571771.255</v>
      </c>
      <c r="R355" s="1">
        <v>622318.76599999995</v>
      </c>
      <c r="S355" s="1">
        <v>576709.62600000005</v>
      </c>
      <c r="T355" s="1">
        <v>606807.52399999986</v>
      </c>
      <c r="U355" s="1">
        <v>514633.33399999997</v>
      </c>
      <c r="V355" s="1">
        <v>314381.929</v>
      </c>
      <c r="W355" s="1">
        <v>195406.98300000001</v>
      </c>
      <c r="X355" s="1">
        <v>66003.995999999999</v>
      </c>
      <c r="Y355" s="10">
        <v>871544.16000000015</v>
      </c>
      <c r="Z355" s="1">
        <v>3514282.59</v>
      </c>
      <c r="AA355" s="1">
        <v>4386090</v>
      </c>
      <c r="AB355" s="14">
        <v>0</v>
      </c>
      <c r="AC355" s="14">
        <v>0</v>
      </c>
      <c r="AD355" s="14">
        <v>0</v>
      </c>
      <c r="AE355" s="14">
        <v>0</v>
      </c>
      <c r="AF355" s="14">
        <v>1.6479690189207347E-5</v>
      </c>
      <c r="AG355" s="14">
        <v>0</v>
      </c>
      <c r="AH355" s="14">
        <v>2.3317572351424871E-5</v>
      </c>
      <c r="AI355" s="14">
        <v>1.4949968705103275E-4</v>
      </c>
      <c r="AJ355" s="14">
        <v>1.0081523033391288E-3</v>
      </c>
      <c r="AK355" s="14">
        <v>4.4845769640977492E-3</v>
      </c>
      <c r="AL355" s="14">
        <v>1.2813234566550163E-4</v>
      </c>
    </row>
    <row r="356" spans="1:38" x14ac:dyDescent="0.3">
      <c r="A356" s="5" t="s">
        <v>364</v>
      </c>
      <c r="B356" s="1">
        <v>0</v>
      </c>
      <c r="C356" s="1">
        <v>0</v>
      </c>
      <c r="D356" s="1">
        <v>0</v>
      </c>
      <c r="E356" s="1">
        <v>0</v>
      </c>
      <c r="F356" s="1">
        <v>0</v>
      </c>
      <c r="G356" s="1">
        <v>0</v>
      </c>
      <c r="H356" s="1">
        <v>0</v>
      </c>
      <c r="I356" s="1">
        <v>32</v>
      </c>
      <c r="J356" s="1">
        <v>208</v>
      </c>
      <c r="K356" s="1">
        <v>327</v>
      </c>
      <c r="L356" s="1">
        <v>567</v>
      </c>
      <c r="M356" s="1">
        <v>0</v>
      </c>
      <c r="N356" s="1">
        <v>567</v>
      </c>
      <c r="O356" s="10">
        <v>313276.27899999998</v>
      </c>
      <c r="P356" s="1">
        <v>695496.45599999989</v>
      </c>
      <c r="Q356" s="10">
        <v>619036.0830000001</v>
      </c>
      <c r="R356" s="1">
        <v>687400.77399999998</v>
      </c>
      <c r="S356" s="1">
        <v>612780.52399999998</v>
      </c>
      <c r="T356" s="1">
        <v>656475.16100000008</v>
      </c>
      <c r="U356" s="1">
        <v>592628.96</v>
      </c>
      <c r="V356" s="1">
        <v>365179.96199999988</v>
      </c>
      <c r="W356" s="1">
        <v>202964.13499999998</v>
      </c>
      <c r="X356" s="1">
        <v>71050.82699999999</v>
      </c>
      <c r="Y356" s="10">
        <v>952471.20299999998</v>
      </c>
      <c r="Z356" s="1">
        <v>3863817.9579999996</v>
      </c>
      <c r="AA356" s="1">
        <v>4815846</v>
      </c>
      <c r="AB356" s="14">
        <v>0</v>
      </c>
      <c r="AC356" s="14">
        <v>0</v>
      </c>
      <c r="AD356" s="14">
        <v>0</v>
      </c>
      <c r="AE356" s="14">
        <v>0</v>
      </c>
      <c r="AF356" s="14">
        <v>0</v>
      </c>
      <c r="AG356" s="14">
        <v>0</v>
      </c>
      <c r="AH356" s="14">
        <v>0</v>
      </c>
      <c r="AI356" s="14">
        <v>8.7628028177515424E-5</v>
      </c>
      <c r="AJ356" s="14">
        <v>1.0248116003352022E-3</v>
      </c>
      <c r="AK356" s="14">
        <v>4.602339111408232E-3</v>
      </c>
      <c r="AL356" s="14">
        <v>1.177363229638157E-4</v>
      </c>
    </row>
    <row r="357" spans="1:38" x14ac:dyDescent="0.3">
      <c r="A357" s="5" t="s">
        <v>365</v>
      </c>
      <c r="B357" s="1">
        <v>0</v>
      </c>
      <c r="C357" s="1">
        <v>0</v>
      </c>
      <c r="D357" s="1">
        <v>0</v>
      </c>
      <c r="E357" s="1">
        <v>0</v>
      </c>
      <c r="F357" s="1">
        <v>0</v>
      </c>
      <c r="G357" s="1">
        <v>0</v>
      </c>
      <c r="H357" s="1">
        <v>10</v>
      </c>
      <c r="I357" s="1">
        <v>66</v>
      </c>
      <c r="J357" s="1">
        <v>212</v>
      </c>
      <c r="K357" s="1">
        <v>313</v>
      </c>
      <c r="L357" s="1">
        <v>591</v>
      </c>
      <c r="M357" s="1">
        <v>10</v>
      </c>
      <c r="N357" s="1">
        <v>601</v>
      </c>
      <c r="O357" s="10">
        <v>293181.717</v>
      </c>
      <c r="P357" s="1">
        <v>638512.36300000001</v>
      </c>
      <c r="Q357" s="10">
        <v>578872.32599999988</v>
      </c>
      <c r="R357" s="1">
        <v>642728.35300000012</v>
      </c>
      <c r="S357" s="1">
        <v>573459.15700000001</v>
      </c>
      <c r="T357" s="1">
        <v>596935.53500000003</v>
      </c>
      <c r="U357" s="1">
        <v>556351.95700000005</v>
      </c>
      <c r="V357" s="1">
        <v>350246.05100000009</v>
      </c>
      <c r="W357" s="1">
        <v>188046.33599999998</v>
      </c>
      <c r="X357" s="1">
        <v>65826.290000000008</v>
      </c>
      <c r="Y357" s="10">
        <v>897300.3940000002</v>
      </c>
      <c r="Z357" s="1">
        <v>3586859.6910000001</v>
      </c>
      <c r="AA357" s="1">
        <v>4484229</v>
      </c>
      <c r="AB357" s="14">
        <v>0</v>
      </c>
      <c r="AC357" s="14">
        <v>0</v>
      </c>
      <c r="AD357" s="14">
        <v>0</v>
      </c>
      <c r="AE357" s="14">
        <v>0</v>
      </c>
      <c r="AF357" s="14">
        <v>0</v>
      </c>
      <c r="AG357" s="14">
        <v>0</v>
      </c>
      <c r="AH357" s="14">
        <v>1.7974233530017042E-5</v>
      </c>
      <c r="AI357" s="14">
        <v>1.8843895544735201E-4</v>
      </c>
      <c r="AJ357" s="14">
        <v>1.1273817108566264E-3</v>
      </c>
      <c r="AK357" s="14">
        <v>4.7549390980412224E-3</v>
      </c>
      <c r="AL357" s="14">
        <v>1.3402526944988761E-4</v>
      </c>
    </row>
    <row r="358" spans="1:38" x14ac:dyDescent="0.3">
      <c r="A358" s="5" t="s">
        <v>366</v>
      </c>
      <c r="B358" s="1">
        <v>0</v>
      </c>
      <c r="C358" s="1">
        <v>0</v>
      </c>
      <c r="D358" s="1">
        <v>0</v>
      </c>
      <c r="E358" s="1">
        <v>0</v>
      </c>
      <c r="F358" s="1">
        <v>0</v>
      </c>
      <c r="G358" s="1">
        <v>11</v>
      </c>
      <c r="H358" s="1">
        <v>14</v>
      </c>
      <c r="I358" s="1">
        <v>44</v>
      </c>
      <c r="J358" s="1">
        <v>202</v>
      </c>
      <c r="K358" s="1">
        <v>287</v>
      </c>
      <c r="L358" s="1">
        <v>533</v>
      </c>
      <c r="M358" s="1">
        <v>25</v>
      </c>
      <c r="N358" s="1">
        <v>558</v>
      </c>
      <c r="O358" s="10">
        <v>299551.49200000003</v>
      </c>
      <c r="P358" s="1">
        <v>653668.3350000002</v>
      </c>
      <c r="Q358" s="10">
        <v>593917.21400000015</v>
      </c>
      <c r="R358" s="1">
        <v>666026.16899999999</v>
      </c>
      <c r="S358" s="1">
        <v>592260.32900000003</v>
      </c>
      <c r="T358" s="1">
        <v>602528.25799999991</v>
      </c>
      <c r="U358" s="1">
        <v>585188.31299999997</v>
      </c>
      <c r="V358" s="1">
        <v>376015.15499999997</v>
      </c>
      <c r="W358" s="1">
        <v>195526.424</v>
      </c>
      <c r="X358" s="1">
        <v>70237.979999999981</v>
      </c>
      <c r="Y358" s="10">
        <v>941331.05099999998</v>
      </c>
      <c r="Z358" s="1">
        <v>3693588.6180000002</v>
      </c>
      <c r="AA358" s="1">
        <v>4634882</v>
      </c>
      <c r="AB358" s="14">
        <v>0</v>
      </c>
      <c r="AC358" s="14">
        <v>0</v>
      </c>
      <c r="AD358" s="14">
        <v>0</v>
      </c>
      <c r="AE358" s="14">
        <v>0</v>
      </c>
      <c r="AF358" s="14">
        <v>1.825640516266044E-5</v>
      </c>
      <c r="AG358" s="14">
        <v>0</v>
      </c>
      <c r="AH358" s="14">
        <v>2.3923922759544246E-5</v>
      </c>
      <c r="AI358" s="14">
        <v>1.1701656014369954E-4</v>
      </c>
      <c r="AJ358" s="14">
        <v>1.0331084457413286E-3</v>
      </c>
      <c r="AK358" s="14">
        <v>4.0861083989032721E-3</v>
      </c>
      <c r="AL358" s="14">
        <v>1.2039141449555781E-4</v>
      </c>
    </row>
    <row r="359" spans="1:38" x14ac:dyDescent="0.3">
      <c r="A359" s="5" t="s">
        <v>367</v>
      </c>
      <c r="B359" s="1">
        <v>0</v>
      </c>
      <c r="C359" s="1">
        <v>0</v>
      </c>
      <c r="D359" s="1">
        <v>0</v>
      </c>
      <c r="E359" s="1">
        <v>0</v>
      </c>
      <c r="F359" s="1">
        <v>0</v>
      </c>
      <c r="G359" s="1">
        <v>0</v>
      </c>
      <c r="H359" s="1">
        <v>17</v>
      </c>
      <c r="I359" s="1">
        <v>89</v>
      </c>
      <c r="J359" s="1">
        <v>171</v>
      </c>
      <c r="K359" s="1">
        <v>282</v>
      </c>
      <c r="L359" s="1">
        <v>542</v>
      </c>
      <c r="M359" s="1">
        <v>17</v>
      </c>
      <c r="N359" s="1">
        <v>559</v>
      </c>
      <c r="O359" s="10">
        <v>296378.63</v>
      </c>
      <c r="P359" s="1">
        <v>651155.68400000012</v>
      </c>
      <c r="Q359" s="10">
        <v>596263.27400000009</v>
      </c>
      <c r="R359" s="1">
        <v>658243.70799999975</v>
      </c>
      <c r="S359" s="1">
        <v>594961.59000000008</v>
      </c>
      <c r="T359" s="1">
        <v>594106.38300000003</v>
      </c>
      <c r="U359" s="1">
        <v>593016.21399999992</v>
      </c>
      <c r="V359" s="1">
        <v>389587.52799999999</v>
      </c>
      <c r="W359" s="1">
        <v>197296.47999999998</v>
      </c>
      <c r="X359" s="1">
        <v>72934.394</v>
      </c>
      <c r="Y359" s="10">
        <v>956197.03200000001</v>
      </c>
      <c r="Z359" s="1">
        <v>3687746.8530000001</v>
      </c>
      <c r="AA359" s="1">
        <v>4642701</v>
      </c>
      <c r="AB359" s="14">
        <v>0</v>
      </c>
      <c r="AC359" s="14">
        <v>0</v>
      </c>
      <c r="AD359" s="14">
        <v>0</v>
      </c>
      <c r="AE359" s="14">
        <v>0</v>
      </c>
      <c r="AF359" s="14">
        <v>0</v>
      </c>
      <c r="AG359" s="14">
        <v>0</v>
      </c>
      <c r="AH359" s="14">
        <v>2.8667007071074793E-5</v>
      </c>
      <c r="AI359" s="14">
        <v>2.2844673816149475E-4</v>
      </c>
      <c r="AJ359" s="14">
        <v>8.6671591910813617E-4</v>
      </c>
      <c r="AK359" s="14">
        <v>3.8664885595676574E-3</v>
      </c>
      <c r="AL359" s="14">
        <v>1.2040404928079581E-4</v>
      </c>
    </row>
    <row r="360" spans="1:38" x14ac:dyDescent="0.3">
      <c r="A360" s="5" t="s">
        <v>368</v>
      </c>
      <c r="B360" s="1">
        <v>0</v>
      </c>
      <c r="C360" s="1">
        <v>0</v>
      </c>
      <c r="D360" s="1">
        <v>0</v>
      </c>
      <c r="E360" s="1">
        <v>0</v>
      </c>
      <c r="F360" s="1">
        <v>0</v>
      </c>
      <c r="G360" s="1">
        <v>11</v>
      </c>
      <c r="H360" s="1">
        <v>47</v>
      </c>
      <c r="I360" s="1">
        <v>93</v>
      </c>
      <c r="J360" s="1">
        <v>160</v>
      </c>
      <c r="K360" s="1">
        <v>251</v>
      </c>
      <c r="L360" s="1">
        <v>504</v>
      </c>
      <c r="M360" s="1">
        <v>58</v>
      </c>
      <c r="N360" s="1">
        <v>562</v>
      </c>
      <c r="O360" s="10">
        <v>294928.51499999996</v>
      </c>
      <c r="P360" s="1">
        <v>653556.11699999985</v>
      </c>
      <c r="Q360" s="10">
        <v>603902.85900000005</v>
      </c>
      <c r="R360" s="1">
        <v>663081.32600000012</v>
      </c>
      <c r="S360" s="1">
        <v>605716.11700000009</v>
      </c>
      <c r="T360" s="1">
        <v>595004.31200000003</v>
      </c>
      <c r="U360" s="1">
        <v>611836.7080000001</v>
      </c>
      <c r="V360" s="1">
        <v>417395.87500000012</v>
      </c>
      <c r="W360" s="1">
        <v>205231.06700000007</v>
      </c>
      <c r="X360" s="1">
        <v>75785.447</v>
      </c>
      <c r="Y360" s="10">
        <v>993340.90400000021</v>
      </c>
      <c r="Z360" s="1">
        <v>3733097.4389999998</v>
      </c>
      <c r="AA360" s="1">
        <v>4725911</v>
      </c>
      <c r="AB360" s="14">
        <v>0</v>
      </c>
      <c r="AC360" s="14">
        <v>0</v>
      </c>
      <c r="AD360" s="14">
        <v>0</v>
      </c>
      <c r="AE360" s="14">
        <v>0</v>
      </c>
      <c r="AF360" s="14">
        <v>1.8487260979715385E-5</v>
      </c>
      <c r="AG360" s="14">
        <v>0</v>
      </c>
      <c r="AH360" s="14">
        <v>7.6817881937217788E-5</v>
      </c>
      <c r="AI360" s="14">
        <v>2.2281006011379479E-4</v>
      </c>
      <c r="AJ360" s="14">
        <v>7.7960906376810853E-4</v>
      </c>
      <c r="AK360" s="14">
        <v>3.3119815206737514E-3</v>
      </c>
      <c r="AL360" s="14">
        <v>1.1891887088013296E-4</v>
      </c>
    </row>
    <row r="361" spans="1:38" x14ac:dyDescent="0.3">
      <c r="A361" s="5" t="s">
        <v>369</v>
      </c>
      <c r="B361" s="1">
        <v>0</v>
      </c>
      <c r="C361" s="1">
        <v>0</v>
      </c>
      <c r="D361" s="1">
        <v>0</v>
      </c>
      <c r="E361" s="1">
        <v>0</v>
      </c>
      <c r="F361" s="1">
        <v>0</v>
      </c>
      <c r="G361" s="1">
        <v>0</v>
      </c>
      <c r="H361" s="1">
        <v>34</v>
      </c>
      <c r="I361" s="1">
        <v>125</v>
      </c>
      <c r="J361" s="1">
        <v>221</v>
      </c>
      <c r="K361" s="1">
        <v>328</v>
      </c>
      <c r="L361" s="1">
        <v>674</v>
      </c>
      <c r="M361" s="1">
        <v>34</v>
      </c>
      <c r="N361" s="1">
        <v>708</v>
      </c>
      <c r="O361" s="10">
        <v>286301.08800000011</v>
      </c>
      <c r="P361" s="1">
        <v>630881.902</v>
      </c>
      <c r="Q361" s="10">
        <v>593470.88300000015</v>
      </c>
      <c r="R361" s="1">
        <v>637090.69099999999</v>
      </c>
      <c r="S361" s="1">
        <v>598183.3820000001</v>
      </c>
      <c r="T361" s="1">
        <v>577669.12300000002</v>
      </c>
      <c r="U361" s="1">
        <v>602879.72</v>
      </c>
      <c r="V361" s="1">
        <v>426021.39099999989</v>
      </c>
      <c r="W361" s="1">
        <v>203119.114</v>
      </c>
      <c r="X361" s="1">
        <v>76144.672999999995</v>
      </c>
      <c r="Y361" s="10">
        <v>991586.26600000006</v>
      </c>
      <c r="Z361" s="1">
        <v>3640175.7010000004</v>
      </c>
      <c r="AA361" s="1">
        <v>4630051</v>
      </c>
      <c r="AB361" s="14">
        <v>0</v>
      </c>
      <c r="AC361" s="14">
        <v>0</v>
      </c>
      <c r="AD361" s="14">
        <v>0</v>
      </c>
      <c r="AE361" s="14">
        <v>0</v>
      </c>
      <c r="AF361" s="14">
        <v>0</v>
      </c>
      <c r="AG361" s="14">
        <v>0</v>
      </c>
      <c r="AH361" s="14">
        <v>5.6395992222130147E-5</v>
      </c>
      <c r="AI361" s="14">
        <v>2.9341249674479379E-4</v>
      </c>
      <c r="AJ361" s="14">
        <v>1.0880315281406752E-3</v>
      </c>
      <c r="AK361" s="14">
        <v>4.3075895801666913E-3</v>
      </c>
      <c r="AL361" s="14">
        <v>1.5291408237187883E-4</v>
      </c>
    </row>
    <row r="362" spans="1:38" x14ac:dyDescent="0.3">
      <c r="A362" s="5" t="s">
        <v>370</v>
      </c>
      <c r="B362" s="1">
        <v>0</v>
      </c>
      <c r="C362" s="1">
        <v>0</v>
      </c>
      <c r="D362" s="1">
        <v>0</v>
      </c>
      <c r="E362" s="1">
        <v>0</v>
      </c>
      <c r="F362" s="1">
        <v>0</v>
      </c>
      <c r="G362" s="1">
        <v>12</v>
      </c>
      <c r="H362" s="1">
        <v>42</v>
      </c>
      <c r="I362" s="1">
        <v>79</v>
      </c>
      <c r="J362" s="1">
        <v>156</v>
      </c>
      <c r="K362" s="1">
        <v>244</v>
      </c>
      <c r="L362" s="1">
        <v>479</v>
      </c>
      <c r="M362" s="1">
        <v>54</v>
      </c>
      <c r="N362" s="1">
        <v>533</v>
      </c>
      <c r="O362" s="10">
        <v>295647.4439999999</v>
      </c>
      <c r="P362" s="1">
        <v>661726.0140000002</v>
      </c>
      <c r="Q362" s="10">
        <v>619839.28300000017</v>
      </c>
      <c r="R362" s="1">
        <v>669343.20900000003</v>
      </c>
      <c r="S362" s="1">
        <v>635441.70300000021</v>
      </c>
      <c r="T362" s="1">
        <v>606910.72399999993</v>
      </c>
      <c r="U362" s="1">
        <v>649758.71800000011</v>
      </c>
      <c r="V362" s="1">
        <v>483952.75099999987</v>
      </c>
      <c r="W362" s="1">
        <v>220350.55899999998</v>
      </c>
      <c r="X362" s="1">
        <v>82513.180999999982</v>
      </c>
      <c r="Y362" s="10">
        <v>1082463.9349999998</v>
      </c>
      <c r="Z362" s="1">
        <v>3843019.6510000005</v>
      </c>
      <c r="AA362" s="1">
        <v>4929093</v>
      </c>
      <c r="AB362" s="14">
        <v>0</v>
      </c>
      <c r="AC362" s="14">
        <v>0</v>
      </c>
      <c r="AD362" s="14">
        <v>0</v>
      </c>
      <c r="AE362" s="14">
        <v>0</v>
      </c>
      <c r="AF362" s="14">
        <v>1.9772265549883416E-5</v>
      </c>
      <c r="AG362" s="14">
        <v>0</v>
      </c>
      <c r="AH362" s="14">
        <v>6.4639378951741883E-5</v>
      </c>
      <c r="AI362" s="14">
        <v>1.6323907620477608E-4</v>
      </c>
      <c r="AJ362" s="14">
        <v>7.07962805758074E-4</v>
      </c>
      <c r="AK362" s="14">
        <v>2.9571033020772772E-3</v>
      </c>
      <c r="AL362" s="14">
        <v>1.0813348419273079E-4</v>
      </c>
    </row>
    <row r="363" spans="1:38" x14ac:dyDescent="0.3">
      <c r="A363" s="5" t="s">
        <v>371</v>
      </c>
      <c r="B363" s="1">
        <v>0</v>
      </c>
      <c r="C363" s="1">
        <v>0</v>
      </c>
      <c r="D363" s="1">
        <v>0</v>
      </c>
      <c r="E363" s="1">
        <v>0</v>
      </c>
      <c r="F363" s="1">
        <v>0</v>
      </c>
      <c r="G363" s="1">
        <v>0</v>
      </c>
      <c r="H363" s="1">
        <v>31</v>
      </c>
      <c r="I363" s="1">
        <v>86</v>
      </c>
      <c r="J363" s="1">
        <v>207</v>
      </c>
      <c r="K363" s="1">
        <v>246</v>
      </c>
      <c r="L363" s="1">
        <v>539</v>
      </c>
      <c r="M363" s="1">
        <v>31</v>
      </c>
      <c r="N363" s="1">
        <v>570</v>
      </c>
      <c r="O363" s="10">
        <v>287954</v>
      </c>
      <c r="P363" s="1">
        <v>639932</v>
      </c>
      <c r="Q363" s="10">
        <v>609680</v>
      </c>
      <c r="R363" s="1">
        <v>653241</v>
      </c>
      <c r="S363" s="1">
        <v>629942</v>
      </c>
      <c r="T363" s="1">
        <v>589578</v>
      </c>
      <c r="U363" s="1">
        <v>631530</v>
      </c>
      <c r="V363" s="1">
        <v>478421</v>
      </c>
      <c r="W363" s="1">
        <v>219282</v>
      </c>
      <c r="X363" s="1">
        <v>82674</v>
      </c>
      <c r="Y363" s="10">
        <v>1068331</v>
      </c>
      <c r="Z363" s="1">
        <v>3753903</v>
      </c>
      <c r="AA363" s="1">
        <v>4822234</v>
      </c>
      <c r="AB363" s="14">
        <v>0</v>
      </c>
      <c r="AC363" s="14">
        <v>0</v>
      </c>
      <c r="AD363" s="14">
        <v>0</v>
      </c>
      <c r="AE363" s="14">
        <v>0</v>
      </c>
      <c r="AF363" s="14">
        <v>0</v>
      </c>
      <c r="AG363" s="14">
        <v>0</v>
      </c>
      <c r="AH363" s="14">
        <v>4.9087137586496286E-5</v>
      </c>
      <c r="AI363" s="14">
        <v>1.7975799557293681E-4</v>
      </c>
      <c r="AJ363" s="14">
        <v>9.4398993077407175E-4</v>
      </c>
      <c r="AK363" s="14">
        <v>2.9755424921982729E-3</v>
      </c>
      <c r="AL363" s="14">
        <v>1.1820247627966622E-4</v>
      </c>
    </row>
    <row r="364" spans="1:38" x14ac:dyDescent="0.3">
      <c r="A364" s="5" t="s">
        <v>372</v>
      </c>
      <c r="B364" s="1">
        <v>0</v>
      </c>
      <c r="C364" s="1">
        <v>0</v>
      </c>
      <c r="D364" s="1">
        <v>0</v>
      </c>
      <c r="E364" s="1">
        <v>0</v>
      </c>
      <c r="F364" s="1">
        <v>0</v>
      </c>
      <c r="G364" s="1">
        <v>0</v>
      </c>
      <c r="H364" s="1">
        <v>0</v>
      </c>
      <c r="I364" s="1">
        <v>0</v>
      </c>
      <c r="J364" s="1">
        <v>0</v>
      </c>
      <c r="K364" s="1">
        <v>30</v>
      </c>
      <c r="L364" s="1">
        <v>30</v>
      </c>
      <c r="M364" s="1">
        <v>0</v>
      </c>
      <c r="N364" s="1">
        <v>30</v>
      </c>
      <c r="O364" s="10">
        <v>55525.162000000011</v>
      </c>
      <c r="P364" s="1">
        <v>114736.485</v>
      </c>
      <c r="Q364" s="10">
        <v>104202.947</v>
      </c>
      <c r="R364" s="1">
        <v>119497.20700000004</v>
      </c>
      <c r="S364" s="1">
        <v>96951.753999999986</v>
      </c>
      <c r="T364" s="1">
        <v>96791.543999999994</v>
      </c>
      <c r="U364" s="1">
        <v>86550.713999999964</v>
      </c>
      <c r="V364" s="1">
        <v>53423.368999999999</v>
      </c>
      <c r="W364" s="1">
        <v>40950.546999999999</v>
      </c>
      <c r="X364" s="1">
        <v>18533.295000000002</v>
      </c>
      <c r="Y364" s="10">
        <v>168432.37300000002</v>
      </c>
      <c r="Z364" s="1">
        <v>618730.65099999995</v>
      </c>
      <c r="AA364" s="1">
        <v>786961</v>
      </c>
      <c r="AB364" s="14">
        <v>0</v>
      </c>
      <c r="AC364" s="14">
        <v>0</v>
      </c>
      <c r="AD364" s="14">
        <v>0</v>
      </c>
      <c r="AE364" s="14">
        <v>0</v>
      </c>
      <c r="AF364" s="14">
        <v>0</v>
      </c>
      <c r="AG364" s="14">
        <v>0</v>
      </c>
      <c r="AH364" s="14">
        <v>0</v>
      </c>
      <c r="AI364" s="14">
        <v>0</v>
      </c>
      <c r="AJ364" s="14">
        <v>0</v>
      </c>
      <c r="AK364" s="14">
        <v>1.6187083840191394E-3</v>
      </c>
      <c r="AL364" s="14">
        <v>3.8121330027790452E-5</v>
      </c>
    </row>
    <row r="365" spans="1:38" x14ac:dyDescent="0.3">
      <c r="A365" s="5" t="s">
        <v>373</v>
      </c>
      <c r="B365" s="1">
        <v>0</v>
      </c>
      <c r="C365" s="1">
        <v>0</v>
      </c>
      <c r="D365" s="1">
        <v>0</v>
      </c>
      <c r="E365" s="1">
        <v>0</v>
      </c>
      <c r="F365" s="1">
        <v>0</v>
      </c>
      <c r="G365" s="1">
        <v>0</v>
      </c>
      <c r="H365" s="1">
        <v>0</v>
      </c>
      <c r="I365" s="1">
        <v>0</v>
      </c>
      <c r="J365" s="1">
        <v>0</v>
      </c>
      <c r="K365" s="1">
        <v>47</v>
      </c>
      <c r="L365" s="1">
        <v>47</v>
      </c>
      <c r="M365" s="1">
        <v>0</v>
      </c>
      <c r="N365" s="1">
        <v>47</v>
      </c>
      <c r="O365" s="10">
        <v>52763.137999999999</v>
      </c>
      <c r="P365" s="1">
        <v>108636.36199999999</v>
      </c>
      <c r="Q365" s="10">
        <v>100992.29400000001</v>
      </c>
      <c r="R365" s="1">
        <v>107115.26300000001</v>
      </c>
      <c r="S365" s="1">
        <v>92840.982000000018</v>
      </c>
      <c r="T365" s="1">
        <v>90924.632000000012</v>
      </c>
      <c r="U365" s="1">
        <v>83743.777000000002</v>
      </c>
      <c r="V365" s="1">
        <v>51132.86099999999</v>
      </c>
      <c r="W365" s="1">
        <v>36537.791999999994</v>
      </c>
      <c r="X365" s="1">
        <v>16915.374999999996</v>
      </c>
      <c r="Y365" s="10">
        <v>157349.16599999997</v>
      </c>
      <c r="Z365" s="1">
        <v>584253.31000000006</v>
      </c>
      <c r="AA365" s="1">
        <v>741943</v>
      </c>
      <c r="AB365" s="14">
        <v>0</v>
      </c>
      <c r="AC365" s="14">
        <v>0</v>
      </c>
      <c r="AD365" s="14">
        <v>0</v>
      </c>
      <c r="AE365" s="14">
        <v>0</v>
      </c>
      <c r="AF365" s="14">
        <v>0</v>
      </c>
      <c r="AG365" s="14">
        <v>0</v>
      </c>
      <c r="AH365" s="14">
        <v>0</v>
      </c>
      <c r="AI365" s="14">
        <v>0</v>
      </c>
      <c r="AJ365" s="14">
        <v>0</v>
      </c>
      <c r="AK365" s="14">
        <v>2.7785372774768525E-3</v>
      </c>
      <c r="AL365" s="14">
        <v>6.3347184352436774E-5</v>
      </c>
    </row>
    <row r="366" spans="1:38" x14ac:dyDescent="0.3">
      <c r="A366" s="5" t="s">
        <v>374</v>
      </c>
      <c r="B366" s="1">
        <v>0</v>
      </c>
      <c r="C366" s="1">
        <v>0</v>
      </c>
      <c r="D366" s="1">
        <v>0</v>
      </c>
      <c r="E366" s="1">
        <v>0</v>
      </c>
      <c r="F366" s="1">
        <v>0</v>
      </c>
      <c r="G366" s="1">
        <v>0</v>
      </c>
      <c r="H366" s="1">
        <v>0</v>
      </c>
      <c r="I366" s="1">
        <v>0</v>
      </c>
      <c r="J366" s="1">
        <v>0</v>
      </c>
      <c r="K366" s="1">
        <v>40</v>
      </c>
      <c r="L366" s="1">
        <v>40</v>
      </c>
      <c r="M366" s="1">
        <v>0</v>
      </c>
      <c r="N366" s="1">
        <v>40</v>
      </c>
      <c r="O366" s="10">
        <v>59999.095000000001</v>
      </c>
      <c r="P366" s="1">
        <v>123283.088</v>
      </c>
      <c r="Q366" s="10">
        <v>114385.97999999998</v>
      </c>
      <c r="R366" s="1">
        <v>123365.54799999997</v>
      </c>
      <c r="S366" s="1">
        <v>106589.21299999999</v>
      </c>
      <c r="T366" s="1">
        <v>101186.17800000003</v>
      </c>
      <c r="U366" s="1">
        <v>99694.980999999985</v>
      </c>
      <c r="V366" s="1">
        <v>59611.988999999994</v>
      </c>
      <c r="W366" s="1">
        <v>40949.639000000003</v>
      </c>
      <c r="X366" s="1">
        <v>18974.231999999996</v>
      </c>
      <c r="Y366" s="10">
        <v>179534.95499999999</v>
      </c>
      <c r="Z366" s="1">
        <v>668504.98800000001</v>
      </c>
      <c r="AA366" s="1">
        <v>848110</v>
      </c>
      <c r="AB366" s="14">
        <v>0</v>
      </c>
      <c r="AC366" s="14">
        <v>0</v>
      </c>
      <c r="AD366" s="14">
        <v>0</v>
      </c>
      <c r="AE366" s="14">
        <v>0</v>
      </c>
      <c r="AF366" s="14">
        <v>0</v>
      </c>
      <c r="AG366" s="14">
        <v>0</v>
      </c>
      <c r="AH366" s="14">
        <v>0</v>
      </c>
      <c r="AI366" s="14">
        <v>0</v>
      </c>
      <c r="AJ366" s="14">
        <v>0</v>
      </c>
      <c r="AK366" s="14">
        <v>2.1081222154340691E-3</v>
      </c>
      <c r="AL366" s="14">
        <v>4.716369338882928E-5</v>
      </c>
    </row>
    <row r="367" spans="1:38" x14ac:dyDescent="0.3">
      <c r="A367" s="5" t="s">
        <v>375</v>
      </c>
      <c r="B367" s="1">
        <v>0</v>
      </c>
      <c r="C367" s="1">
        <v>0</v>
      </c>
      <c r="D367" s="1">
        <v>0</v>
      </c>
      <c r="E367" s="1">
        <v>0</v>
      </c>
      <c r="F367" s="1">
        <v>0</v>
      </c>
      <c r="G367" s="1">
        <v>0</v>
      </c>
      <c r="H367" s="1">
        <v>0</v>
      </c>
      <c r="I367" s="1">
        <v>0</v>
      </c>
      <c r="J367" s="1">
        <v>0</v>
      </c>
      <c r="K367" s="1">
        <v>70</v>
      </c>
      <c r="L367" s="1">
        <v>70</v>
      </c>
      <c r="M367" s="1">
        <v>0</v>
      </c>
      <c r="N367" s="1">
        <v>70</v>
      </c>
      <c r="O367" s="10">
        <v>55130.277000000016</v>
      </c>
      <c r="P367" s="1">
        <v>114947.70800000003</v>
      </c>
      <c r="Q367" s="10">
        <v>104309.61500000001</v>
      </c>
      <c r="R367" s="1">
        <v>112204.15900000001</v>
      </c>
      <c r="S367" s="1">
        <v>101853.24799999998</v>
      </c>
      <c r="T367" s="1">
        <v>92127.539999999979</v>
      </c>
      <c r="U367" s="1">
        <v>99498.329000000012</v>
      </c>
      <c r="V367" s="1">
        <v>59087.103999999992</v>
      </c>
      <c r="W367" s="1">
        <v>40288.564000000006</v>
      </c>
      <c r="X367" s="1">
        <v>19232.377999999997</v>
      </c>
      <c r="Y367" s="10">
        <v>173738.323</v>
      </c>
      <c r="Z367" s="1">
        <v>624940.59900000005</v>
      </c>
      <c r="AA367" s="1">
        <v>798524</v>
      </c>
      <c r="AB367" s="14">
        <v>0</v>
      </c>
      <c r="AC367" s="14">
        <v>0</v>
      </c>
      <c r="AD367" s="14">
        <v>0</v>
      </c>
      <c r="AE367" s="14">
        <v>0</v>
      </c>
      <c r="AF367" s="14">
        <v>0</v>
      </c>
      <c r="AG367" s="14">
        <v>0</v>
      </c>
      <c r="AH367" s="14">
        <v>0</v>
      </c>
      <c r="AI367" s="14">
        <v>0</v>
      </c>
      <c r="AJ367" s="14">
        <v>0</v>
      </c>
      <c r="AK367" s="14">
        <v>3.6396955176317774E-3</v>
      </c>
      <c r="AL367" s="14">
        <v>8.766173590274056E-5</v>
      </c>
    </row>
    <row r="368" spans="1:38" x14ac:dyDescent="0.3">
      <c r="A368" s="5" t="s">
        <v>376</v>
      </c>
      <c r="B368" s="1">
        <v>0</v>
      </c>
      <c r="C368" s="1">
        <v>0</v>
      </c>
      <c r="D368" s="1">
        <v>0</v>
      </c>
      <c r="E368" s="1">
        <v>0</v>
      </c>
      <c r="F368" s="1">
        <v>0</v>
      </c>
      <c r="G368" s="1">
        <v>0</v>
      </c>
      <c r="H368" s="1">
        <v>0</v>
      </c>
      <c r="I368" s="1">
        <v>0</v>
      </c>
      <c r="J368" s="1">
        <v>0</v>
      </c>
      <c r="K368" s="1">
        <v>67</v>
      </c>
      <c r="L368" s="1">
        <v>67</v>
      </c>
      <c r="M368" s="1">
        <v>0</v>
      </c>
      <c r="N368" s="1">
        <v>67</v>
      </c>
      <c r="O368" s="10">
        <v>53159.536</v>
      </c>
      <c r="P368" s="1">
        <v>108124.497</v>
      </c>
      <c r="Q368" s="10">
        <v>103901.27099999999</v>
      </c>
      <c r="R368" s="1">
        <v>102711.96999999999</v>
      </c>
      <c r="S368" s="1">
        <v>99046.280999999974</v>
      </c>
      <c r="T368" s="1">
        <v>90949.018999999986</v>
      </c>
      <c r="U368" s="1">
        <v>99206.274999999994</v>
      </c>
      <c r="V368" s="1">
        <v>60278.039999999986</v>
      </c>
      <c r="W368" s="1">
        <v>38320.198999999993</v>
      </c>
      <c r="X368" s="1">
        <v>17777.231</v>
      </c>
      <c r="Y368" s="10">
        <v>169535.00599999996</v>
      </c>
      <c r="Z368" s="1">
        <v>603939.31299999985</v>
      </c>
      <c r="AA368" s="1">
        <v>773290</v>
      </c>
      <c r="AB368" s="14">
        <v>0</v>
      </c>
      <c r="AC368" s="14">
        <v>0</v>
      </c>
      <c r="AD368" s="14">
        <v>0</v>
      </c>
      <c r="AE368" s="14">
        <v>0</v>
      </c>
      <c r="AF368" s="14">
        <v>0</v>
      </c>
      <c r="AG368" s="14">
        <v>0</v>
      </c>
      <c r="AH368" s="14">
        <v>0</v>
      </c>
      <c r="AI368" s="14">
        <v>0</v>
      </c>
      <c r="AJ368" s="14">
        <v>0</v>
      </c>
      <c r="AK368" s="14">
        <v>3.7688659161823346E-3</v>
      </c>
      <c r="AL368" s="14">
        <v>8.6642786018182048E-5</v>
      </c>
    </row>
    <row r="369" spans="1:38" x14ac:dyDescent="0.3">
      <c r="A369" s="5" t="s">
        <v>377</v>
      </c>
      <c r="B369" s="1">
        <v>0</v>
      </c>
      <c r="C369" s="1">
        <v>0</v>
      </c>
      <c r="D369" s="1">
        <v>0</v>
      </c>
      <c r="E369" s="1">
        <v>0</v>
      </c>
      <c r="F369" s="1">
        <v>0</v>
      </c>
      <c r="G369" s="1">
        <v>0</v>
      </c>
      <c r="H369" s="1">
        <v>0</v>
      </c>
      <c r="I369" s="1">
        <v>0</v>
      </c>
      <c r="J369" s="1">
        <v>0</v>
      </c>
      <c r="K369" s="1">
        <v>69</v>
      </c>
      <c r="L369" s="1">
        <v>69</v>
      </c>
      <c r="M369" s="1">
        <v>0</v>
      </c>
      <c r="N369" s="1">
        <v>69</v>
      </c>
      <c r="O369" s="10">
        <v>48676.28100000001</v>
      </c>
      <c r="P369" s="1">
        <v>97546.681999999972</v>
      </c>
      <c r="Q369" s="10">
        <v>95126.344000000026</v>
      </c>
      <c r="R369" s="1">
        <v>97905.493000000002</v>
      </c>
      <c r="S369" s="1">
        <v>92403.574000000037</v>
      </c>
      <c r="T369" s="1">
        <v>81982.353000000003</v>
      </c>
      <c r="U369" s="1">
        <v>91150.550000000032</v>
      </c>
      <c r="V369" s="1">
        <v>55467.795999999995</v>
      </c>
      <c r="W369" s="1">
        <v>34496.375999999997</v>
      </c>
      <c r="X369" s="1">
        <v>16766.043999999998</v>
      </c>
      <c r="Y369" s="10">
        <v>155406.497</v>
      </c>
      <c r="Z369" s="1">
        <v>556114.99600000004</v>
      </c>
      <c r="AA369" s="1">
        <v>711602</v>
      </c>
      <c r="AB369" s="14">
        <v>0</v>
      </c>
      <c r="AC369" s="14">
        <v>0</v>
      </c>
      <c r="AD369" s="14">
        <v>0</v>
      </c>
      <c r="AE369" s="14">
        <v>0</v>
      </c>
      <c r="AF369" s="14">
        <v>0</v>
      </c>
      <c r="AG369" s="14">
        <v>0</v>
      </c>
      <c r="AH369" s="14">
        <v>0</v>
      </c>
      <c r="AI369" s="14">
        <v>0</v>
      </c>
      <c r="AJ369" s="14">
        <v>0</v>
      </c>
      <c r="AK369" s="14">
        <v>4.1154609876963228E-3</v>
      </c>
      <c r="AL369" s="14">
        <v>9.6964314321769759E-5</v>
      </c>
    </row>
    <row r="370" spans="1:38" x14ac:dyDescent="0.3">
      <c r="A370" s="5" t="s">
        <v>378</v>
      </c>
      <c r="B370" s="1">
        <v>0</v>
      </c>
      <c r="C370" s="1">
        <v>0</v>
      </c>
      <c r="D370" s="1">
        <v>0</v>
      </c>
      <c r="E370" s="1">
        <v>0</v>
      </c>
      <c r="F370" s="1">
        <v>0</v>
      </c>
      <c r="G370" s="1">
        <v>0</v>
      </c>
      <c r="H370" s="1">
        <v>0</v>
      </c>
      <c r="I370" s="1">
        <v>0</v>
      </c>
      <c r="J370" s="1">
        <v>0</v>
      </c>
      <c r="K370" s="1">
        <v>82</v>
      </c>
      <c r="L370" s="1">
        <v>82</v>
      </c>
      <c r="M370" s="1">
        <v>0</v>
      </c>
      <c r="N370" s="1">
        <v>82</v>
      </c>
      <c r="O370" s="10">
        <v>45186.614000000009</v>
      </c>
      <c r="P370" s="1">
        <v>84225.718999999997</v>
      </c>
      <c r="Q370" s="10">
        <v>89129.640000000058</v>
      </c>
      <c r="R370" s="1">
        <v>94221.318999999989</v>
      </c>
      <c r="S370" s="1">
        <v>82976.632000000012</v>
      </c>
      <c r="T370" s="1">
        <v>74376.45699999998</v>
      </c>
      <c r="U370" s="1">
        <v>85090.688000000024</v>
      </c>
      <c r="V370" s="1">
        <v>53649.700000000012</v>
      </c>
      <c r="W370" s="1">
        <v>33144.765999999996</v>
      </c>
      <c r="X370" s="1">
        <v>15548.692000000003</v>
      </c>
      <c r="Y370" s="10">
        <v>147529.77200000003</v>
      </c>
      <c r="Z370" s="1">
        <v>510020.45500000007</v>
      </c>
      <c r="AA370" s="1">
        <v>657576</v>
      </c>
      <c r="AB370" s="14">
        <v>0</v>
      </c>
      <c r="AC370" s="14">
        <v>0</v>
      </c>
      <c r="AD370" s="14">
        <v>0</v>
      </c>
      <c r="AE370" s="14">
        <v>0</v>
      </c>
      <c r="AF370" s="14">
        <v>0</v>
      </c>
      <c r="AG370" s="14">
        <v>0</v>
      </c>
      <c r="AH370" s="14">
        <v>0</v>
      </c>
      <c r="AI370" s="14">
        <v>0</v>
      </c>
      <c r="AJ370" s="14">
        <v>0</v>
      </c>
      <c r="AK370" s="14">
        <v>5.2737555030352382E-3</v>
      </c>
      <c r="AL370" s="14">
        <v>1.247004148569899E-4</v>
      </c>
    </row>
    <row r="371" spans="1:38" x14ac:dyDescent="0.3">
      <c r="A371" s="5" t="s">
        <v>379</v>
      </c>
      <c r="B371" s="1">
        <v>0</v>
      </c>
      <c r="C371" s="1">
        <v>0</v>
      </c>
      <c r="D371" s="1">
        <v>0</v>
      </c>
      <c r="E371" s="1">
        <v>0</v>
      </c>
      <c r="F371" s="1">
        <v>0</v>
      </c>
      <c r="G371" s="1">
        <v>0</v>
      </c>
      <c r="H371" s="1">
        <v>0</v>
      </c>
      <c r="I371" s="1">
        <v>0</v>
      </c>
      <c r="J371" s="1">
        <v>11</v>
      </c>
      <c r="K371" s="1">
        <v>59</v>
      </c>
      <c r="L371" s="1">
        <v>70</v>
      </c>
      <c r="M371" s="1">
        <v>0</v>
      </c>
      <c r="N371" s="1">
        <v>70</v>
      </c>
      <c r="O371" s="10">
        <v>52809.127000000008</v>
      </c>
      <c r="P371" s="1">
        <v>98078.281999999963</v>
      </c>
      <c r="Q371" s="10">
        <v>103182.58900000002</v>
      </c>
      <c r="R371" s="1">
        <v>104977.06799999998</v>
      </c>
      <c r="S371" s="1">
        <v>101234.12299999999</v>
      </c>
      <c r="T371" s="1">
        <v>88875.686999999976</v>
      </c>
      <c r="U371" s="1">
        <v>101828.02499999999</v>
      </c>
      <c r="V371" s="1">
        <v>63261.175999999992</v>
      </c>
      <c r="W371" s="1">
        <v>36248.487000000008</v>
      </c>
      <c r="X371" s="1">
        <v>17611.056999999997</v>
      </c>
      <c r="Y371" s="10">
        <v>169929.84700000001</v>
      </c>
      <c r="Z371" s="1">
        <v>598175.77399999986</v>
      </c>
      <c r="AA371" s="1">
        <v>768118</v>
      </c>
      <c r="AB371" s="14">
        <v>0</v>
      </c>
      <c r="AC371" s="14">
        <v>0</v>
      </c>
      <c r="AD371" s="14">
        <v>0</v>
      </c>
      <c r="AE371" s="14">
        <v>0</v>
      </c>
      <c r="AF371" s="14">
        <v>0</v>
      </c>
      <c r="AG371" s="14">
        <v>0</v>
      </c>
      <c r="AH371" s="14">
        <v>0</v>
      </c>
      <c r="AI371" s="14">
        <v>0</v>
      </c>
      <c r="AJ371" s="14">
        <v>3.0346094169392496E-4</v>
      </c>
      <c r="AK371" s="14">
        <v>3.3501680222828198E-3</v>
      </c>
      <c r="AL371" s="14">
        <v>9.1131831307168955E-5</v>
      </c>
    </row>
    <row r="372" spans="1:38" x14ac:dyDescent="0.3">
      <c r="A372" s="5" t="s">
        <v>380</v>
      </c>
      <c r="B372" s="1">
        <v>0</v>
      </c>
      <c r="C372" s="1">
        <v>0</v>
      </c>
      <c r="D372" s="1">
        <v>0</v>
      </c>
      <c r="E372" s="1">
        <v>0</v>
      </c>
      <c r="F372" s="1">
        <v>0</v>
      </c>
      <c r="G372" s="1">
        <v>0</v>
      </c>
      <c r="H372" s="1">
        <v>0</v>
      </c>
      <c r="I372" s="1">
        <v>0</v>
      </c>
      <c r="J372" s="1">
        <v>0</v>
      </c>
      <c r="K372" s="1">
        <v>55</v>
      </c>
      <c r="L372" s="1">
        <v>55</v>
      </c>
      <c r="M372" s="1">
        <v>0</v>
      </c>
      <c r="N372" s="1">
        <v>55</v>
      </c>
      <c r="O372" s="10">
        <v>59377</v>
      </c>
      <c r="P372" s="1">
        <v>109302</v>
      </c>
      <c r="Q372" s="10">
        <v>120839</v>
      </c>
      <c r="R372" s="1">
        <v>121720</v>
      </c>
      <c r="S372" s="1">
        <v>116598</v>
      </c>
      <c r="T372" s="1">
        <v>105042</v>
      </c>
      <c r="U372" s="1">
        <v>118246</v>
      </c>
      <c r="V372" s="1">
        <v>79809</v>
      </c>
      <c r="W372" s="1">
        <v>42592</v>
      </c>
      <c r="X372" s="1">
        <v>19178</v>
      </c>
      <c r="Y372" s="10">
        <v>200956</v>
      </c>
      <c r="Z372" s="1">
        <v>691747</v>
      </c>
      <c r="AA372" s="1">
        <v>892703</v>
      </c>
      <c r="AB372" s="14">
        <v>0</v>
      </c>
      <c r="AC372" s="14">
        <v>0</v>
      </c>
      <c r="AD372" s="14">
        <v>0</v>
      </c>
      <c r="AE372" s="14">
        <v>0</v>
      </c>
      <c r="AF372" s="14">
        <v>0</v>
      </c>
      <c r="AG372" s="14">
        <v>0</v>
      </c>
      <c r="AH372" s="14">
        <v>0</v>
      </c>
      <c r="AI372" s="14">
        <v>0</v>
      </c>
      <c r="AJ372" s="14">
        <v>0</v>
      </c>
      <c r="AK372" s="14">
        <v>2.8678694337261447E-3</v>
      </c>
      <c r="AL372" s="14">
        <v>6.1610636460278497E-5</v>
      </c>
    </row>
    <row r="373" spans="1:38" x14ac:dyDescent="0.3">
      <c r="A373" s="5" t="s">
        <v>381</v>
      </c>
      <c r="B373" s="1">
        <v>0</v>
      </c>
      <c r="C373" s="1">
        <v>0</v>
      </c>
      <c r="D373" s="1">
        <v>0</v>
      </c>
      <c r="E373" s="1">
        <v>0</v>
      </c>
      <c r="F373" s="1">
        <v>0</v>
      </c>
      <c r="G373" s="1">
        <v>11</v>
      </c>
      <c r="H373" s="1">
        <v>109</v>
      </c>
      <c r="I373" s="1">
        <v>155</v>
      </c>
      <c r="J373" s="1">
        <v>378</v>
      </c>
      <c r="K373" s="1">
        <v>554</v>
      </c>
      <c r="L373" s="1">
        <v>1087</v>
      </c>
      <c r="M373" s="1">
        <v>120</v>
      </c>
      <c r="N373" s="1">
        <v>1207</v>
      </c>
      <c r="O373" s="10">
        <v>405972.66799999995</v>
      </c>
      <c r="P373" s="1">
        <v>879131.15100000007</v>
      </c>
      <c r="Q373" s="10">
        <v>795174.43799999962</v>
      </c>
      <c r="R373" s="1">
        <v>815508.31900000002</v>
      </c>
      <c r="S373" s="1">
        <v>820092.1050000001</v>
      </c>
      <c r="T373" s="1">
        <v>861006.35999999987</v>
      </c>
      <c r="U373" s="1">
        <v>696165.50699999987</v>
      </c>
      <c r="V373" s="1">
        <v>426953.42300000018</v>
      </c>
      <c r="W373" s="1">
        <v>262068.78400000001</v>
      </c>
      <c r="X373" s="1">
        <v>94521.242999999973</v>
      </c>
      <c r="Y373" s="10">
        <v>1189516.1180000002</v>
      </c>
      <c r="Z373" s="1">
        <v>4867077.88</v>
      </c>
      <c r="AA373" s="1">
        <v>6056214</v>
      </c>
      <c r="AB373" s="14">
        <v>0</v>
      </c>
      <c r="AC373" s="14">
        <v>0</v>
      </c>
      <c r="AD373" s="14">
        <v>0</v>
      </c>
      <c r="AE373" s="14">
        <v>0</v>
      </c>
      <c r="AF373" s="14">
        <v>1.2775747672758192E-5</v>
      </c>
      <c r="AG373" s="14">
        <v>0</v>
      </c>
      <c r="AH373" s="14">
        <v>1.565719629944263E-4</v>
      </c>
      <c r="AI373" s="14">
        <v>3.6303725804770026E-4</v>
      </c>
      <c r="AJ373" s="14">
        <v>1.4423694200832403E-3</v>
      </c>
      <c r="AK373" s="14">
        <v>5.8611163206984083E-3</v>
      </c>
      <c r="AL373" s="14">
        <v>1.9929943030414711E-4</v>
      </c>
    </row>
    <row r="374" spans="1:38" x14ac:dyDescent="0.3">
      <c r="A374" s="5" t="s">
        <v>382</v>
      </c>
      <c r="B374" s="1">
        <v>0</v>
      </c>
      <c r="C374" s="1">
        <v>0</v>
      </c>
      <c r="D374" s="1">
        <v>0</v>
      </c>
      <c r="E374" s="1">
        <v>0</v>
      </c>
      <c r="F374" s="1">
        <v>0</v>
      </c>
      <c r="G374" s="1">
        <v>0</v>
      </c>
      <c r="H374" s="1">
        <v>110</v>
      </c>
      <c r="I374" s="1">
        <v>209</v>
      </c>
      <c r="J374" s="1">
        <v>373</v>
      </c>
      <c r="K374" s="1">
        <v>535</v>
      </c>
      <c r="L374" s="1">
        <v>1117</v>
      </c>
      <c r="M374" s="1">
        <v>110</v>
      </c>
      <c r="N374" s="1">
        <v>1227</v>
      </c>
      <c r="O374" s="10">
        <v>405224.66099999996</v>
      </c>
      <c r="P374" s="1">
        <v>913957.92600000021</v>
      </c>
      <c r="Q374" s="10">
        <v>830016.85199999972</v>
      </c>
      <c r="R374" s="1">
        <v>854012.89799999993</v>
      </c>
      <c r="S374" s="1">
        <v>822706.54499999981</v>
      </c>
      <c r="T374" s="1">
        <v>876685.22099999979</v>
      </c>
      <c r="U374" s="1">
        <v>746007.66400000011</v>
      </c>
      <c r="V374" s="1">
        <v>460381.03900000005</v>
      </c>
      <c r="W374" s="1">
        <v>264383.554</v>
      </c>
      <c r="X374" s="1">
        <v>95329.391000000018</v>
      </c>
      <c r="Y374" s="10">
        <v>1225318.645</v>
      </c>
      <c r="Z374" s="1">
        <v>5043387.1059999997</v>
      </c>
      <c r="AA374" s="1">
        <v>6268463</v>
      </c>
      <c r="AB374" s="14">
        <v>0</v>
      </c>
      <c r="AC374" s="14">
        <v>0</v>
      </c>
      <c r="AD374" s="14">
        <v>0</v>
      </c>
      <c r="AE374" s="14">
        <v>0</v>
      </c>
      <c r="AF374" s="14">
        <v>0</v>
      </c>
      <c r="AG374" s="14">
        <v>0</v>
      </c>
      <c r="AH374" s="14">
        <v>1.4745156827236026E-4</v>
      </c>
      <c r="AI374" s="14">
        <v>4.5397178053633956E-4</v>
      </c>
      <c r="AJ374" s="14">
        <v>1.4108290563338141E-3</v>
      </c>
      <c r="AK374" s="14">
        <v>5.6121201907185147E-3</v>
      </c>
      <c r="AL374" s="14">
        <v>1.9574176317224812E-4</v>
      </c>
    </row>
    <row r="375" spans="1:38" x14ac:dyDescent="0.3">
      <c r="A375" s="5" t="s">
        <v>383</v>
      </c>
      <c r="B375" s="1">
        <v>0</v>
      </c>
      <c r="C375" s="1">
        <v>0</v>
      </c>
      <c r="D375" s="1">
        <v>0</v>
      </c>
      <c r="E375" s="1">
        <v>0</v>
      </c>
      <c r="F375" s="1">
        <v>0</v>
      </c>
      <c r="G375" s="1">
        <v>27</v>
      </c>
      <c r="H375" s="1">
        <v>87</v>
      </c>
      <c r="I375" s="1">
        <v>236</v>
      </c>
      <c r="J375" s="1">
        <v>406</v>
      </c>
      <c r="K375" s="1">
        <v>550</v>
      </c>
      <c r="L375" s="1">
        <v>1192</v>
      </c>
      <c r="M375" s="1">
        <v>114</v>
      </c>
      <c r="N375" s="1">
        <v>1306</v>
      </c>
      <c r="O375" s="10">
        <v>410603.21800000023</v>
      </c>
      <c r="P375" s="1">
        <v>919269.40000000026</v>
      </c>
      <c r="Q375" s="10">
        <v>837694.1479999997</v>
      </c>
      <c r="R375" s="1">
        <v>864387.43499999971</v>
      </c>
      <c r="S375" s="1">
        <v>829296.53299999994</v>
      </c>
      <c r="T375" s="1">
        <v>870345.652</v>
      </c>
      <c r="U375" s="1">
        <v>768296.71900000016</v>
      </c>
      <c r="V375" s="1">
        <v>474593.35200000025</v>
      </c>
      <c r="W375" s="1">
        <v>267836.51400000002</v>
      </c>
      <c r="X375" s="1">
        <v>98621.291999999987</v>
      </c>
      <c r="Y375" s="10">
        <v>1251654.3760000004</v>
      </c>
      <c r="Z375" s="1">
        <v>5089289.8870000001</v>
      </c>
      <c r="AA375" s="1">
        <v>6341858</v>
      </c>
      <c r="AB375" s="14">
        <v>0</v>
      </c>
      <c r="AC375" s="14">
        <v>0</v>
      </c>
      <c r="AD375" s="14">
        <v>0</v>
      </c>
      <c r="AE375" s="14">
        <v>0</v>
      </c>
      <c r="AF375" s="14">
        <v>3.1022157619740714E-5</v>
      </c>
      <c r="AG375" s="14">
        <v>0</v>
      </c>
      <c r="AH375" s="14">
        <v>1.132375003673548E-4</v>
      </c>
      <c r="AI375" s="14">
        <v>4.9726781676452951E-4</v>
      </c>
      <c r="AJ375" s="14">
        <v>1.5158500756173969E-3</v>
      </c>
      <c r="AK375" s="14">
        <v>5.5768890150009395E-3</v>
      </c>
      <c r="AL375" s="14">
        <v>2.059333400400955E-4</v>
      </c>
    </row>
    <row r="376" spans="1:38" x14ac:dyDescent="0.3">
      <c r="A376" s="5" t="s">
        <v>384</v>
      </c>
      <c r="B376" s="1">
        <v>0</v>
      </c>
      <c r="C376" s="1">
        <v>0</v>
      </c>
      <c r="D376" s="1">
        <v>0</v>
      </c>
      <c r="E376" s="1">
        <v>0</v>
      </c>
      <c r="F376" s="1">
        <v>0</v>
      </c>
      <c r="G376" s="1">
        <v>0</v>
      </c>
      <c r="H376" s="1">
        <v>83</v>
      </c>
      <c r="I376" s="1">
        <v>211</v>
      </c>
      <c r="J376" s="1">
        <v>355</v>
      </c>
      <c r="K376" s="1">
        <v>630</v>
      </c>
      <c r="L376" s="1">
        <v>1196</v>
      </c>
      <c r="M376" s="1">
        <v>83</v>
      </c>
      <c r="N376" s="1">
        <v>1279</v>
      </c>
      <c r="O376" s="10">
        <v>405201.67799999984</v>
      </c>
      <c r="P376" s="1">
        <v>914103.51400000032</v>
      </c>
      <c r="Q376" s="10">
        <v>831540.3139999999</v>
      </c>
      <c r="R376" s="1">
        <v>864447.7349999994</v>
      </c>
      <c r="S376" s="1">
        <v>824634.37399999984</v>
      </c>
      <c r="T376" s="1">
        <v>854745.59899999981</v>
      </c>
      <c r="U376" s="1">
        <v>783965.92500000016</v>
      </c>
      <c r="V376" s="1">
        <v>488551.87399999995</v>
      </c>
      <c r="W376" s="1">
        <v>267612.79799999995</v>
      </c>
      <c r="X376" s="1">
        <v>98936.495999999985</v>
      </c>
      <c r="Y376" s="10">
        <v>1260302.8459999997</v>
      </c>
      <c r="Z376" s="1">
        <v>5073437.4609999992</v>
      </c>
      <c r="AA376" s="1">
        <v>6331873</v>
      </c>
      <c r="AB376" s="14">
        <v>0</v>
      </c>
      <c r="AC376" s="14">
        <v>0</v>
      </c>
      <c r="AD376" s="14">
        <v>0</v>
      </c>
      <c r="AE376" s="14">
        <v>0</v>
      </c>
      <c r="AF376" s="14">
        <v>0</v>
      </c>
      <c r="AG376" s="14">
        <v>0</v>
      </c>
      <c r="AH376" s="14">
        <v>1.058719484523514E-4</v>
      </c>
      <c r="AI376" s="14">
        <v>4.3188863092970151E-4</v>
      </c>
      <c r="AJ376" s="14">
        <v>1.3265434338457912E-3</v>
      </c>
      <c r="AK376" s="14">
        <v>6.3677209671949581E-3</v>
      </c>
      <c r="AL376" s="14">
        <v>2.019939439720285E-4</v>
      </c>
    </row>
    <row r="377" spans="1:38" x14ac:dyDescent="0.3">
      <c r="A377" s="5" t="s">
        <v>385</v>
      </c>
      <c r="B377" s="1">
        <v>0</v>
      </c>
      <c r="C377" s="1">
        <v>0</v>
      </c>
      <c r="D377" s="1">
        <v>0</v>
      </c>
      <c r="E377" s="1">
        <v>0</v>
      </c>
      <c r="F377" s="1">
        <v>13</v>
      </c>
      <c r="G377" s="1">
        <v>25</v>
      </c>
      <c r="H377" s="1">
        <v>142</v>
      </c>
      <c r="I377" s="1">
        <v>247</v>
      </c>
      <c r="J377" s="1">
        <v>411</v>
      </c>
      <c r="K377" s="1">
        <v>597</v>
      </c>
      <c r="L377" s="1">
        <v>1255</v>
      </c>
      <c r="M377" s="1">
        <v>180</v>
      </c>
      <c r="N377" s="1">
        <v>1435</v>
      </c>
      <c r="O377" s="10">
        <v>390066.82400000002</v>
      </c>
      <c r="P377" s="1">
        <v>879521.45599999989</v>
      </c>
      <c r="Q377" s="10">
        <v>804215.81599999999</v>
      </c>
      <c r="R377" s="1">
        <v>857793.94100000011</v>
      </c>
      <c r="S377" s="1">
        <v>808226.48400000017</v>
      </c>
      <c r="T377" s="1">
        <v>819600.277</v>
      </c>
      <c r="U377" s="1">
        <v>774237.23200000008</v>
      </c>
      <c r="V377" s="1">
        <v>489886.72199999989</v>
      </c>
      <c r="W377" s="1">
        <v>263208.22600000002</v>
      </c>
      <c r="X377" s="1">
        <v>98276.160999999993</v>
      </c>
      <c r="Y377" s="10">
        <v>1241437.933</v>
      </c>
      <c r="Z377" s="1">
        <v>4943595.2060000002</v>
      </c>
      <c r="AA377" s="1">
        <v>6184829</v>
      </c>
      <c r="AB377" s="14">
        <v>0</v>
      </c>
      <c r="AC377" s="14">
        <v>0</v>
      </c>
      <c r="AD377" s="14">
        <v>0</v>
      </c>
      <c r="AE377" s="14">
        <v>1.6084600365557928E-5</v>
      </c>
      <c r="AF377" s="14">
        <v>3.0502673927231969E-5</v>
      </c>
      <c r="AG377" s="14">
        <v>0</v>
      </c>
      <c r="AH377" s="14">
        <v>1.8340631802630746E-4</v>
      </c>
      <c r="AI377" s="14">
        <v>5.0419819298552055E-4</v>
      </c>
      <c r="AJ377" s="14">
        <v>1.5615013491257677E-3</v>
      </c>
      <c r="AK377" s="14">
        <v>6.0747183643040355E-3</v>
      </c>
      <c r="AL377" s="14">
        <v>2.3201934928192842E-4</v>
      </c>
    </row>
    <row r="378" spans="1:38" x14ac:dyDescent="0.3">
      <c r="A378" s="5" t="s">
        <v>386</v>
      </c>
      <c r="B378" s="1">
        <v>0</v>
      </c>
      <c r="C378" s="1">
        <v>0</v>
      </c>
      <c r="D378" s="1">
        <v>0</v>
      </c>
      <c r="E378" s="1">
        <v>0</v>
      </c>
      <c r="F378" s="1">
        <v>16</v>
      </c>
      <c r="G378" s="1">
        <v>59</v>
      </c>
      <c r="H378" s="1">
        <v>162</v>
      </c>
      <c r="I378" s="1">
        <v>257</v>
      </c>
      <c r="J378" s="1">
        <v>409</v>
      </c>
      <c r="K378" s="1">
        <v>582</v>
      </c>
      <c r="L378" s="1">
        <v>1248</v>
      </c>
      <c r="M378" s="1">
        <v>237</v>
      </c>
      <c r="N378" s="1">
        <v>1485</v>
      </c>
      <c r="O378" s="10">
        <v>407946.527</v>
      </c>
      <c r="P378" s="1">
        <v>911845.54299999995</v>
      </c>
      <c r="Q378" s="10">
        <v>847750.86999999988</v>
      </c>
      <c r="R378" s="1">
        <v>885144.30299999984</v>
      </c>
      <c r="S378" s="1">
        <v>847093.72900000005</v>
      </c>
      <c r="T378" s="1">
        <v>848296.13799999992</v>
      </c>
      <c r="U378" s="1">
        <v>825409.06199999992</v>
      </c>
      <c r="V378" s="1">
        <v>542648.28900000011</v>
      </c>
      <c r="W378" s="1">
        <v>289910.95000000013</v>
      </c>
      <c r="X378" s="1">
        <v>108793.857</v>
      </c>
      <c r="Y378" s="10">
        <v>1349299.6230000004</v>
      </c>
      <c r="Z378" s="1">
        <v>5165539.6449999996</v>
      </c>
      <c r="AA378" s="1">
        <v>6516834</v>
      </c>
      <c r="AB378" s="14">
        <v>0</v>
      </c>
      <c r="AC378" s="14">
        <v>0</v>
      </c>
      <c r="AD378" s="14">
        <v>0</v>
      </c>
      <c r="AE378" s="14">
        <v>1.8888110550515007E-5</v>
      </c>
      <c r="AF378" s="14">
        <v>6.9551183079888081E-5</v>
      </c>
      <c r="AG378" s="14">
        <v>0</v>
      </c>
      <c r="AH378" s="14">
        <v>1.9626632109837438E-4</v>
      </c>
      <c r="AI378" s="14">
        <v>4.7360326238861492E-4</v>
      </c>
      <c r="AJ378" s="14">
        <v>1.4107780337376005E-3</v>
      </c>
      <c r="AK378" s="14">
        <v>5.3495667498947115E-3</v>
      </c>
      <c r="AL378" s="14">
        <v>2.2787138662731012E-4</v>
      </c>
    </row>
    <row r="379" spans="1:38" x14ac:dyDescent="0.3">
      <c r="A379" s="5" t="s">
        <v>387</v>
      </c>
      <c r="B379" s="1">
        <v>0</v>
      </c>
      <c r="C379" s="1">
        <v>0</v>
      </c>
      <c r="D379" s="1">
        <v>0</v>
      </c>
      <c r="E379" s="1">
        <v>0</v>
      </c>
      <c r="F379" s="1">
        <v>0</v>
      </c>
      <c r="G379" s="1">
        <v>32</v>
      </c>
      <c r="H379" s="1">
        <v>80</v>
      </c>
      <c r="I379" s="1">
        <v>308</v>
      </c>
      <c r="J379" s="1">
        <v>485</v>
      </c>
      <c r="K379" s="1">
        <v>645</v>
      </c>
      <c r="L379" s="1">
        <v>1438</v>
      </c>
      <c r="M379" s="1">
        <v>112</v>
      </c>
      <c r="N379" s="1">
        <v>1550</v>
      </c>
      <c r="O379" s="10">
        <v>400449.66000000003</v>
      </c>
      <c r="P379" s="1">
        <v>898668.44200000016</v>
      </c>
      <c r="Q379" s="10">
        <v>836348.94599999965</v>
      </c>
      <c r="R379" s="1">
        <v>872131.00999999966</v>
      </c>
      <c r="S379" s="1">
        <v>847675.4360000001</v>
      </c>
      <c r="T379" s="1">
        <v>837665.88500000001</v>
      </c>
      <c r="U379" s="1">
        <v>830839.18700000003</v>
      </c>
      <c r="V379" s="1">
        <v>552916.42700000014</v>
      </c>
      <c r="W379" s="1">
        <v>283530</v>
      </c>
      <c r="X379" s="1">
        <v>106922.15199999997</v>
      </c>
      <c r="Y379" s="10">
        <v>1343818.2390000003</v>
      </c>
      <c r="Z379" s="1">
        <v>5123328.9059999995</v>
      </c>
      <c r="AA379" s="1">
        <v>6469040</v>
      </c>
      <c r="AB379" s="14">
        <v>0</v>
      </c>
      <c r="AC379" s="14">
        <v>0</v>
      </c>
      <c r="AD379" s="14">
        <v>0</v>
      </c>
      <c r="AE379" s="14">
        <v>0</v>
      </c>
      <c r="AF379" s="14">
        <v>3.8201388612119496E-5</v>
      </c>
      <c r="AG379" s="14">
        <v>0</v>
      </c>
      <c r="AH379" s="14">
        <v>9.628818819784435E-5</v>
      </c>
      <c r="AI379" s="14">
        <v>5.5704620980631474E-4</v>
      </c>
      <c r="AJ379" s="14">
        <v>1.7105773639473777E-3</v>
      </c>
      <c r="AK379" s="14">
        <v>6.0324262833767149E-3</v>
      </c>
      <c r="AL379" s="14">
        <v>2.3960278495727342E-4</v>
      </c>
    </row>
    <row r="380" spans="1:38" x14ac:dyDescent="0.3">
      <c r="A380" s="5" t="s">
        <v>388</v>
      </c>
      <c r="B380" s="1">
        <v>0</v>
      </c>
      <c r="C380" s="1">
        <v>0</v>
      </c>
      <c r="D380" s="1">
        <v>0</v>
      </c>
      <c r="E380" s="1">
        <v>0</v>
      </c>
      <c r="F380" s="1">
        <v>0</v>
      </c>
      <c r="G380" s="1">
        <v>37</v>
      </c>
      <c r="H380" s="1">
        <v>178</v>
      </c>
      <c r="I380" s="1">
        <v>281</v>
      </c>
      <c r="J380" s="1">
        <v>412</v>
      </c>
      <c r="K380" s="1">
        <v>519</v>
      </c>
      <c r="L380" s="1">
        <v>1212</v>
      </c>
      <c r="M380" s="1">
        <v>215</v>
      </c>
      <c r="N380" s="1">
        <v>1427</v>
      </c>
      <c r="O380" s="10">
        <v>391701.37999999983</v>
      </c>
      <c r="P380" s="1">
        <v>868683.73300000012</v>
      </c>
      <c r="Q380" s="10">
        <v>816246.28700000001</v>
      </c>
      <c r="R380" s="1">
        <v>857368.25899999973</v>
      </c>
      <c r="S380" s="1">
        <v>838939.32199999993</v>
      </c>
      <c r="T380" s="1">
        <v>812439.92899999989</v>
      </c>
      <c r="U380" s="1">
        <v>816612.11199999996</v>
      </c>
      <c r="V380" s="1">
        <v>561853.78300000005</v>
      </c>
      <c r="W380" s="1">
        <v>281941.76699999999</v>
      </c>
      <c r="X380" s="1">
        <v>104944.91300000002</v>
      </c>
      <c r="Y380" s="10">
        <v>1340441.8429999999</v>
      </c>
      <c r="Z380" s="1">
        <v>5010289.642</v>
      </c>
      <c r="AA380" s="1">
        <v>6350236</v>
      </c>
      <c r="AB380" s="14">
        <v>0</v>
      </c>
      <c r="AC380" s="14">
        <v>0</v>
      </c>
      <c r="AD380" s="14">
        <v>0</v>
      </c>
      <c r="AE380" s="14">
        <v>0</v>
      </c>
      <c r="AF380" s="14">
        <v>4.5541828606998469E-5</v>
      </c>
      <c r="AG380" s="14">
        <v>0</v>
      </c>
      <c r="AH380" s="14">
        <v>2.1797374467548921E-4</v>
      </c>
      <c r="AI380" s="14">
        <v>5.0013012015263046E-4</v>
      </c>
      <c r="AJ380" s="14">
        <v>1.461294665149772E-3</v>
      </c>
      <c r="AK380" s="14">
        <v>4.9454517152251101E-3</v>
      </c>
      <c r="AL380" s="14">
        <v>2.2471605779690707E-4</v>
      </c>
    </row>
    <row r="381" spans="1:38" x14ac:dyDescent="0.3">
      <c r="A381" s="5" t="s">
        <v>389</v>
      </c>
      <c r="B381" s="1">
        <v>0</v>
      </c>
      <c r="C381" s="1">
        <v>0</v>
      </c>
      <c r="D381" s="1">
        <v>0</v>
      </c>
      <c r="E381" s="1">
        <v>0</v>
      </c>
      <c r="F381" s="1">
        <v>0</v>
      </c>
      <c r="G381" s="1">
        <v>48</v>
      </c>
      <c r="H381" s="1">
        <v>157</v>
      </c>
      <c r="I381" s="1">
        <v>337</v>
      </c>
      <c r="J381" s="1">
        <v>439</v>
      </c>
      <c r="K381" s="1">
        <v>545</v>
      </c>
      <c r="L381" s="1">
        <v>1321</v>
      </c>
      <c r="M381" s="1">
        <v>205</v>
      </c>
      <c r="N381" s="1">
        <v>1526</v>
      </c>
      <c r="O381" s="10">
        <v>420176</v>
      </c>
      <c r="P381" s="1">
        <v>931694</v>
      </c>
      <c r="Q381" s="10">
        <v>874939</v>
      </c>
      <c r="R381" s="1">
        <v>921170</v>
      </c>
      <c r="S381" s="1">
        <v>914686</v>
      </c>
      <c r="T381" s="1">
        <v>872935</v>
      </c>
      <c r="U381" s="1">
        <v>894819</v>
      </c>
      <c r="V381" s="1">
        <v>630197</v>
      </c>
      <c r="W381" s="1">
        <v>311698</v>
      </c>
      <c r="X381" s="1">
        <v>117505</v>
      </c>
      <c r="Y381" s="10">
        <v>1479576</v>
      </c>
      <c r="Z381" s="1">
        <v>5410243</v>
      </c>
      <c r="AA381" s="1">
        <v>6889819</v>
      </c>
      <c r="AB381" s="14">
        <v>0</v>
      </c>
      <c r="AC381" s="14">
        <v>0</v>
      </c>
      <c r="AD381" s="14">
        <v>0</v>
      </c>
      <c r="AE381" s="14">
        <v>0</v>
      </c>
      <c r="AF381" s="14">
        <v>5.4986911969390621E-5</v>
      </c>
      <c r="AG381" s="14">
        <v>0</v>
      </c>
      <c r="AH381" s="14">
        <v>1.7545447738592944E-4</v>
      </c>
      <c r="AI381" s="14">
        <v>5.3475341837552379E-4</v>
      </c>
      <c r="AJ381" s="14">
        <v>1.4084145551142451E-3</v>
      </c>
      <c r="AK381" s="14">
        <v>4.6381005063614311E-3</v>
      </c>
      <c r="AL381" s="14">
        <v>2.2148622481954895E-4</v>
      </c>
    </row>
    <row r="382" spans="1:38" x14ac:dyDescent="0.3">
      <c r="A382" s="5" t="s">
        <v>390</v>
      </c>
      <c r="B382" s="1">
        <v>0</v>
      </c>
      <c r="C382" s="1">
        <v>0</v>
      </c>
      <c r="D382" s="1">
        <v>0</v>
      </c>
      <c r="E382" s="1">
        <v>32</v>
      </c>
      <c r="F382" s="1">
        <v>86</v>
      </c>
      <c r="G382" s="1">
        <v>221</v>
      </c>
      <c r="H382" s="1">
        <v>317</v>
      </c>
      <c r="I382" s="1">
        <v>415</v>
      </c>
      <c r="J382" s="1">
        <v>852</v>
      </c>
      <c r="K382" s="1">
        <v>1245</v>
      </c>
      <c r="L382" s="1">
        <v>2512</v>
      </c>
      <c r="M382" s="1">
        <v>656</v>
      </c>
      <c r="N382" s="1">
        <v>3168</v>
      </c>
      <c r="O382" s="10">
        <v>1985625.7340000004</v>
      </c>
      <c r="P382" s="1">
        <v>3189718.6149999988</v>
      </c>
      <c r="Q382" s="10">
        <v>3566777.6169999987</v>
      </c>
      <c r="R382" s="1">
        <v>3508389.5350000006</v>
      </c>
      <c r="S382" s="1">
        <v>3482930.1059999992</v>
      </c>
      <c r="T382" s="1">
        <v>3379838.4699999974</v>
      </c>
      <c r="U382" s="1">
        <v>2232492.8169999989</v>
      </c>
      <c r="V382" s="1">
        <v>1285094.737999999</v>
      </c>
      <c r="W382" s="1">
        <v>809215.82099999965</v>
      </c>
      <c r="X382" s="1">
        <v>293159.61399999988</v>
      </c>
      <c r="Y382" s="10">
        <v>4373095.9069999987</v>
      </c>
      <c r="Z382" s="1">
        <v>19360147.159999993</v>
      </c>
      <c r="AA382" s="1">
        <v>23721521</v>
      </c>
      <c r="AB382" s="14">
        <v>0</v>
      </c>
      <c r="AC382" s="14">
        <v>0</v>
      </c>
      <c r="AD382" s="14">
        <v>9.1209940289597836E-6</v>
      </c>
      <c r="AE382" s="14">
        <v>2.4691853520645994E-5</v>
      </c>
      <c r="AF382" s="14">
        <v>6.5387740260853405E-5</v>
      </c>
      <c r="AG382" s="14">
        <v>0</v>
      </c>
      <c r="AH382" s="14">
        <v>1.4199373793550717E-4</v>
      </c>
      <c r="AI382" s="14">
        <v>3.2293338983386324E-4</v>
      </c>
      <c r="AJ382" s="14">
        <v>1.0528711598188098E-3</v>
      </c>
      <c r="AK382" s="14">
        <v>4.2468332626471551E-3</v>
      </c>
      <c r="AL382" s="14">
        <v>1.3354961513639872E-4</v>
      </c>
    </row>
    <row r="383" spans="1:38" x14ac:dyDescent="0.3">
      <c r="A383" s="5" t="s">
        <v>391</v>
      </c>
      <c r="B383" s="1">
        <v>0</v>
      </c>
      <c r="C383" s="1">
        <v>0</v>
      </c>
      <c r="D383" s="1">
        <v>0</v>
      </c>
      <c r="E383" s="1">
        <v>0</v>
      </c>
      <c r="F383" s="1">
        <v>22</v>
      </c>
      <c r="G383" s="1">
        <v>131</v>
      </c>
      <c r="H383" s="1">
        <v>266</v>
      </c>
      <c r="I383" s="1">
        <v>390</v>
      </c>
      <c r="J383" s="1">
        <v>826</v>
      </c>
      <c r="K383" s="1">
        <v>1219</v>
      </c>
      <c r="L383" s="1">
        <v>2435</v>
      </c>
      <c r="M383" s="1">
        <v>419</v>
      </c>
      <c r="N383" s="1">
        <v>2854</v>
      </c>
      <c r="O383" s="10">
        <v>1895620.4740000002</v>
      </c>
      <c r="P383" s="1">
        <v>3306800.4679999999</v>
      </c>
      <c r="Q383" s="10">
        <v>3641491.3590000034</v>
      </c>
      <c r="R383" s="1">
        <v>3609520.675999999</v>
      </c>
      <c r="S383" s="1">
        <v>3465989.0809999974</v>
      </c>
      <c r="T383" s="1">
        <v>3414624.5640000012</v>
      </c>
      <c r="U383" s="1">
        <v>2388891.4879999999</v>
      </c>
      <c r="V383" s="1">
        <v>1366247.2309999997</v>
      </c>
      <c r="W383" s="1">
        <v>796666.04900000023</v>
      </c>
      <c r="X383" s="1">
        <v>289290.71200000006</v>
      </c>
      <c r="Y383" s="10">
        <v>4347824.466</v>
      </c>
      <c r="Z383" s="1">
        <v>19827317.636</v>
      </c>
      <c r="AA383" s="1">
        <v>24172190</v>
      </c>
      <c r="AB383" s="14">
        <v>0</v>
      </c>
      <c r="AC383" s="14">
        <v>0</v>
      </c>
      <c r="AD383" s="14">
        <v>0</v>
      </c>
      <c r="AE383" s="14">
        <v>6.347394491402328E-6</v>
      </c>
      <c r="AF383" s="14">
        <v>3.8364393374638643E-5</v>
      </c>
      <c r="AG383" s="14">
        <v>0</v>
      </c>
      <c r="AH383" s="14">
        <v>1.1134871606189926E-4</v>
      </c>
      <c r="AI383" s="14">
        <v>2.8545346050915443E-4</v>
      </c>
      <c r="AJ383" s="14">
        <v>1.0368208875435581E-3</v>
      </c>
      <c r="AK383" s="14">
        <v>4.2137543634653569E-3</v>
      </c>
      <c r="AL383" s="14">
        <v>1.180695667210956E-4</v>
      </c>
    </row>
    <row r="384" spans="1:38" x14ac:dyDescent="0.3">
      <c r="A384" s="5" t="s">
        <v>392</v>
      </c>
      <c r="B384" s="1">
        <v>0</v>
      </c>
      <c r="C384" s="1">
        <v>0</v>
      </c>
      <c r="D384" s="1">
        <v>0</v>
      </c>
      <c r="E384" s="1">
        <v>0</v>
      </c>
      <c r="F384" s="1">
        <v>14</v>
      </c>
      <c r="G384" s="1">
        <v>101</v>
      </c>
      <c r="H384" s="1">
        <v>280</v>
      </c>
      <c r="I384" s="1">
        <v>405</v>
      </c>
      <c r="J384" s="1">
        <v>803</v>
      </c>
      <c r="K384" s="1">
        <v>1265</v>
      </c>
      <c r="L384" s="1">
        <v>2473</v>
      </c>
      <c r="M384" s="1">
        <v>395</v>
      </c>
      <c r="N384" s="1">
        <v>2868</v>
      </c>
      <c r="O384" s="10">
        <v>1924913.1259999988</v>
      </c>
      <c r="P384" s="1">
        <v>3387215.0599999977</v>
      </c>
      <c r="Q384" s="10">
        <v>3733148.7680000025</v>
      </c>
      <c r="R384" s="1">
        <v>3682627.9380000019</v>
      </c>
      <c r="S384" s="1">
        <v>3555937.4959999984</v>
      </c>
      <c r="T384" s="1">
        <v>3458491.4709999999</v>
      </c>
      <c r="U384" s="1">
        <v>2518834.6079999991</v>
      </c>
      <c r="V384" s="1">
        <v>1436207.670999998</v>
      </c>
      <c r="W384" s="1">
        <v>815470.04899999988</v>
      </c>
      <c r="X384" s="1">
        <v>302246.83400000003</v>
      </c>
      <c r="Y384" s="10">
        <v>4478837.679999996</v>
      </c>
      <c r="Z384" s="1">
        <v>20336255.341000002</v>
      </c>
      <c r="AA384" s="1">
        <v>24819768</v>
      </c>
      <c r="AB384" s="14">
        <v>0</v>
      </c>
      <c r="AC384" s="14">
        <v>0</v>
      </c>
      <c r="AD384" s="14">
        <v>0</v>
      </c>
      <c r="AE384" s="14">
        <v>3.9370770762276658E-6</v>
      </c>
      <c r="AF384" s="14">
        <v>2.9203483902418449E-5</v>
      </c>
      <c r="AG384" s="14">
        <v>0</v>
      </c>
      <c r="AH384" s="14">
        <v>1.1116251901204626E-4</v>
      </c>
      <c r="AI384" s="14">
        <v>2.819926450594766E-4</v>
      </c>
      <c r="AJ384" s="14">
        <v>9.8470814591499508E-4</v>
      </c>
      <c r="AK384" s="14">
        <v>4.1853209287876277E-3</v>
      </c>
      <c r="AL384" s="14">
        <v>1.1555305432347313E-4</v>
      </c>
    </row>
    <row r="385" spans="1:38" x14ac:dyDescent="0.3">
      <c r="A385" s="5" t="s">
        <v>393</v>
      </c>
      <c r="B385" s="1">
        <v>0</v>
      </c>
      <c r="C385" s="1">
        <v>0</v>
      </c>
      <c r="D385" s="1">
        <v>0</v>
      </c>
      <c r="E385" s="1">
        <v>0</v>
      </c>
      <c r="F385" s="1">
        <v>24</v>
      </c>
      <c r="G385" s="1">
        <v>106</v>
      </c>
      <c r="H385" s="1">
        <v>250</v>
      </c>
      <c r="I385" s="1">
        <v>440</v>
      </c>
      <c r="J385" s="1">
        <v>784</v>
      </c>
      <c r="K385" s="1">
        <v>1211</v>
      </c>
      <c r="L385" s="1">
        <v>2435</v>
      </c>
      <c r="M385" s="1">
        <v>380</v>
      </c>
      <c r="N385" s="1">
        <v>2815</v>
      </c>
      <c r="O385" s="10">
        <v>1914320.7790000006</v>
      </c>
      <c r="P385" s="1">
        <v>3392555.4999999986</v>
      </c>
      <c r="Q385" s="10">
        <v>3763085.0730000003</v>
      </c>
      <c r="R385" s="1">
        <v>3694811.7749999994</v>
      </c>
      <c r="S385" s="1">
        <v>3600543.3080000021</v>
      </c>
      <c r="T385" s="1">
        <v>3454687.9779999978</v>
      </c>
      <c r="U385" s="1">
        <v>2598309.8310000002</v>
      </c>
      <c r="V385" s="1">
        <v>1486837.0019999994</v>
      </c>
      <c r="W385" s="1">
        <v>822902.7589999995</v>
      </c>
      <c r="X385" s="1">
        <v>312120.07299999992</v>
      </c>
      <c r="Y385" s="10">
        <v>4536180.612999999</v>
      </c>
      <c r="Z385" s="1">
        <v>20503993.464999996</v>
      </c>
      <c r="AA385" s="1">
        <v>25037667</v>
      </c>
      <c r="AB385" s="14">
        <v>0</v>
      </c>
      <c r="AC385" s="14">
        <v>0</v>
      </c>
      <c r="AD385" s="14">
        <v>0</v>
      </c>
      <c r="AE385" s="14">
        <v>6.665660692561231E-6</v>
      </c>
      <c r="AF385" s="14">
        <v>3.0682944646528096E-5</v>
      </c>
      <c r="AG385" s="14">
        <v>0</v>
      </c>
      <c r="AH385" s="14">
        <v>9.62163930634029E-5</v>
      </c>
      <c r="AI385" s="14">
        <v>2.9593021925613887E-4</v>
      </c>
      <c r="AJ385" s="14">
        <v>9.5272496224550935E-4</v>
      </c>
      <c r="AK385" s="14">
        <v>3.879917072811912E-3</v>
      </c>
      <c r="AL385" s="14">
        <v>1.1243060305898309E-4</v>
      </c>
    </row>
    <row r="386" spans="1:38" x14ac:dyDescent="0.3">
      <c r="A386" s="5" t="s">
        <v>394</v>
      </c>
      <c r="B386" s="1">
        <v>0</v>
      </c>
      <c r="C386" s="1">
        <v>0</v>
      </c>
      <c r="D386" s="1">
        <v>0</v>
      </c>
      <c r="E386" s="1">
        <v>15</v>
      </c>
      <c r="F386" s="1">
        <v>42</v>
      </c>
      <c r="G386" s="1">
        <v>165</v>
      </c>
      <c r="H386" s="1">
        <v>365</v>
      </c>
      <c r="I386" s="1">
        <v>490</v>
      </c>
      <c r="J386" s="1">
        <v>841</v>
      </c>
      <c r="K386" s="1">
        <v>1277</v>
      </c>
      <c r="L386" s="1">
        <v>2608</v>
      </c>
      <c r="M386" s="1">
        <v>587</v>
      </c>
      <c r="N386" s="1">
        <v>3195</v>
      </c>
      <c r="O386" s="10">
        <v>1935820.7289999989</v>
      </c>
      <c r="P386" s="1">
        <v>3444028.4460000014</v>
      </c>
      <c r="Q386" s="10">
        <v>3862721.597000001</v>
      </c>
      <c r="R386" s="1">
        <v>3768454.8230000013</v>
      </c>
      <c r="S386" s="1">
        <v>3689711.0820000041</v>
      </c>
      <c r="T386" s="1">
        <v>3515056.0790000004</v>
      </c>
      <c r="U386" s="1">
        <v>2715331.6399999987</v>
      </c>
      <c r="V386" s="1">
        <v>1573989.3889999986</v>
      </c>
      <c r="W386" s="1">
        <v>851795.47700000065</v>
      </c>
      <c r="X386" s="1">
        <v>323943.87600000005</v>
      </c>
      <c r="Y386" s="10">
        <v>4685549.470999998</v>
      </c>
      <c r="Z386" s="1">
        <v>20995303.667000011</v>
      </c>
      <c r="AA386" s="1">
        <v>25684305</v>
      </c>
      <c r="AB386" s="14">
        <v>0</v>
      </c>
      <c r="AC386" s="14">
        <v>0</v>
      </c>
      <c r="AD386" s="14">
        <v>3.9804112572746095E-6</v>
      </c>
      <c r="AE386" s="14">
        <v>1.1383005082672745E-5</v>
      </c>
      <c r="AF386" s="14">
        <v>4.6940929615820216E-5</v>
      </c>
      <c r="AG386" s="14">
        <v>0</v>
      </c>
      <c r="AH386" s="14">
        <v>1.3442188593950174E-4</v>
      </c>
      <c r="AI386" s="14">
        <v>3.1131086614968309E-4</v>
      </c>
      <c r="AJ386" s="14">
        <v>9.8732620999817701E-4</v>
      </c>
      <c r="AK386" s="14">
        <v>3.9420408737716028E-3</v>
      </c>
      <c r="AL386" s="14">
        <v>1.2439503424367527E-4</v>
      </c>
    </row>
    <row r="387" spans="1:38" x14ac:dyDescent="0.3">
      <c r="A387" s="5" t="s">
        <v>395</v>
      </c>
      <c r="B387" s="1">
        <v>0</v>
      </c>
      <c r="C387" s="1">
        <v>0</v>
      </c>
      <c r="D387" s="1">
        <v>0</v>
      </c>
      <c r="E387" s="1">
        <v>40</v>
      </c>
      <c r="F387" s="1">
        <v>66</v>
      </c>
      <c r="G387" s="1">
        <v>195</v>
      </c>
      <c r="H387" s="1">
        <v>458</v>
      </c>
      <c r="I387" s="1">
        <v>533</v>
      </c>
      <c r="J387" s="1">
        <v>829</v>
      </c>
      <c r="K387" s="1">
        <v>1190</v>
      </c>
      <c r="L387" s="1">
        <v>2552</v>
      </c>
      <c r="M387" s="1">
        <v>759</v>
      </c>
      <c r="N387" s="1">
        <v>3311</v>
      </c>
      <c r="O387" s="10">
        <v>1933816.064</v>
      </c>
      <c r="P387" s="1">
        <v>3447274.1000000015</v>
      </c>
      <c r="Q387" s="10">
        <v>3902246.302999997</v>
      </c>
      <c r="R387" s="1">
        <v>3797501.5940000005</v>
      </c>
      <c r="S387" s="1">
        <v>3756948.0820000004</v>
      </c>
      <c r="T387" s="1">
        <v>3546395.046999997</v>
      </c>
      <c r="U387" s="1">
        <v>2795286.0599999996</v>
      </c>
      <c r="V387" s="1">
        <v>1640312.9579999996</v>
      </c>
      <c r="W387" s="1">
        <v>867255.90099999995</v>
      </c>
      <c r="X387" s="1">
        <v>331829.67</v>
      </c>
      <c r="Y387" s="10">
        <v>4773214.5929999994</v>
      </c>
      <c r="Z387" s="1">
        <v>21245651.185999997</v>
      </c>
      <c r="AA387" s="1">
        <v>26011866</v>
      </c>
      <c r="AB387" s="14">
        <v>0</v>
      </c>
      <c r="AC387" s="14">
        <v>0</v>
      </c>
      <c r="AD387" s="14">
        <v>1.0533241134960797E-5</v>
      </c>
      <c r="AE387" s="14">
        <v>1.7567450643306491E-5</v>
      </c>
      <c r="AF387" s="14">
        <v>5.4985414037546777E-5</v>
      </c>
      <c r="AG387" s="14">
        <v>0</v>
      </c>
      <c r="AH387" s="14">
        <v>1.6384727364898033E-4</v>
      </c>
      <c r="AI387" s="14">
        <v>3.2493799271687525E-4</v>
      </c>
      <c r="AJ387" s="14">
        <v>9.5588856650512439E-4</v>
      </c>
      <c r="AK387" s="14">
        <v>3.5861772095304198E-3</v>
      </c>
      <c r="AL387" s="14">
        <v>1.2728806153314799E-4</v>
      </c>
    </row>
    <row r="388" spans="1:38" x14ac:dyDescent="0.3">
      <c r="A388" s="5" t="s">
        <v>396</v>
      </c>
      <c r="B388" s="1">
        <v>0</v>
      </c>
      <c r="C388" s="1">
        <v>0</v>
      </c>
      <c r="D388" s="1">
        <v>0</v>
      </c>
      <c r="E388" s="1">
        <v>10</v>
      </c>
      <c r="F388" s="1">
        <v>10</v>
      </c>
      <c r="G388" s="1">
        <v>157</v>
      </c>
      <c r="H388" s="1">
        <v>318</v>
      </c>
      <c r="I388" s="1">
        <v>496</v>
      </c>
      <c r="J388" s="1">
        <v>826</v>
      </c>
      <c r="K388" s="1">
        <v>1253</v>
      </c>
      <c r="L388" s="1">
        <v>2575</v>
      </c>
      <c r="M388" s="1">
        <v>495</v>
      </c>
      <c r="N388" s="1">
        <v>3070</v>
      </c>
      <c r="O388" s="10">
        <v>1916586.6740000015</v>
      </c>
      <c r="P388" s="1">
        <v>3400375.6400000011</v>
      </c>
      <c r="Q388" s="10">
        <v>3885681.7449999982</v>
      </c>
      <c r="R388" s="1">
        <v>3804172.3629999985</v>
      </c>
      <c r="S388" s="1">
        <v>3768801.7449999982</v>
      </c>
      <c r="T388" s="1">
        <v>3538066.8300000019</v>
      </c>
      <c r="U388" s="1">
        <v>2839062.5380000006</v>
      </c>
      <c r="V388" s="1">
        <v>1700907.1150000002</v>
      </c>
      <c r="W388" s="1">
        <v>874629.42699999921</v>
      </c>
      <c r="X388" s="1">
        <v>334921.24500000011</v>
      </c>
      <c r="Y388" s="10">
        <v>4827044.4610000011</v>
      </c>
      <c r="Z388" s="1">
        <v>21236160.861000001</v>
      </c>
      <c r="AA388" s="1">
        <v>26071613</v>
      </c>
      <c r="AB388" s="14">
        <v>0</v>
      </c>
      <c r="AC388" s="14">
        <v>0</v>
      </c>
      <c r="AD388" s="14">
        <v>2.6286926684136693E-6</v>
      </c>
      <c r="AE388" s="14">
        <v>2.6533632376037878E-6</v>
      </c>
      <c r="AF388" s="14">
        <v>4.4374515107731845E-5</v>
      </c>
      <c r="AG388" s="14">
        <v>0</v>
      </c>
      <c r="AH388" s="14">
        <v>1.1200880422451614E-4</v>
      </c>
      <c r="AI388" s="14">
        <v>2.9160910412206722E-4</v>
      </c>
      <c r="AJ388" s="14">
        <v>9.443999647178584E-4</v>
      </c>
      <c r="AK388" s="14">
        <v>3.7411780193280946E-3</v>
      </c>
      <c r="AL388" s="14">
        <v>1.1775259167892681E-4</v>
      </c>
    </row>
    <row r="389" spans="1:38" x14ac:dyDescent="0.3">
      <c r="A389" s="5" t="s">
        <v>397</v>
      </c>
      <c r="B389" s="1">
        <v>0</v>
      </c>
      <c r="C389" s="1">
        <v>0</v>
      </c>
      <c r="D389" s="1">
        <v>0</v>
      </c>
      <c r="E389" s="1">
        <v>0</v>
      </c>
      <c r="F389" s="1">
        <v>24</v>
      </c>
      <c r="G389" s="1">
        <v>90</v>
      </c>
      <c r="H389" s="1">
        <v>320</v>
      </c>
      <c r="I389" s="1">
        <v>518</v>
      </c>
      <c r="J389" s="1">
        <v>716</v>
      </c>
      <c r="K389" s="1">
        <v>1026</v>
      </c>
      <c r="L389" s="1">
        <v>2260</v>
      </c>
      <c r="M389" s="1">
        <v>434</v>
      </c>
      <c r="N389" s="1">
        <v>2694</v>
      </c>
      <c r="O389" s="10">
        <v>1936654.3180000004</v>
      </c>
      <c r="P389" s="1">
        <v>3417364.297999999</v>
      </c>
      <c r="Q389" s="10">
        <v>3937365.8679999993</v>
      </c>
      <c r="R389" s="1">
        <v>3843164.1370000024</v>
      </c>
      <c r="S389" s="1">
        <v>3853360.4499999997</v>
      </c>
      <c r="T389" s="1">
        <v>3591032.81</v>
      </c>
      <c r="U389" s="1">
        <v>2916420.4219999998</v>
      </c>
      <c r="V389" s="1">
        <v>1799092.833000001</v>
      </c>
      <c r="W389" s="1">
        <v>902832.27700000035</v>
      </c>
      <c r="X389" s="1">
        <v>347125.95200000011</v>
      </c>
      <c r="Y389" s="10">
        <v>4985705.3800000027</v>
      </c>
      <c r="Z389" s="1">
        <v>21558707.984999999</v>
      </c>
      <c r="AA389" s="1">
        <v>26545899</v>
      </c>
      <c r="AB389" s="14">
        <v>0</v>
      </c>
      <c r="AC389" s="14">
        <v>0</v>
      </c>
      <c r="AD389" s="14">
        <v>0</v>
      </c>
      <c r="AE389" s="14">
        <v>6.2283298724364084E-6</v>
      </c>
      <c r="AF389" s="14">
        <v>2.5062427652951464E-5</v>
      </c>
      <c r="AG389" s="14">
        <v>0</v>
      </c>
      <c r="AH389" s="14">
        <v>1.0972354931616922E-4</v>
      </c>
      <c r="AI389" s="14">
        <v>2.8792288563355068E-4</v>
      </c>
      <c r="AJ389" s="14">
        <v>7.9305981657986258E-4</v>
      </c>
      <c r="AK389" s="14">
        <v>2.9556994920391308E-3</v>
      </c>
      <c r="AL389" s="14">
        <v>1.0148460219787622E-4</v>
      </c>
    </row>
    <row r="390" spans="1:38" x14ac:dyDescent="0.3">
      <c r="A390" s="5" t="s">
        <v>398</v>
      </c>
      <c r="B390" s="1">
        <v>0</v>
      </c>
      <c r="C390" s="1">
        <v>0</v>
      </c>
      <c r="D390" s="1">
        <v>0</v>
      </c>
      <c r="E390" s="1">
        <v>0</v>
      </c>
      <c r="F390" s="1">
        <v>21</v>
      </c>
      <c r="G390" s="1">
        <v>147</v>
      </c>
      <c r="H390" s="1">
        <v>326</v>
      </c>
      <c r="I390" s="1">
        <v>518</v>
      </c>
      <c r="J390" s="1">
        <v>741</v>
      </c>
      <c r="K390" s="1">
        <v>1031</v>
      </c>
      <c r="L390" s="1">
        <v>2290</v>
      </c>
      <c r="M390" s="1">
        <v>494</v>
      </c>
      <c r="N390" s="1">
        <v>2784</v>
      </c>
      <c r="O390" s="10">
        <v>1956475</v>
      </c>
      <c r="P390" s="1">
        <v>3469176</v>
      </c>
      <c r="Q390" s="10">
        <v>3992090</v>
      </c>
      <c r="R390" s="1">
        <v>3899817</v>
      </c>
      <c r="S390" s="1">
        <v>3953626</v>
      </c>
      <c r="T390" s="1">
        <v>3667632</v>
      </c>
      <c r="U390" s="1">
        <v>3022032</v>
      </c>
      <c r="V390" s="1">
        <v>1908434</v>
      </c>
      <c r="W390" s="1">
        <v>939087</v>
      </c>
      <c r="X390" s="1">
        <v>359501</v>
      </c>
      <c r="Y390" s="10">
        <v>5163497</v>
      </c>
      <c r="Z390" s="1">
        <v>22004373</v>
      </c>
      <c r="AA390" s="1">
        <v>27167870</v>
      </c>
      <c r="AB390" s="14">
        <v>0</v>
      </c>
      <c r="AC390" s="14">
        <v>0</v>
      </c>
      <c r="AD390" s="14">
        <v>0</v>
      </c>
      <c r="AE390" s="14">
        <v>5.3115798004161241E-6</v>
      </c>
      <c r="AF390" s="14">
        <v>4.0080357026004791E-5</v>
      </c>
      <c r="AG390" s="14">
        <v>0</v>
      </c>
      <c r="AH390" s="14">
        <v>1.0787443680278699E-4</v>
      </c>
      <c r="AI390" s="14">
        <v>2.7142672997861072E-4</v>
      </c>
      <c r="AJ390" s="14">
        <v>7.890642720003578E-4</v>
      </c>
      <c r="AK390" s="14">
        <v>2.8678640671375047E-3</v>
      </c>
      <c r="AL390" s="14">
        <v>1.0247398857547537E-4</v>
      </c>
    </row>
    <row r="391" spans="1:38" x14ac:dyDescent="0.3">
      <c r="A391" s="5" t="s">
        <v>399</v>
      </c>
      <c r="B391" s="1">
        <v>0</v>
      </c>
      <c r="C391" s="1">
        <v>0</v>
      </c>
      <c r="D391" s="1">
        <v>0</v>
      </c>
      <c r="E391" s="1">
        <v>0</v>
      </c>
      <c r="F391" s="1">
        <v>0</v>
      </c>
      <c r="G391" s="1">
        <v>0</v>
      </c>
      <c r="H391" s="1">
        <v>0</v>
      </c>
      <c r="I391" s="1">
        <v>0</v>
      </c>
      <c r="J391" s="1">
        <v>22</v>
      </c>
      <c r="K391" s="1">
        <v>98</v>
      </c>
      <c r="L391" s="1">
        <v>120</v>
      </c>
      <c r="M391" s="1">
        <v>0</v>
      </c>
      <c r="N391" s="1">
        <v>120</v>
      </c>
      <c r="O391" s="10">
        <v>258158.67400000003</v>
      </c>
      <c r="P391" s="1">
        <v>299989.28500000003</v>
      </c>
      <c r="Q391" s="10">
        <v>438616.08299999993</v>
      </c>
      <c r="R391" s="1">
        <v>463179.386</v>
      </c>
      <c r="S391" s="1">
        <v>413122.76900000003</v>
      </c>
      <c r="T391" s="1">
        <v>318041.86699999997</v>
      </c>
      <c r="U391" s="1">
        <v>211216.62999999998</v>
      </c>
      <c r="V391" s="1">
        <v>123373.08500000001</v>
      </c>
      <c r="W391" s="1">
        <v>79235.283000000025</v>
      </c>
      <c r="X391" s="1">
        <v>29270.849000000002</v>
      </c>
      <c r="Y391" s="10">
        <v>490037.891</v>
      </c>
      <c r="Z391" s="1">
        <v>2144166.02</v>
      </c>
      <c r="AA391" s="1">
        <v>2632280</v>
      </c>
      <c r="AB391" s="14">
        <v>0</v>
      </c>
      <c r="AC391" s="14">
        <v>0</v>
      </c>
      <c r="AD391" s="14">
        <v>0</v>
      </c>
      <c r="AE391" s="14">
        <v>0</v>
      </c>
      <c r="AF391" s="14">
        <v>0</v>
      </c>
      <c r="AG391" s="14">
        <v>0</v>
      </c>
      <c r="AH391" s="14">
        <v>0</v>
      </c>
      <c r="AI391" s="14">
        <v>0</v>
      </c>
      <c r="AJ391" s="14">
        <v>2.7765408498635629E-4</v>
      </c>
      <c r="AK391" s="14">
        <v>3.3480409126499882E-3</v>
      </c>
      <c r="AL391" s="14">
        <v>4.5587855395322685E-5</v>
      </c>
    </row>
    <row r="392" spans="1:38" x14ac:dyDescent="0.3">
      <c r="A392" s="5" t="s">
        <v>400</v>
      </c>
      <c r="B392" s="1">
        <v>0</v>
      </c>
      <c r="C392" s="1">
        <v>0</v>
      </c>
      <c r="D392" s="1">
        <v>0</v>
      </c>
      <c r="E392" s="1">
        <v>0</v>
      </c>
      <c r="F392" s="1">
        <v>0</v>
      </c>
      <c r="G392" s="1">
        <v>0</v>
      </c>
      <c r="H392" s="1">
        <v>0</v>
      </c>
      <c r="I392" s="1">
        <v>0</v>
      </c>
      <c r="J392" s="1">
        <v>36</v>
      </c>
      <c r="K392" s="1">
        <v>137</v>
      </c>
      <c r="L392" s="1">
        <v>173</v>
      </c>
      <c r="M392" s="1">
        <v>0</v>
      </c>
      <c r="N392" s="1">
        <v>173</v>
      </c>
      <c r="O392" s="10">
        <v>255764.22200000004</v>
      </c>
      <c r="P392" s="1">
        <v>301820.64299999998</v>
      </c>
      <c r="Q392" s="10">
        <v>452268.92499999993</v>
      </c>
      <c r="R392" s="1">
        <v>448952.08700000006</v>
      </c>
      <c r="S392" s="1">
        <v>425979.51700000011</v>
      </c>
      <c r="T392" s="1">
        <v>320635.80200000003</v>
      </c>
      <c r="U392" s="1">
        <v>223932.15199999997</v>
      </c>
      <c r="V392" s="1">
        <v>128441.24700000002</v>
      </c>
      <c r="W392" s="1">
        <v>79531.786999999997</v>
      </c>
      <c r="X392" s="1">
        <v>28674.317999999996</v>
      </c>
      <c r="Y392" s="10">
        <v>492411.57400000002</v>
      </c>
      <c r="Z392" s="1">
        <v>2173589.1260000002</v>
      </c>
      <c r="AA392" s="1">
        <v>2665430</v>
      </c>
      <c r="AB392" s="14">
        <v>0</v>
      </c>
      <c r="AC392" s="14">
        <v>0</v>
      </c>
      <c r="AD392" s="14">
        <v>0</v>
      </c>
      <c r="AE392" s="14">
        <v>0</v>
      </c>
      <c r="AF392" s="14">
        <v>0</v>
      </c>
      <c r="AG392" s="14">
        <v>0</v>
      </c>
      <c r="AH392" s="14">
        <v>0</v>
      </c>
      <c r="AI392" s="14">
        <v>0</v>
      </c>
      <c r="AJ392" s="14">
        <v>4.5264920301614752E-4</v>
      </c>
      <c r="AK392" s="14">
        <v>4.7777945407454859E-3</v>
      </c>
      <c r="AL392" s="14">
        <v>6.4905099740004426E-5</v>
      </c>
    </row>
    <row r="393" spans="1:38" x14ac:dyDescent="0.3">
      <c r="A393" s="5" t="s">
        <v>401</v>
      </c>
      <c r="B393" s="1">
        <v>0</v>
      </c>
      <c r="C393" s="1">
        <v>0</v>
      </c>
      <c r="D393" s="1">
        <v>0</v>
      </c>
      <c r="E393" s="1">
        <v>0</v>
      </c>
      <c r="F393" s="1">
        <v>0</v>
      </c>
      <c r="G393" s="1">
        <v>0</v>
      </c>
      <c r="H393" s="1">
        <v>0</v>
      </c>
      <c r="I393" s="1">
        <v>0</v>
      </c>
      <c r="J393" s="1">
        <v>41</v>
      </c>
      <c r="K393" s="1">
        <v>135</v>
      </c>
      <c r="L393" s="1">
        <v>176</v>
      </c>
      <c r="M393" s="1">
        <v>0</v>
      </c>
      <c r="N393" s="1">
        <v>176</v>
      </c>
      <c r="O393" s="10">
        <v>252970.53399999999</v>
      </c>
      <c r="P393" s="1">
        <v>300486.93200000003</v>
      </c>
      <c r="Q393" s="10">
        <v>453814.27500000002</v>
      </c>
      <c r="R393" s="1">
        <v>443867.43000000005</v>
      </c>
      <c r="S393" s="1">
        <v>427466.05600000004</v>
      </c>
      <c r="T393" s="1">
        <v>322234.35199999996</v>
      </c>
      <c r="U393" s="1">
        <v>230371.46600000001</v>
      </c>
      <c r="V393" s="1">
        <v>133850.23200000002</v>
      </c>
      <c r="W393" s="1">
        <v>80002.817999999999</v>
      </c>
      <c r="X393" s="1">
        <v>29838.632999999994</v>
      </c>
      <c r="Y393" s="10">
        <v>496662.217</v>
      </c>
      <c r="Z393" s="1">
        <v>2178240.5109999999</v>
      </c>
      <c r="AA393" s="1">
        <v>2672834</v>
      </c>
      <c r="AB393" s="14">
        <v>0</v>
      </c>
      <c r="AC393" s="14">
        <v>0</v>
      </c>
      <c r="AD393" s="14">
        <v>0</v>
      </c>
      <c r="AE393" s="14">
        <v>0</v>
      </c>
      <c r="AF393" s="14">
        <v>0</v>
      </c>
      <c r="AG393" s="14">
        <v>0</v>
      </c>
      <c r="AH393" s="14">
        <v>0</v>
      </c>
      <c r="AI393" s="14">
        <v>0</v>
      </c>
      <c r="AJ393" s="14">
        <v>5.1248194782338788E-4</v>
      </c>
      <c r="AK393" s="14">
        <v>4.5243359506449247E-3</v>
      </c>
      <c r="AL393" s="14">
        <v>6.5847710707062247E-5</v>
      </c>
    </row>
    <row r="394" spans="1:38" x14ac:dyDescent="0.3">
      <c r="A394" s="5" t="s">
        <v>402</v>
      </c>
      <c r="B394" s="1">
        <v>0</v>
      </c>
      <c r="C394" s="1">
        <v>0</v>
      </c>
      <c r="D394" s="1">
        <v>0</v>
      </c>
      <c r="E394" s="1">
        <v>0</v>
      </c>
      <c r="F394" s="1">
        <v>0</v>
      </c>
      <c r="G394" s="1">
        <v>0</v>
      </c>
      <c r="H394" s="1">
        <v>0</v>
      </c>
      <c r="I394" s="1">
        <v>0</v>
      </c>
      <c r="J394" s="1">
        <v>34</v>
      </c>
      <c r="K394" s="1">
        <v>123</v>
      </c>
      <c r="L394" s="1">
        <v>157</v>
      </c>
      <c r="M394" s="1">
        <v>0</v>
      </c>
      <c r="N394" s="1">
        <v>157</v>
      </c>
      <c r="O394" s="10">
        <v>260600.56999999998</v>
      </c>
      <c r="P394" s="1">
        <v>307240.05799999996</v>
      </c>
      <c r="Q394" s="10">
        <v>477120.62300000002</v>
      </c>
      <c r="R394" s="1">
        <v>451651.56699999998</v>
      </c>
      <c r="S394" s="1">
        <v>442332.42199999996</v>
      </c>
      <c r="T394" s="1">
        <v>336747.18099999998</v>
      </c>
      <c r="U394" s="1">
        <v>242459.73699999996</v>
      </c>
      <c r="V394" s="1">
        <v>139581.18400000001</v>
      </c>
      <c r="W394" s="1">
        <v>82827.823000000004</v>
      </c>
      <c r="X394" s="1">
        <v>30752.971000000001</v>
      </c>
      <c r="Y394" s="10">
        <v>513762.54799999995</v>
      </c>
      <c r="Z394" s="1">
        <v>2257551.5879999995</v>
      </c>
      <c r="AA394" s="1">
        <v>2773327</v>
      </c>
      <c r="AB394" s="14">
        <v>0</v>
      </c>
      <c r="AC394" s="14">
        <v>0</v>
      </c>
      <c r="AD394" s="14">
        <v>0</v>
      </c>
      <c r="AE394" s="14">
        <v>0</v>
      </c>
      <c r="AF394" s="14">
        <v>0</v>
      </c>
      <c r="AG394" s="14">
        <v>0</v>
      </c>
      <c r="AH394" s="14">
        <v>0</v>
      </c>
      <c r="AI394" s="14">
        <v>0</v>
      </c>
      <c r="AJ394" s="14">
        <v>4.1049008374879052E-4</v>
      </c>
      <c r="AK394" s="14">
        <v>3.9996135657917407E-3</v>
      </c>
      <c r="AL394" s="14">
        <v>5.6610706202333877E-5</v>
      </c>
    </row>
    <row r="395" spans="1:38" x14ac:dyDescent="0.3">
      <c r="A395" s="5" t="s">
        <v>403</v>
      </c>
      <c r="B395" s="1">
        <v>0</v>
      </c>
      <c r="C395" s="1">
        <v>0</v>
      </c>
      <c r="D395" s="1">
        <v>0</v>
      </c>
      <c r="E395" s="1">
        <v>0</v>
      </c>
      <c r="F395" s="1">
        <v>0</v>
      </c>
      <c r="G395" s="1">
        <v>0</v>
      </c>
      <c r="H395" s="1">
        <v>0</v>
      </c>
      <c r="I395" s="1">
        <v>0</v>
      </c>
      <c r="J395" s="1">
        <v>68</v>
      </c>
      <c r="K395" s="1">
        <v>162</v>
      </c>
      <c r="L395" s="1">
        <v>230</v>
      </c>
      <c r="M395" s="1">
        <v>0</v>
      </c>
      <c r="N395" s="1">
        <v>230</v>
      </c>
      <c r="O395" s="10">
        <v>264524.179</v>
      </c>
      <c r="P395" s="1">
        <v>326874.56999999995</v>
      </c>
      <c r="Q395" s="10">
        <v>499844.74899999995</v>
      </c>
      <c r="R395" s="1">
        <v>467759.04600000009</v>
      </c>
      <c r="S395" s="1">
        <v>456731.89500000014</v>
      </c>
      <c r="T395" s="1">
        <v>364376.10400000005</v>
      </c>
      <c r="U395" s="1">
        <v>271388.30499999999</v>
      </c>
      <c r="V395" s="1">
        <v>160512.31099999999</v>
      </c>
      <c r="W395" s="1">
        <v>91756.79800000001</v>
      </c>
      <c r="X395" s="1">
        <v>34869.953000000001</v>
      </c>
      <c r="Y395" s="10">
        <v>551663.24100000004</v>
      </c>
      <c r="Z395" s="1">
        <v>2386974.6690000002</v>
      </c>
      <c r="AA395" s="1">
        <v>2938531</v>
      </c>
      <c r="AB395" s="14">
        <v>0</v>
      </c>
      <c r="AC395" s="14">
        <v>0</v>
      </c>
      <c r="AD395" s="14">
        <v>0</v>
      </c>
      <c r="AE395" s="14">
        <v>0</v>
      </c>
      <c r="AF395" s="14">
        <v>0</v>
      </c>
      <c r="AG395" s="14">
        <v>0</v>
      </c>
      <c r="AH395" s="14">
        <v>0</v>
      </c>
      <c r="AI395" s="14">
        <v>0</v>
      </c>
      <c r="AJ395" s="14">
        <v>7.4108950488878216E-4</v>
      </c>
      <c r="AK395" s="14">
        <v>4.6458336207106446E-3</v>
      </c>
      <c r="AL395" s="14">
        <v>7.8270401094968878E-5</v>
      </c>
    </row>
    <row r="396" spans="1:38" x14ac:dyDescent="0.3">
      <c r="A396" s="5" t="s">
        <v>404</v>
      </c>
      <c r="B396" s="1">
        <v>0</v>
      </c>
      <c r="C396" s="1">
        <v>0</v>
      </c>
      <c r="D396" s="1">
        <v>0</v>
      </c>
      <c r="E396" s="1">
        <v>0</v>
      </c>
      <c r="F396" s="1">
        <v>0</v>
      </c>
      <c r="G396" s="1">
        <v>0</v>
      </c>
      <c r="H396" s="1">
        <v>0</v>
      </c>
      <c r="I396" s="1">
        <v>0</v>
      </c>
      <c r="J396" s="1">
        <v>59</v>
      </c>
      <c r="K396" s="1">
        <v>127</v>
      </c>
      <c r="L396" s="1">
        <v>186</v>
      </c>
      <c r="M396" s="1">
        <v>0</v>
      </c>
      <c r="N396" s="1">
        <v>186</v>
      </c>
      <c r="O396" s="10">
        <v>252989.337</v>
      </c>
      <c r="P396" s="1">
        <v>306610.50300000003</v>
      </c>
      <c r="Q396" s="10">
        <v>489222.55200000003</v>
      </c>
      <c r="R396" s="1">
        <v>451357.95499999996</v>
      </c>
      <c r="S396" s="1">
        <v>438414.77399999992</v>
      </c>
      <c r="T396" s="1">
        <v>357851.75099999993</v>
      </c>
      <c r="U396" s="1">
        <v>261314.21299999996</v>
      </c>
      <c r="V396" s="1">
        <v>156474.56900000002</v>
      </c>
      <c r="W396" s="1">
        <v>85776.763999999996</v>
      </c>
      <c r="X396" s="1">
        <v>33224.944000000003</v>
      </c>
      <c r="Y396" s="10">
        <v>528465.61400000006</v>
      </c>
      <c r="Z396" s="1">
        <v>2304771.7479999997</v>
      </c>
      <c r="AA396" s="1">
        <v>2835421</v>
      </c>
      <c r="AB396" s="14">
        <v>0</v>
      </c>
      <c r="AC396" s="14">
        <v>0</v>
      </c>
      <c r="AD396" s="14">
        <v>0</v>
      </c>
      <c r="AE396" s="14">
        <v>0</v>
      </c>
      <c r="AF396" s="14">
        <v>0</v>
      </c>
      <c r="AG396" s="14">
        <v>0</v>
      </c>
      <c r="AH396" s="14">
        <v>0</v>
      </c>
      <c r="AI396" s="14">
        <v>0</v>
      </c>
      <c r="AJ396" s="14">
        <v>6.8783196344408609E-4</v>
      </c>
      <c r="AK396" s="14">
        <v>3.8224293169613764E-3</v>
      </c>
      <c r="AL396" s="14">
        <v>6.5598724140083608E-5</v>
      </c>
    </row>
    <row r="397" spans="1:38" x14ac:dyDescent="0.3">
      <c r="A397" s="5" t="s">
        <v>405</v>
      </c>
      <c r="B397" s="1">
        <v>0</v>
      </c>
      <c r="C397" s="1">
        <v>0</v>
      </c>
      <c r="D397" s="1">
        <v>0</v>
      </c>
      <c r="E397" s="1">
        <v>0</v>
      </c>
      <c r="F397" s="1">
        <v>0</v>
      </c>
      <c r="G397" s="1">
        <v>0</v>
      </c>
      <c r="H397" s="1">
        <v>0</v>
      </c>
      <c r="I397" s="1">
        <v>0</v>
      </c>
      <c r="J397" s="1">
        <v>29</v>
      </c>
      <c r="K397" s="1">
        <v>141</v>
      </c>
      <c r="L397" s="1">
        <v>170</v>
      </c>
      <c r="M397" s="1">
        <v>0</v>
      </c>
      <c r="N397" s="1">
        <v>170</v>
      </c>
      <c r="O397" s="10">
        <v>253695.53799999997</v>
      </c>
      <c r="P397" s="1">
        <v>311183.13999999996</v>
      </c>
      <c r="Q397" s="10">
        <v>498613.23600000003</v>
      </c>
      <c r="R397" s="1">
        <v>466388.68499999988</v>
      </c>
      <c r="S397" s="1">
        <v>441306.55400000006</v>
      </c>
      <c r="T397" s="1">
        <v>373259.47</v>
      </c>
      <c r="U397" s="1">
        <v>274712.21799999994</v>
      </c>
      <c r="V397" s="1">
        <v>165084.31400000001</v>
      </c>
      <c r="W397" s="1">
        <v>88986.472999999998</v>
      </c>
      <c r="X397" s="1">
        <v>33917.68</v>
      </c>
      <c r="Y397" s="10">
        <v>541684.005</v>
      </c>
      <c r="Z397" s="1">
        <v>2365463.3029999998</v>
      </c>
      <c r="AA397" s="1">
        <v>2906075</v>
      </c>
      <c r="AB397" s="14">
        <v>0</v>
      </c>
      <c r="AC397" s="14">
        <v>0</v>
      </c>
      <c r="AD397" s="14">
        <v>0</v>
      </c>
      <c r="AE397" s="14">
        <v>0</v>
      </c>
      <c r="AF397" s="14">
        <v>0</v>
      </c>
      <c r="AG397" s="14">
        <v>0</v>
      </c>
      <c r="AH397" s="14">
        <v>0</v>
      </c>
      <c r="AI397" s="14">
        <v>0</v>
      </c>
      <c r="AJ397" s="14">
        <v>3.2589222858624817E-4</v>
      </c>
      <c r="AK397" s="14">
        <v>4.1571239542327184E-3</v>
      </c>
      <c r="AL397" s="14">
        <v>5.8498146124927955E-5</v>
      </c>
    </row>
    <row r="398" spans="1:38" x14ac:dyDescent="0.3">
      <c r="A398" s="5" t="s">
        <v>406</v>
      </c>
      <c r="B398" s="1">
        <v>0</v>
      </c>
      <c r="C398" s="1">
        <v>0</v>
      </c>
      <c r="D398" s="1">
        <v>0</v>
      </c>
      <c r="E398" s="1">
        <v>0</v>
      </c>
      <c r="F398" s="1">
        <v>0</v>
      </c>
      <c r="G398" s="1">
        <v>0</v>
      </c>
      <c r="H398" s="1">
        <v>0</v>
      </c>
      <c r="I398" s="1">
        <v>0</v>
      </c>
      <c r="J398" s="1">
        <v>38</v>
      </c>
      <c r="K398" s="1">
        <v>145</v>
      </c>
      <c r="L398" s="1">
        <v>183</v>
      </c>
      <c r="M398" s="1">
        <v>0</v>
      </c>
      <c r="N398" s="1">
        <v>183</v>
      </c>
      <c r="O398" s="10">
        <v>250285.253</v>
      </c>
      <c r="P398" s="1">
        <v>306210.23300000001</v>
      </c>
      <c r="Q398" s="10">
        <v>501206.61</v>
      </c>
      <c r="R398" s="1">
        <v>469973.57400000002</v>
      </c>
      <c r="S398" s="1">
        <v>437227.15799999994</v>
      </c>
      <c r="T398" s="1">
        <v>381255.03699999995</v>
      </c>
      <c r="U398" s="1">
        <v>277140.74700000003</v>
      </c>
      <c r="V398" s="1">
        <v>172716.182</v>
      </c>
      <c r="W398" s="1">
        <v>89990.382000000012</v>
      </c>
      <c r="X398" s="1">
        <v>34068.915000000001</v>
      </c>
      <c r="Y398" s="10">
        <v>547060.73200000008</v>
      </c>
      <c r="Z398" s="1">
        <v>2373013.3589999997</v>
      </c>
      <c r="AA398" s="1">
        <v>2919477</v>
      </c>
      <c r="AB398" s="14">
        <v>0</v>
      </c>
      <c r="AC398" s="14">
        <v>0</v>
      </c>
      <c r="AD398" s="14">
        <v>0</v>
      </c>
      <c r="AE398" s="14">
        <v>0</v>
      </c>
      <c r="AF398" s="14">
        <v>0</v>
      </c>
      <c r="AG398" s="14">
        <v>0</v>
      </c>
      <c r="AH398" s="14">
        <v>0</v>
      </c>
      <c r="AI398" s="14">
        <v>0</v>
      </c>
      <c r="AJ398" s="14">
        <v>4.2226734852620132E-4</v>
      </c>
      <c r="AK398" s="14">
        <v>4.2560791853805732E-3</v>
      </c>
      <c r="AL398" s="14">
        <v>6.2682459906346236E-5</v>
      </c>
    </row>
    <row r="399" spans="1:38" x14ac:dyDescent="0.3">
      <c r="A399" s="5" t="s">
        <v>407</v>
      </c>
      <c r="B399" s="1">
        <v>0</v>
      </c>
      <c r="C399" s="1">
        <v>0</v>
      </c>
      <c r="D399" s="1">
        <v>0</v>
      </c>
      <c r="E399" s="1">
        <v>0</v>
      </c>
      <c r="F399" s="1">
        <v>0</v>
      </c>
      <c r="G399" s="1">
        <v>0</v>
      </c>
      <c r="H399" s="1">
        <v>0</v>
      </c>
      <c r="I399" s="1">
        <v>0</v>
      </c>
      <c r="J399" s="1">
        <v>42</v>
      </c>
      <c r="K399" s="1">
        <v>67</v>
      </c>
      <c r="L399" s="1">
        <v>109</v>
      </c>
      <c r="M399" s="1">
        <v>0</v>
      </c>
      <c r="N399" s="1">
        <v>109</v>
      </c>
      <c r="O399" s="10">
        <v>251018</v>
      </c>
      <c r="P399" s="1">
        <v>311592</v>
      </c>
      <c r="Q399" s="10">
        <v>506955</v>
      </c>
      <c r="R399" s="1">
        <v>480382</v>
      </c>
      <c r="S399" s="1">
        <v>443533</v>
      </c>
      <c r="T399" s="1">
        <v>395492</v>
      </c>
      <c r="U399" s="1">
        <v>287014</v>
      </c>
      <c r="V399" s="1">
        <v>185269</v>
      </c>
      <c r="W399" s="1">
        <v>93407</v>
      </c>
      <c r="X399" s="1">
        <v>35307</v>
      </c>
      <c r="Y399" s="10">
        <v>565001</v>
      </c>
      <c r="Z399" s="1">
        <v>2424968</v>
      </c>
      <c r="AA399" s="1">
        <v>2989969</v>
      </c>
      <c r="AB399" s="14">
        <v>0</v>
      </c>
      <c r="AC399" s="14">
        <v>0</v>
      </c>
      <c r="AD399" s="14">
        <v>0</v>
      </c>
      <c r="AE399" s="14">
        <v>0</v>
      </c>
      <c r="AF399" s="14">
        <v>0</v>
      </c>
      <c r="AG399" s="14">
        <v>0</v>
      </c>
      <c r="AH399" s="14">
        <v>0</v>
      </c>
      <c r="AI399" s="14">
        <v>0</v>
      </c>
      <c r="AJ399" s="14">
        <v>4.496451015448521E-4</v>
      </c>
      <c r="AK399" s="14">
        <v>1.8976406944798481E-3</v>
      </c>
      <c r="AL399" s="14">
        <v>3.6455227462224528E-5</v>
      </c>
    </row>
    <row r="400" spans="1:38" x14ac:dyDescent="0.3">
      <c r="A400" s="5" t="s">
        <v>408</v>
      </c>
      <c r="B400" s="1">
        <v>0</v>
      </c>
      <c r="C400" s="1">
        <v>0</v>
      </c>
      <c r="D400" s="1">
        <v>0</v>
      </c>
      <c r="E400" s="1">
        <v>0</v>
      </c>
      <c r="F400" s="1">
        <v>0</v>
      </c>
      <c r="G400" s="1">
        <v>0</v>
      </c>
      <c r="H400" s="1">
        <v>0</v>
      </c>
      <c r="I400" s="1">
        <v>0</v>
      </c>
      <c r="J400" s="1">
        <v>0</v>
      </c>
      <c r="K400" s="1">
        <v>0</v>
      </c>
      <c r="L400" s="1">
        <v>0</v>
      </c>
      <c r="M400" s="1">
        <v>0</v>
      </c>
      <c r="N400" s="1">
        <v>0</v>
      </c>
      <c r="O400" s="10">
        <v>32510.932000000001</v>
      </c>
      <c r="P400" s="1">
        <v>102428.065</v>
      </c>
      <c r="Q400" s="10">
        <v>72258.352000000014</v>
      </c>
      <c r="R400" s="1">
        <v>94733.088999999993</v>
      </c>
      <c r="S400" s="1">
        <v>67506.609000000011</v>
      </c>
      <c r="T400" s="1">
        <v>85457.424000000014</v>
      </c>
      <c r="U400" s="1">
        <v>80435.02900000001</v>
      </c>
      <c r="V400" s="1">
        <v>44563.913</v>
      </c>
      <c r="W400" s="1">
        <v>30203.242999999999</v>
      </c>
      <c r="X400" s="1">
        <v>10728.603000000001</v>
      </c>
      <c r="Y400" s="10">
        <v>118006.69100000001</v>
      </c>
      <c r="Z400" s="1">
        <v>502818.56799999997</v>
      </c>
      <c r="AA400" s="1">
        <v>620414</v>
      </c>
      <c r="AB400" s="14">
        <v>0</v>
      </c>
      <c r="AC400" s="14">
        <v>0</v>
      </c>
      <c r="AD400" s="14">
        <v>0</v>
      </c>
      <c r="AE400" s="14">
        <v>0</v>
      </c>
      <c r="AF400" s="14">
        <v>0</v>
      </c>
      <c r="AG400" s="14">
        <v>0</v>
      </c>
      <c r="AH400" s="14">
        <v>0</v>
      </c>
      <c r="AI400" s="14">
        <v>0</v>
      </c>
      <c r="AJ400" s="14">
        <v>0</v>
      </c>
      <c r="AK400" s="14">
        <v>0</v>
      </c>
      <c r="AL400" s="14">
        <v>0</v>
      </c>
    </row>
    <row r="401" spans="1:38" x14ac:dyDescent="0.3">
      <c r="A401" s="5" t="s">
        <v>409</v>
      </c>
      <c r="B401" s="1">
        <v>0</v>
      </c>
      <c r="C401" s="1">
        <v>0</v>
      </c>
      <c r="D401" s="1">
        <v>0</v>
      </c>
      <c r="E401" s="1">
        <v>0</v>
      </c>
      <c r="F401" s="1">
        <v>0</v>
      </c>
      <c r="G401" s="1">
        <v>0</v>
      </c>
      <c r="H401" s="1">
        <v>0</v>
      </c>
      <c r="I401" s="1">
        <v>0</v>
      </c>
      <c r="J401" s="1">
        <v>0</v>
      </c>
      <c r="K401" s="1">
        <v>0</v>
      </c>
      <c r="L401" s="1">
        <v>0</v>
      </c>
      <c r="M401" s="1">
        <v>0</v>
      </c>
      <c r="N401" s="1">
        <v>0</v>
      </c>
      <c r="O401" s="10">
        <v>29364.756000000001</v>
      </c>
      <c r="P401" s="1">
        <v>94816.569000000003</v>
      </c>
      <c r="Q401" s="10">
        <v>67666.705000000002</v>
      </c>
      <c r="R401" s="1">
        <v>84956.448999999993</v>
      </c>
      <c r="S401" s="1">
        <v>62465.757000000005</v>
      </c>
      <c r="T401" s="1">
        <v>76908.089999999982</v>
      </c>
      <c r="U401" s="1">
        <v>77049.417000000001</v>
      </c>
      <c r="V401" s="1">
        <v>42024.949000000008</v>
      </c>
      <c r="W401" s="1">
        <v>27466.205000000002</v>
      </c>
      <c r="X401" s="1">
        <v>10509.152</v>
      </c>
      <c r="Y401" s="10">
        <v>109365.06200000002</v>
      </c>
      <c r="Z401" s="1">
        <v>463862.98699999996</v>
      </c>
      <c r="AA401" s="1">
        <v>572962</v>
      </c>
      <c r="AB401" s="14">
        <v>0</v>
      </c>
      <c r="AC401" s="14">
        <v>0</v>
      </c>
      <c r="AD401" s="14">
        <v>0</v>
      </c>
      <c r="AE401" s="14">
        <v>0</v>
      </c>
      <c r="AF401" s="14">
        <v>0</v>
      </c>
      <c r="AG401" s="14">
        <v>0</v>
      </c>
      <c r="AH401" s="14">
        <v>0</v>
      </c>
      <c r="AI401" s="14">
        <v>0</v>
      </c>
      <c r="AJ401" s="14">
        <v>0</v>
      </c>
      <c r="AK401" s="14">
        <v>0</v>
      </c>
      <c r="AL401" s="14">
        <v>0</v>
      </c>
    </row>
    <row r="402" spans="1:38" x14ac:dyDescent="0.3">
      <c r="A402" s="5" t="s">
        <v>410</v>
      </c>
      <c r="B402" s="1">
        <v>0</v>
      </c>
      <c r="C402" s="1">
        <v>0</v>
      </c>
      <c r="D402" s="1">
        <v>0</v>
      </c>
      <c r="E402" s="1">
        <v>0</v>
      </c>
      <c r="F402" s="1">
        <v>0</v>
      </c>
      <c r="G402" s="1">
        <v>0</v>
      </c>
      <c r="H402" s="1">
        <v>0</v>
      </c>
      <c r="I402" s="1">
        <v>0</v>
      </c>
      <c r="J402" s="1">
        <v>0</v>
      </c>
      <c r="K402" s="1">
        <v>0</v>
      </c>
      <c r="L402" s="1">
        <v>0</v>
      </c>
      <c r="M402" s="1">
        <v>0</v>
      </c>
      <c r="N402" s="1">
        <v>0</v>
      </c>
      <c r="O402" s="10">
        <v>35564.800000000003</v>
      </c>
      <c r="P402" s="1">
        <v>112472.60500000001</v>
      </c>
      <c r="Q402" s="10">
        <v>80648.016000000003</v>
      </c>
      <c r="R402" s="1">
        <v>98918.718999999983</v>
      </c>
      <c r="S402" s="1">
        <v>77618.155000000028</v>
      </c>
      <c r="T402" s="1">
        <v>89850.825000000012</v>
      </c>
      <c r="U402" s="1">
        <v>95933.951000000001</v>
      </c>
      <c r="V402" s="1">
        <v>53430.446999999986</v>
      </c>
      <c r="W402" s="1">
        <v>33289.818999999996</v>
      </c>
      <c r="X402" s="1">
        <v>13038.345999999998</v>
      </c>
      <c r="Y402" s="10">
        <v>135323.41199999998</v>
      </c>
      <c r="Z402" s="1">
        <v>555442.27099999995</v>
      </c>
      <c r="AA402" s="1">
        <v>691057</v>
      </c>
      <c r="AB402" s="14">
        <v>0</v>
      </c>
      <c r="AC402" s="14">
        <v>0</v>
      </c>
      <c r="AD402" s="14">
        <v>0</v>
      </c>
      <c r="AE402" s="14">
        <v>0</v>
      </c>
      <c r="AF402" s="14">
        <v>0</v>
      </c>
      <c r="AG402" s="14">
        <v>0</v>
      </c>
      <c r="AH402" s="14">
        <v>0</v>
      </c>
      <c r="AI402" s="14">
        <v>0</v>
      </c>
      <c r="AJ402" s="14">
        <v>0</v>
      </c>
      <c r="AK402" s="14">
        <v>0</v>
      </c>
      <c r="AL402" s="14">
        <v>0</v>
      </c>
    </row>
    <row r="403" spans="1:38" x14ac:dyDescent="0.3">
      <c r="A403" s="5" t="s">
        <v>411</v>
      </c>
      <c r="B403" s="1">
        <v>0</v>
      </c>
      <c r="C403" s="1">
        <v>0</v>
      </c>
      <c r="D403" s="1">
        <v>0</v>
      </c>
      <c r="E403" s="1">
        <v>0</v>
      </c>
      <c r="F403" s="1">
        <v>0</v>
      </c>
      <c r="G403" s="1">
        <v>0</v>
      </c>
      <c r="H403" s="1">
        <v>0</v>
      </c>
      <c r="I403" s="1">
        <v>0</v>
      </c>
      <c r="J403" s="1">
        <v>0</v>
      </c>
      <c r="K403" s="1">
        <v>0</v>
      </c>
      <c r="L403" s="1">
        <v>0</v>
      </c>
      <c r="M403" s="1">
        <v>0</v>
      </c>
      <c r="N403" s="1">
        <v>0</v>
      </c>
      <c r="O403" s="10">
        <v>34450.637999999999</v>
      </c>
      <c r="P403" s="1">
        <v>102855.258</v>
      </c>
      <c r="Q403" s="10">
        <v>77027.476999999999</v>
      </c>
      <c r="R403" s="1">
        <v>93619.204999999987</v>
      </c>
      <c r="S403" s="1">
        <v>72888.324999999997</v>
      </c>
      <c r="T403" s="1">
        <v>81094.625</v>
      </c>
      <c r="U403" s="1">
        <v>90941.391000000003</v>
      </c>
      <c r="V403" s="1">
        <v>51158.722999999998</v>
      </c>
      <c r="W403" s="1">
        <v>30999.249000000003</v>
      </c>
      <c r="X403" s="1">
        <v>12933.883</v>
      </c>
      <c r="Y403" s="10">
        <v>129542.49300000002</v>
      </c>
      <c r="Z403" s="1">
        <v>518426.28099999996</v>
      </c>
      <c r="AA403" s="1">
        <v>647458</v>
      </c>
      <c r="AB403" s="14">
        <v>0</v>
      </c>
      <c r="AC403" s="14">
        <v>0</v>
      </c>
      <c r="AD403" s="14">
        <v>0</v>
      </c>
      <c r="AE403" s="14">
        <v>0</v>
      </c>
      <c r="AF403" s="14">
        <v>0</v>
      </c>
      <c r="AG403" s="14">
        <v>0</v>
      </c>
      <c r="AH403" s="14">
        <v>0</v>
      </c>
      <c r="AI403" s="14">
        <v>0</v>
      </c>
      <c r="AJ403" s="14">
        <v>0</v>
      </c>
      <c r="AK403" s="14">
        <v>0</v>
      </c>
      <c r="AL403" s="14">
        <v>0</v>
      </c>
    </row>
    <row r="404" spans="1:38" x14ac:dyDescent="0.3">
      <c r="A404" s="5" t="s">
        <v>412</v>
      </c>
      <c r="B404" s="1">
        <v>0</v>
      </c>
      <c r="C404" s="1">
        <v>0</v>
      </c>
      <c r="D404" s="1">
        <v>0</v>
      </c>
      <c r="E404" s="1">
        <v>0</v>
      </c>
      <c r="F404" s="1">
        <v>0</v>
      </c>
      <c r="G404" s="1">
        <v>0</v>
      </c>
      <c r="H404" s="1">
        <v>0</v>
      </c>
      <c r="I404" s="1">
        <v>0</v>
      </c>
      <c r="J404" s="1">
        <v>0</v>
      </c>
      <c r="K404" s="1">
        <v>0</v>
      </c>
      <c r="L404" s="1">
        <v>0</v>
      </c>
      <c r="M404" s="1">
        <v>0</v>
      </c>
      <c r="N404" s="1">
        <v>0</v>
      </c>
      <c r="O404" s="10">
        <v>28486.361000000004</v>
      </c>
      <c r="P404" s="1">
        <v>87828.967000000004</v>
      </c>
      <c r="Q404" s="10">
        <v>64030.434000000001</v>
      </c>
      <c r="R404" s="1">
        <v>81489.354999999996</v>
      </c>
      <c r="S404" s="1">
        <v>63791.103999999999</v>
      </c>
      <c r="T404" s="1">
        <v>69040.64499999999</v>
      </c>
      <c r="U404" s="1">
        <v>80417.132000000012</v>
      </c>
      <c r="V404" s="1">
        <v>46129.860999999997</v>
      </c>
      <c r="W404" s="1">
        <v>25962.094999999994</v>
      </c>
      <c r="X404" s="1">
        <v>10935.663</v>
      </c>
      <c r="Y404" s="10">
        <v>111513.98000000001</v>
      </c>
      <c r="Z404" s="1">
        <v>446597.63699999999</v>
      </c>
      <c r="AA404" s="1">
        <v>557930</v>
      </c>
      <c r="AB404" s="14">
        <v>0</v>
      </c>
      <c r="AC404" s="14">
        <v>0</v>
      </c>
      <c r="AD404" s="14">
        <v>0</v>
      </c>
      <c r="AE404" s="14">
        <v>0</v>
      </c>
      <c r="AF404" s="14">
        <v>0</v>
      </c>
      <c r="AG404" s="14">
        <v>0</v>
      </c>
      <c r="AH404" s="14">
        <v>0</v>
      </c>
      <c r="AI404" s="14">
        <v>0</v>
      </c>
      <c r="AJ404" s="14">
        <v>0</v>
      </c>
      <c r="AK404" s="14">
        <v>0</v>
      </c>
      <c r="AL404" s="14">
        <v>0</v>
      </c>
    </row>
    <row r="405" spans="1:38" x14ac:dyDescent="0.3">
      <c r="A405" s="5" t="s">
        <v>413</v>
      </c>
      <c r="B405" s="1">
        <v>0</v>
      </c>
      <c r="C405" s="1">
        <v>0</v>
      </c>
      <c r="D405" s="1">
        <v>0</v>
      </c>
      <c r="E405" s="1">
        <v>0</v>
      </c>
      <c r="F405" s="1">
        <v>0</v>
      </c>
      <c r="G405" s="1">
        <v>0</v>
      </c>
      <c r="H405" s="1">
        <v>0</v>
      </c>
      <c r="I405" s="1">
        <v>0</v>
      </c>
      <c r="J405" s="1">
        <v>0</v>
      </c>
      <c r="K405" s="1">
        <v>0</v>
      </c>
      <c r="L405" s="1">
        <v>0</v>
      </c>
      <c r="M405" s="1">
        <v>0</v>
      </c>
      <c r="N405" s="1">
        <v>0</v>
      </c>
      <c r="O405" s="10">
        <v>25489.142999999996</v>
      </c>
      <c r="P405" s="1">
        <v>78245.801999999996</v>
      </c>
      <c r="Q405" s="10">
        <v>58131.128000000004</v>
      </c>
      <c r="R405" s="1">
        <v>72285.448000000004</v>
      </c>
      <c r="S405" s="1">
        <v>59504.741999999991</v>
      </c>
      <c r="T405" s="1">
        <v>61516.443999999996</v>
      </c>
      <c r="U405" s="1">
        <v>75640.316999999981</v>
      </c>
      <c r="V405" s="1">
        <v>44133.85</v>
      </c>
      <c r="W405" s="1">
        <v>23956.532999999999</v>
      </c>
      <c r="X405" s="1">
        <v>10166.959999999999</v>
      </c>
      <c r="Y405" s="10">
        <v>103746.48599999998</v>
      </c>
      <c r="Z405" s="1">
        <v>405323.88099999999</v>
      </c>
      <c r="AA405" s="1">
        <v>508585</v>
      </c>
      <c r="AB405" s="14">
        <v>0</v>
      </c>
      <c r="AC405" s="14">
        <v>0</v>
      </c>
      <c r="AD405" s="14">
        <v>0</v>
      </c>
      <c r="AE405" s="14">
        <v>0</v>
      </c>
      <c r="AF405" s="14">
        <v>0</v>
      </c>
      <c r="AG405" s="14">
        <v>0</v>
      </c>
      <c r="AH405" s="14">
        <v>0</v>
      </c>
      <c r="AI405" s="14">
        <v>0</v>
      </c>
      <c r="AJ405" s="14">
        <v>0</v>
      </c>
      <c r="AK405" s="14">
        <v>0</v>
      </c>
      <c r="AL405" s="14">
        <v>0</v>
      </c>
    </row>
    <row r="406" spans="1:38" x14ac:dyDescent="0.3">
      <c r="A406" s="5" t="s">
        <v>414</v>
      </c>
      <c r="B406" s="1">
        <v>0</v>
      </c>
      <c r="C406" s="1">
        <v>0</v>
      </c>
      <c r="D406" s="1">
        <v>0</v>
      </c>
      <c r="E406" s="1">
        <v>0</v>
      </c>
      <c r="F406" s="1">
        <v>0</v>
      </c>
      <c r="G406" s="1">
        <v>0</v>
      </c>
      <c r="H406" s="1">
        <v>0</v>
      </c>
      <c r="I406" s="1">
        <v>0</v>
      </c>
      <c r="J406" s="1">
        <v>0</v>
      </c>
      <c r="K406" s="1">
        <v>20</v>
      </c>
      <c r="L406" s="1">
        <v>20</v>
      </c>
      <c r="M406" s="1">
        <v>0</v>
      </c>
      <c r="N406" s="1">
        <v>20</v>
      </c>
      <c r="O406" s="10">
        <v>37228.029000000002</v>
      </c>
      <c r="P406" s="1">
        <v>111911.75200000002</v>
      </c>
      <c r="Q406" s="10">
        <v>85715.700000000012</v>
      </c>
      <c r="R406" s="1">
        <v>105467.92499999999</v>
      </c>
      <c r="S406" s="1">
        <v>85644.553</v>
      </c>
      <c r="T406" s="1">
        <v>89133.162999999986</v>
      </c>
      <c r="U406" s="1">
        <v>110588.76600000002</v>
      </c>
      <c r="V406" s="1">
        <v>69550.974999999991</v>
      </c>
      <c r="W406" s="1">
        <v>35466.881000000001</v>
      </c>
      <c r="X406" s="1">
        <v>15366.233999999999</v>
      </c>
      <c r="Y406" s="10">
        <v>157612.11899999998</v>
      </c>
      <c r="Z406" s="1">
        <v>588461.85900000005</v>
      </c>
      <c r="AA406" s="1">
        <v>746112</v>
      </c>
      <c r="AB406" s="14">
        <v>0</v>
      </c>
      <c r="AC406" s="14">
        <v>0</v>
      </c>
      <c r="AD406" s="14">
        <v>0</v>
      </c>
      <c r="AE406" s="14">
        <v>0</v>
      </c>
      <c r="AF406" s="14">
        <v>0</v>
      </c>
      <c r="AG406" s="14">
        <v>0</v>
      </c>
      <c r="AH406" s="14">
        <v>0</v>
      </c>
      <c r="AI406" s="14">
        <v>0</v>
      </c>
      <c r="AJ406" s="14">
        <v>0</v>
      </c>
      <c r="AK406" s="14">
        <v>1.3015550850000073E-3</v>
      </c>
      <c r="AL406" s="14">
        <v>2.6805627037227654E-5</v>
      </c>
    </row>
    <row r="407" spans="1:38" x14ac:dyDescent="0.3">
      <c r="A407" s="5" t="s">
        <v>415</v>
      </c>
      <c r="B407" s="1">
        <v>0</v>
      </c>
      <c r="C407" s="1">
        <v>0</v>
      </c>
      <c r="D407" s="1">
        <v>0</v>
      </c>
      <c r="E407" s="1">
        <v>0</v>
      </c>
      <c r="F407" s="1">
        <v>0</v>
      </c>
      <c r="G407" s="1">
        <v>0</v>
      </c>
      <c r="H407" s="1">
        <v>0</v>
      </c>
      <c r="I407" s="1">
        <v>0</v>
      </c>
      <c r="J407" s="1">
        <v>0</v>
      </c>
      <c r="K407" s="1">
        <v>0</v>
      </c>
      <c r="L407" s="1">
        <v>0</v>
      </c>
      <c r="M407" s="1">
        <v>0</v>
      </c>
      <c r="N407" s="1">
        <v>0</v>
      </c>
      <c r="O407" s="10">
        <v>26950.146000000001</v>
      </c>
      <c r="P407" s="1">
        <v>80573.315000000002</v>
      </c>
      <c r="Q407" s="10">
        <v>60017.728999999992</v>
      </c>
      <c r="R407" s="1">
        <v>81278.63</v>
      </c>
      <c r="S407" s="1">
        <v>64655.152999999991</v>
      </c>
      <c r="T407" s="1">
        <v>63089.375999999989</v>
      </c>
      <c r="U407" s="1">
        <v>83937.842999999993</v>
      </c>
      <c r="V407" s="1">
        <v>54930.506000000008</v>
      </c>
      <c r="W407" s="1">
        <v>27402.936000000002</v>
      </c>
      <c r="X407" s="1">
        <v>12719.062</v>
      </c>
      <c r="Y407" s="10">
        <v>122002.65000000001</v>
      </c>
      <c r="Z407" s="1">
        <v>433552.04599999997</v>
      </c>
      <c r="AA407" s="1">
        <v>555569</v>
      </c>
      <c r="AB407" s="14">
        <v>0</v>
      </c>
      <c r="AC407" s="14">
        <v>0</v>
      </c>
      <c r="AD407" s="14">
        <v>0</v>
      </c>
      <c r="AE407" s="14">
        <v>0</v>
      </c>
      <c r="AF407" s="14">
        <v>0</v>
      </c>
      <c r="AG407" s="14">
        <v>0</v>
      </c>
      <c r="AH407" s="14">
        <v>0</v>
      </c>
      <c r="AI407" s="14">
        <v>0</v>
      </c>
      <c r="AJ407" s="14">
        <v>0</v>
      </c>
      <c r="AK407" s="14">
        <v>0</v>
      </c>
      <c r="AL407" s="14">
        <v>0</v>
      </c>
    </row>
    <row r="408" spans="1:38" x14ac:dyDescent="0.3">
      <c r="A408" s="5" t="s">
        <v>416</v>
      </c>
      <c r="B408" s="1">
        <v>0</v>
      </c>
      <c r="C408" s="1">
        <v>0</v>
      </c>
      <c r="D408" s="1">
        <v>0</v>
      </c>
      <c r="E408" s="1">
        <v>0</v>
      </c>
      <c r="F408" s="1">
        <v>0</v>
      </c>
      <c r="G408" s="1">
        <v>0</v>
      </c>
      <c r="H408" s="1">
        <v>0</v>
      </c>
      <c r="I408" s="1">
        <v>0</v>
      </c>
      <c r="J408" s="1">
        <v>0</v>
      </c>
      <c r="K408" s="1">
        <v>0</v>
      </c>
      <c r="L408" s="1">
        <v>0</v>
      </c>
      <c r="M408" s="1">
        <v>0</v>
      </c>
      <c r="N408" s="1">
        <v>0</v>
      </c>
      <c r="O408" s="10">
        <v>32093</v>
      </c>
      <c r="P408" s="1">
        <v>93129</v>
      </c>
      <c r="Q408" s="10">
        <v>72496</v>
      </c>
      <c r="R408" s="1">
        <v>92808</v>
      </c>
      <c r="S408" s="1">
        <v>74877</v>
      </c>
      <c r="T408" s="1">
        <v>74671</v>
      </c>
      <c r="U408" s="1">
        <v>101817</v>
      </c>
      <c r="V408" s="1">
        <v>69213</v>
      </c>
      <c r="W408" s="1">
        <v>32302</v>
      </c>
      <c r="X408" s="1">
        <v>14061</v>
      </c>
      <c r="Y408" s="10">
        <v>147669</v>
      </c>
      <c r="Z408" s="1">
        <v>509798</v>
      </c>
      <c r="AA408" s="1">
        <v>657467</v>
      </c>
      <c r="AB408" s="14">
        <v>0</v>
      </c>
      <c r="AC408" s="14">
        <v>0</v>
      </c>
      <c r="AD408" s="14">
        <v>0</v>
      </c>
      <c r="AE408" s="14">
        <v>0</v>
      </c>
      <c r="AF408" s="14">
        <v>0</v>
      </c>
      <c r="AG408" s="14">
        <v>0</v>
      </c>
      <c r="AH408" s="14">
        <v>0</v>
      </c>
      <c r="AI408" s="14">
        <v>0</v>
      </c>
      <c r="AJ408" s="14">
        <v>0</v>
      </c>
      <c r="AK408" s="14">
        <v>0</v>
      </c>
      <c r="AL408" s="14">
        <v>0</v>
      </c>
    </row>
    <row r="409" spans="1:38" x14ac:dyDescent="0.3">
      <c r="A409" s="5" t="s">
        <v>417</v>
      </c>
      <c r="B409" s="1">
        <v>0</v>
      </c>
      <c r="C409" s="1">
        <v>0</v>
      </c>
      <c r="D409" s="1">
        <v>0</v>
      </c>
      <c r="E409" s="1">
        <v>0</v>
      </c>
      <c r="F409" s="1">
        <v>0</v>
      </c>
      <c r="G409" s="1">
        <v>10</v>
      </c>
      <c r="H409" s="1">
        <v>34</v>
      </c>
      <c r="I409" s="1">
        <v>110</v>
      </c>
      <c r="J409" s="1">
        <v>351</v>
      </c>
      <c r="K409" s="1">
        <v>550</v>
      </c>
      <c r="L409" s="1">
        <v>1011</v>
      </c>
      <c r="M409" s="1">
        <v>44</v>
      </c>
      <c r="N409" s="1">
        <v>1055</v>
      </c>
      <c r="O409" s="10">
        <v>520160.201</v>
      </c>
      <c r="P409" s="1">
        <v>1134931.9290000002</v>
      </c>
      <c r="Q409" s="10">
        <v>992039.69600000023</v>
      </c>
      <c r="R409" s="1">
        <v>1108231.0219999999</v>
      </c>
      <c r="S409" s="1">
        <v>1040514.4959999997</v>
      </c>
      <c r="T409" s="1">
        <v>1141703.4109999998</v>
      </c>
      <c r="U409" s="1">
        <v>847941.7999999997</v>
      </c>
      <c r="V409" s="1">
        <v>489290.29199999978</v>
      </c>
      <c r="W409" s="1">
        <v>299651.77899999992</v>
      </c>
      <c r="X409" s="1">
        <v>111586.35300000006</v>
      </c>
      <c r="Y409" s="10">
        <v>1420688.6249999998</v>
      </c>
      <c r="Z409" s="1">
        <v>6265362.3539999994</v>
      </c>
      <c r="AA409" s="1">
        <v>7685567</v>
      </c>
      <c r="AB409" s="14">
        <v>0</v>
      </c>
      <c r="AC409" s="14">
        <v>0</v>
      </c>
      <c r="AD409" s="14">
        <v>0</v>
      </c>
      <c r="AE409" s="14">
        <v>0</v>
      </c>
      <c r="AF409" s="14">
        <v>8.7588421858538193E-6</v>
      </c>
      <c r="AG409" s="14">
        <v>0</v>
      </c>
      <c r="AH409" s="14">
        <v>4.00970915692563E-5</v>
      </c>
      <c r="AI409" s="14">
        <v>2.2481541489484538E-4</v>
      </c>
      <c r="AJ409" s="14">
        <v>1.1713596400840993E-3</v>
      </c>
      <c r="AK409" s="14">
        <v>4.9289181446767038E-3</v>
      </c>
      <c r="AL409" s="14">
        <v>1.3727028858118081E-4</v>
      </c>
    </row>
    <row r="410" spans="1:38" x14ac:dyDescent="0.3">
      <c r="A410" s="5" t="s">
        <v>418</v>
      </c>
      <c r="B410" s="1">
        <v>0</v>
      </c>
      <c r="C410" s="1">
        <v>0</v>
      </c>
      <c r="D410" s="1">
        <v>0</v>
      </c>
      <c r="E410" s="1">
        <v>0</v>
      </c>
      <c r="F410" s="1">
        <v>0</v>
      </c>
      <c r="G410" s="1">
        <v>0</v>
      </c>
      <c r="H410" s="1">
        <v>0</v>
      </c>
      <c r="I410" s="1">
        <v>113</v>
      </c>
      <c r="J410" s="1">
        <v>329</v>
      </c>
      <c r="K410" s="1">
        <v>581</v>
      </c>
      <c r="L410" s="1">
        <v>1023</v>
      </c>
      <c r="M410" s="1">
        <v>0</v>
      </c>
      <c r="N410" s="1">
        <v>1023</v>
      </c>
      <c r="O410" s="10">
        <v>491480.57300000015</v>
      </c>
      <c r="P410" s="1">
        <v>1146428.6980000001</v>
      </c>
      <c r="Q410" s="10">
        <v>980611.00600000005</v>
      </c>
      <c r="R410" s="1">
        <v>1065176.642</v>
      </c>
      <c r="S410" s="1">
        <v>1020824.8029999998</v>
      </c>
      <c r="T410" s="1">
        <v>1108666.9980000001</v>
      </c>
      <c r="U410" s="1">
        <v>868867.44900000014</v>
      </c>
      <c r="V410" s="1">
        <v>492348.85199999984</v>
      </c>
      <c r="W410" s="1">
        <v>289073.95099999988</v>
      </c>
      <c r="X410" s="1">
        <v>107965.701</v>
      </c>
      <c r="Y410" s="10">
        <v>1380869.077</v>
      </c>
      <c r="Z410" s="1">
        <v>6190575.5959999999</v>
      </c>
      <c r="AA410" s="1">
        <v>7572296</v>
      </c>
      <c r="AB410" s="14">
        <v>0</v>
      </c>
      <c r="AC410" s="14">
        <v>0</v>
      </c>
      <c r="AD410" s="14">
        <v>0</v>
      </c>
      <c r="AE410" s="14">
        <v>0</v>
      </c>
      <c r="AF410" s="14">
        <v>0</v>
      </c>
      <c r="AG410" s="14">
        <v>0</v>
      </c>
      <c r="AH410" s="14">
        <v>0</v>
      </c>
      <c r="AI410" s="14">
        <v>2.2951206150065328E-4</v>
      </c>
      <c r="AJ410" s="14">
        <v>1.1381170764846954E-3</v>
      </c>
      <c r="AK410" s="14">
        <v>5.3813386530968755E-3</v>
      </c>
      <c r="AL410" s="14">
        <v>1.3509772993554399E-4</v>
      </c>
    </row>
    <row r="411" spans="1:38" x14ac:dyDescent="0.3">
      <c r="A411" s="5" t="s">
        <v>419</v>
      </c>
      <c r="B411" s="1">
        <v>0</v>
      </c>
      <c r="C411" s="1">
        <v>0</v>
      </c>
      <c r="D411" s="1">
        <v>0</v>
      </c>
      <c r="E411" s="1">
        <v>0</v>
      </c>
      <c r="F411" s="1">
        <v>0</v>
      </c>
      <c r="G411" s="1">
        <v>24</v>
      </c>
      <c r="H411" s="1">
        <v>57</v>
      </c>
      <c r="I411" s="1">
        <v>197</v>
      </c>
      <c r="J411" s="1">
        <v>346</v>
      </c>
      <c r="K411" s="1">
        <v>661</v>
      </c>
      <c r="L411" s="1">
        <v>1204</v>
      </c>
      <c r="M411" s="1">
        <v>81</v>
      </c>
      <c r="N411" s="1">
        <v>1285</v>
      </c>
      <c r="O411" s="10">
        <v>508880.315</v>
      </c>
      <c r="P411" s="1">
        <v>1193534.9299999997</v>
      </c>
      <c r="Q411" s="10">
        <v>1017991.3870000001</v>
      </c>
      <c r="R411" s="1">
        <v>1117069.1209999998</v>
      </c>
      <c r="S411" s="1">
        <v>1071799.1509999998</v>
      </c>
      <c r="T411" s="1">
        <v>1126467.4209999996</v>
      </c>
      <c r="U411" s="1">
        <v>927378.223</v>
      </c>
      <c r="V411" s="1">
        <v>531499.228</v>
      </c>
      <c r="W411" s="1">
        <v>302107.88100000011</v>
      </c>
      <c r="X411" s="1">
        <v>117058.30799999998</v>
      </c>
      <c r="Y411" s="10">
        <v>1459545.7320000001</v>
      </c>
      <c r="Z411" s="1">
        <v>6454240.233</v>
      </c>
      <c r="AA411" s="1">
        <v>7910723</v>
      </c>
      <c r="AB411" s="14">
        <v>0</v>
      </c>
      <c r="AC411" s="14">
        <v>0</v>
      </c>
      <c r="AD411" s="14">
        <v>0</v>
      </c>
      <c r="AE411" s="14">
        <v>0</v>
      </c>
      <c r="AF411" s="14">
        <v>2.1305542932341945E-5</v>
      </c>
      <c r="AG411" s="14">
        <v>0</v>
      </c>
      <c r="AH411" s="14">
        <v>6.1463595528056736E-5</v>
      </c>
      <c r="AI411" s="14">
        <v>3.7064964466891002E-4</v>
      </c>
      <c r="AJ411" s="14">
        <v>1.1452862429629893E-3</v>
      </c>
      <c r="AK411" s="14">
        <v>5.6467585367798081E-3</v>
      </c>
      <c r="AL411" s="14">
        <v>1.6243774431237197E-4</v>
      </c>
    </row>
    <row r="412" spans="1:38" x14ac:dyDescent="0.3">
      <c r="A412" s="5" t="s">
        <v>420</v>
      </c>
      <c r="B412" s="1">
        <v>0</v>
      </c>
      <c r="C412" s="1">
        <v>0</v>
      </c>
      <c r="D412" s="1">
        <v>0</v>
      </c>
      <c r="E412" s="1">
        <v>0</v>
      </c>
      <c r="F412" s="1">
        <v>0</v>
      </c>
      <c r="G412" s="1">
        <v>0</v>
      </c>
      <c r="H412" s="1">
        <v>20</v>
      </c>
      <c r="I412" s="1">
        <v>123</v>
      </c>
      <c r="J412" s="1">
        <v>330</v>
      </c>
      <c r="K412" s="1">
        <v>643</v>
      </c>
      <c r="L412" s="1">
        <v>1096</v>
      </c>
      <c r="M412" s="1">
        <v>20</v>
      </c>
      <c r="N412" s="1">
        <v>1116</v>
      </c>
      <c r="O412" s="10">
        <v>484483.03699999989</v>
      </c>
      <c r="P412" s="1">
        <v>1147663.7379999999</v>
      </c>
      <c r="Q412" s="10">
        <v>979830.39500000002</v>
      </c>
      <c r="R412" s="1">
        <v>1067079.6940000006</v>
      </c>
      <c r="S412" s="1">
        <v>1040960.1819999996</v>
      </c>
      <c r="T412" s="1">
        <v>1065642.9179999998</v>
      </c>
      <c r="U412" s="1">
        <v>909371.35099999991</v>
      </c>
      <c r="V412" s="1">
        <v>526110.321</v>
      </c>
      <c r="W412" s="1">
        <v>289142.07600000006</v>
      </c>
      <c r="X412" s="1">
        <v>114265.446</v>
      </c>
      <c r="Y412" s="10">
        <v>1414000.88</v>
      </c>
      <c r="Z412" s="1">
        <v>6210548.277999999</v>
      </c>
      <c r="AA412" s="1">
        <v>7625851</v>
      </c>
      <c r="AB412" s="14">
        <v>0</v>
      </c>
      <c r="AC412" s="14">
        <v>0</v>
      </c>
      <c r="AD412" s="14">
        <v>0</v>
      </c>
      <c r="AE412" s="14">
        <v>0</v>
      </c>
      <c r="AF412" s="14">
        <v>0</v>
      </c>
      <c r="AG412" s="14">
        <v>0</v>
      </c>
      <c r="AH412" s="14">
        <v>2.1993215398755179E-5</v>
      </c>
      <c r="AI412" s="14">
        <v>2.3379126979719526E-4</v>
      </c>
      <c r="AJ412" s="14">
        <v>1.1413074311605895E-3</v>
      </c>
      <c r="AK412" s="14">
        <v>5.6272479783608421E-3</v>
      </c>
      <c r="AL412" s="14">
        <v>1.4634432275165092E-4</v>
      </c>
    </row>
    <row r="413" spans="1:38" x14ac:dyDescent="0.3">
      <c r="A413" s="5" t="s">
        <v>421</v>
      </c>
      <c r="B413" s="1">
        <v>0</v>
      </c>
      <c r="C413" s="1">
        <v>0</v>
      </c>
      <c r="D413" s="1">
        <v>0</v>
      </c>
      <c r="E413" s="1">
        <v>0</v>
      </c>
      <c r="F413" s="1">
        <v>0</v>
      </c>
      <c r="G413" s="1">
        <v>10</v>
      </c>
      <c r="H413" s="1">
        <v>36</v>
      </c>
      <c r="I413" s="1">
        <v>195</v>
      </c>
      <c r="J413" s="1">
        <v>382</v>
      </c>
      <c r="K413" s="1">
        <v>649</v>
      </c>
      <c r="L413" s="1">
        <v>1226</v>
      </c>
      <c r="M413" s="1">
        <v>46</v>
      </c>
      <c r="N413" s="1">
        <v>1272</v>
      </c>
      <c r="O413" s="10">
        <v>514047.91599999997</v>
      </c>
      <c r="P413" s="1">
        <v>1202101.9550000001</v>
      </c>
      <c r="Q413" s="10">
        <v>1039829.0399999998</v>
      </c>
      <c r="R413" s="1">
        <v>1111505.6909999996</v>
      </c>
      <c r="S413" s="1">
        <v>1111687.7919999997</v>
      </c>
      <c r="T413" s="1">
        <v>1102910.8250000002</v>
      </c>
      <c r="U413" s="1">
        <v>978937.39600000018</v>
      </c>
      <c r="V413" s="1">
        <v>582322.78</v>
      </c>
      <c r="W413" s="1">
        <v>309379.87400000013</v>
      </c>
      <c r="X413" s="1">
        <v>125104.54800000004</v>
      </c>
      <c r="Y413" s="10">
        <v>1530855.118</v>
      </c>
      <c r="Z413" s="1">
        <v>6546972.6989999991</v>
      </c>
      <c r="AA413" s="1">
        <v>8076916</v>
      </c>
      <c r="AB413" s="14">
        <v>0</v>
      </c>
      <c r="AC413" s="14">
        <v>0</v>
      </c>
      <c r="AD413" s="14">
        <v>0</v>
      </c>
      <c r="AE413" s="14">
        <v>0</v>
      </c>
      <c r="AF413" s="14">
        <v>9.0669161761106096E-6</v>
      </c>
      <c r="AG413" s="14">
        <v>0</v>
      </c>
      <c r="AH413" s="14">
        <v>3.6774568166563321E-5</v>
      </c>
      <c r="AI413" s="14">
        <v>3.3486582819239872E-4</v>
      </c>
      <c r="AJ413" s="14">
        <v>1.2347280224181611E-3</v>
      </c>
      <c r="AK413" s="14">
        <v>5.1876611232390991E-3</v>
      </c>
      <c r="AL413" s="14">
        <v>1.5748585227331818E-4</v>
      </c>
    </row>
    <row r="414" spans="1:38" x14ac:dyDescent="0.3">
      <c r="A414" s="5" t="s">
        <v>422</v>
      </c>
      <c r="B414" s="1">
        <v>0</v>
      </c>
      <c r="C414" s="1">
        <v>0</v>
      </c>
      <c r="D414" s="1">
        <v>0</v>
      </c>
      <c r="E414" s="1">
        <v>0</v>
      </c>
      <c r="F414" s="1">
        <v>11</v>
      </c>
      <c r="G414" s="1">
        <v>29</v>
      </c>
      <c r="H414" s="1">
        <v>104</v>
      </c>
      <c r="I414" s="1">
        <v>237</v>
      </c>
      <c r="J414" s="1">
        <v>372</v>
      </c>
      <c r="K414" s="1">
        <v>620</v>
      </c>
      <c r="L414" s="1">
        <v>1229</v>
      </c>
      <c r="M414" s="1">
        <v>144</v>
      </c>
      <c r="N414" s="1">
        <v>1373</v>
      </c>
      <c r="O414" s="10">
        <v>504885.02699999994</v>
      </c>
      <c r="P414" s="1">
        <v>1190254.5730000001</v>
      </c>
      <c r="Q414" s="10">
        <v>1031533.0980000003</v>
      </c>
      <c r="R414" s="1">
        <v>1120390.7050000003</v>
      </c>
      <c r="S414" s="1">
        <v>1121477.3060000001</v>
      </c>
      <c r="T414" s="1">
        <v>1089345.2340000004</v>
      </c>
      <c r="U414" s="1">
        <v>1002775.7540000001</v>
      </c>
      <c r="V414" s="1">
        <v>612465.08700000052</v>
      </c>
      <c r="W414" s="1">
        <v>310641.24000000017</v>
      </c>
      <c r="X414" s="1">
        <v>129442.75900000002</v>
      </c>
      <c r="Y414" s="10">
        <v>1557434.1130000008</v>
      </c>
      <c r="Z414" s="1">
        <v>6555776.6700000009</v>
      </c>
      <c r="AA414" s="1">
        <v>8114452</v>
      </c>
      <c r="AB414" s="14">
        <v>0</v>
      </c>
      <c r="AC414" s="14">
        <v>0</v>
      </c>
      <c r="AD414" s="14">
        <v>0</v>
      </c>
      <c r="AE414" s="14">
        <v>9.8084909441760918E-6</v>
      </c>
      <c r="AF414" s="14">
        <v>2.6621496193189375E-5</v>
      </c>
      <c r="AG414" s="14">
        <v>0</v>
      </c>
      <c r="AH414" s="14">
        <v>1.0371212066621226E-4</v>
      </c>
      <c r="AI414" s="14">
        <v>3.8696083259354797E-4</v>
      </c>
      <c r="AJ414" s="14">
        <v>1.1975229045570375E-3</v>
      </c>
      <c r="AK414" s="14">
        <v>4.7897619363938305E-3</v>
      </c>
      <c r="AL414" s="14">
        <v>1.6920427898273354E-4</v>
      </c>
    </row>
    <row r="415" spans="1:38" x14ac:dyDescent="0.3">
      <c r="A415" s="5" t="s">
        <v>423</v>
      </c>
      <c r="B415" s="1">
        <v>0</v>
      </c>
      <c r="C415" s="1">
        <v>0</v>
      </c>
      <c r="D415" s="1">
        <v>0</v>
      </c>
      <c r="E415" s="1">
        <v>0</v>
      </c>
      <c r="F415" s="1">
        <v>0</v>
      </c>
      <c r="G415" s="1">
        <v>0</v>
      </c>
      <c r="H415" s="1">
        <v>101</v>
      </c>
      <c r="I415" s="1">
        <v>224</v>
      </c>
      <c r="J415" s="1">
        <v>350</v>
      </c>
      <c r="K415" s="1">
        <v>632</v>
      </c>
      <c r="L415" s="1">
        <v>1206</v>
      </c>
      <c r="M415" s="1">
        <v>101</v>
      </c>
      <c r="N415" s="1">
        <v>1307</v>
      </c>
      <c r="O415" s="10">
        <v>519156.7680000001</v>
      </c>
      <c r="P415" s="1">
        <v>1195958.9739999999</v>
      </c>
      <c r="Q415" s="10">
        <v>1053620.382</v>
      </c>
      <c r="R415" s="1">
        <v>1150864.8640000001</v>
      </c>
      <c r="S415" s="1">
        <v>1162712.5460000003</v>
      </c>
      <c r="T415" s="1">
        <v>1102699.5280000002</v>
      </c>
      <c r="U415" s="1">
        <v>1033636.951</v>
      </c>
      <c r="V415" s="1">
        <v>645862.08500000008</v>
      </c>
      <c r="W415" s="1">
        <v>323496.64199999999</v>
      </c>
      <c r="X415" s="1">
        <v>138347.98799999995</v>
      </c>
      <c r="Y415" s="10">
        <v>1626863.483</v>
      </c>
      <c r="Z415" s="1">
        <v>6699493.2450000001</v>
      </c>
      <c r="AA415" s="1">
        <v>8323168</v>
      </c>
      <c r="AB415" s="14">
        <v>0</v>
      </c>
      <c r="AC415" s="14">
        <v>0</v>
      </c>
      <c r="AD415" s="14">
        <v>0</v>
      </c>
      <c r="AE415" s="14">
        <v>0</v>
      </c>
      <c r="AF415" s="14">
        <v>0</v>
      </c>
      <c r="AG415" s="14">
        <v>0</v>
      </c>
      <c r="AH415" s="14">
        <v>9.7713225037366147E-5</v>
      </c>
      <c r="AI415" s="14">
        <v>3.4682326955297273E-4</v>
      </c>
      <c r="AJ415" s="14">
        <v>1.0819277685114271E-3</v>
      </c>
      <c r="AK415" s="14">
        <v>4.5681907567748673E-3</v>
      </c>
      <c r="AL415" s="14">
        <v>1.5703155337006293E-4</v>
      </c>
    </row>
    <row r="416" spans="1:38" x14ac:dyDescent="0.3">
      <c r="A416" s="5" t="s">
        <v>424</v>
      </c>
      <c r="B416" s="1">
        <v>0</v>
      </c>
      <c r="C416" s="1">
        <v>0</v>
      </c>
      <c r="D416" s="1">
        <v>0</v>
      </c>
      <c r="E416" s="1">
        <v>0</v>
      </c>
      <c r="F416" s="1">
        <v>0</v>
      </c>
      <c r="G416" s="1">
        <v>0</v>
      </c>
      <c r="H416" s="1">
        <v>80</v>
      </c>
      <c r="I416" s="1">
        <v>193</v>
      </c>
      <c r="J416" s="1">
        <v>295</v>
      </c>
      <c r="K416" s="1">
        <v>494</v>
      </c>
      <c r="L416" s="1">
        <v>982</v>
      </c>
      <c r="M416" s="1">
        <v>80</v>
      </c>
      <c r="N416" s="1">
        <v>1062</v>
      </c>
      <c r="O416" s="10">
        <v>504927.08199999988</v>
      </c>
      <c r="P416" s="1">
        <v>1159132.4720000005</v>
      </c>
      <c r="Q416" s="10">
        <v>1028817.1699999998</v>
      </c>
      <c r="R416" s="1">
        <v>1129045.1639999999</v>
      </c>
      <c r="S416" s="1">
        <v>1143409.2350000003</v>
      </c>
      <c r="T416" s="1">
        <v>1080543.0089999998</v>
      </c>
      <c r="U416" s="1">
        <v>1022770.4740000006</v>
      </c>
      <c r="V416" s="1">
        <v>658056.87000000023</v>
      </c>
      <c r="W416" s="1">
        <v>319672.10800000001</v>
      </c>
      <c r="X416" s="1">
        <v>132259.74100000004</v>
      </c>
      <c r="Y416" s="10">
        <v>1614915.801</v>
      </c>
      <c r="Z416" s="1">
        <v>6563717.5240000011</v>
      </c>
      <c r="AA416" s="1">
        <v>8182040</v>
      </c>
      <c r="AB416" s="14">
        <v>0</v>
      </c>
      <c r="AC416" s="14">
        <v>0</v>
      </c>
      <c r="AD416" s="14">
        <v>0</v>
      </c>
      <c r="AE416" s="14">
        <v>0</v>
      </c>
      <c r="AF416" s="14">
        <v>0</v>
      </c>
      <c r="AG416" s="14">
        <v>0</v>
      </c>
      <c r="AH416" s="14">
        <v>7.8218918157780087E-5</v>
      </c>
      <c r="AI416" s="14">
        <v>2.932877214700303E-4</v>
      </c>
      <c r="AJ416" s="14">
        <v>9.2282057964218763E-4</v>
      </c>
      <c r="AK416" s="14">
        <v>3.7350746059604022E-3</v>
      </c>
      <c r="AL416" s="14">
        <v>1.297964810731798E-4</v>
      </c>
    </row>
    <row r="417" spans="1:38" x14ac:dyDescent="0.3">
      <c r="A417" s="5" t="s">
        <v>425</v>
      </c>
      <c r="B417" s="1">
        <v>0</v>
      </c>
      <c r="C417" s="1">
        <v>0</v>
      </c>
      <c r="D417" s="1">
        <v>0</v>
      </c>
      <c r="E417" s="1">
        <v>0</v>
      </c>
      <c r="F417" s="1">
        <v>0</v>
      </c>
      <c r="G417" s="1">
        <v>13</v>
      </c>
      <c r="H417" s="1">
        <v>72</v>
      </c>
      <c r="I417" s="1">
        <v>201</v>
      </c>
      <c r="J417" s="1">
        <v>315</v>
      </c>
      <c r="K417" s="1">
        <v>511</v>
      </c>
      <c r="L417" s="1">
        <v>1027</v>
      </c>
      <c r="M417" s="1">
        <v>85</v>
      </c>
      <c r="N417" s="1">
        <v>1112</v>
      </c>
      <c r="O417" s="10">
        <v>504724</v>
      </c>
      <c r="P417" s="1">
        <v>1149272</v>
      </c>
      <c r="Q417" s="10">
        <v>1028939</v>
      </c>
      <c r="R417" s="1">
        <v>1121874</v>
      </c>
      <c r="S417" s="1">
        <v>1149295</v>
      </c>
      <c r="T417" s="1">
        <v>1080076</v>
      </c>
      <c r="U417" s="1">
        <v>1038827</v>
      </c>
      <c r="V417" s="1">
        <v>684948</v>
      </c>
      <c r="W417" s="1">
        <v>330496</v>
      </c>
      <c r="X417" s="1">
        <v>137011</v>
      </c>
      <c r="Y417" s="10">
        <v>1657179</v>
      </c>
      <c r="Z417" s="1">
        <v>6568283</v>
      </c>
      <c r="AA417" s="1">
        <v>8225462</v>
      </c>
      <c r="AB417" s="14">
        <v>0</v>
      </c>
      <c r="AC417" s="14">
        <v>0</v>
      </c>
      <c r="AD417" s="14">
        <v>0</v>
      </c>
      <c r="AE417" s="14">
        <v>0</v>
      </c>
      <c r="AF417" s="14">
        <v>1.203619004588566E-5</v>
      </c>
      <c r="AG417" s="14">
        <v>0</v>
      </c>
      <c r="AH417" s="14">
        <v>6.9308941719843634E-5</v>
      </c>
      <c r="AI417" s="14">
        <v>2.9345293365335762E-4</v>
      </c>
      <c r="AJ417" s="14">
        <v>9.5311289697908594E-4</v>
      </c>
      <c r="AK417" s="14">
        <v>3.7296275481530682E-3</v>
      </c>
      <c r="AL417" s="14">
        <v>1.3518997473941282E-4</v>
      </c>
    </row>
    <row r="418" spans="1:38" x14ac:dyDescent="0.3">
      <c r="A418" s="5" t="s">
        <v>426</v>
      </c>
      <c r="B418" s="1">
        <v>0</v>
      </c>
      <c r="C418" s="1">
        <v>0</v>
      </c>
      <c r="D418" s="1">
        <v>0</v>
      </c>
      <c r="E418" s="1">
        <v>0</v>
      </c>
      <c r="F418" s="1">
        <v>0</v>
      </c>
      <c r="G418" s="1">
        <v>33</v>
      </c>
      <c r="H418" s="1">
        <v>23</v>
      </c>
      <c r="I418" s="1">
        <v>26</v>
      </c>
      <c r="J418" s="1">
        <v>144</v>
      </c>
      <c r="K418" s="1">
        <v>320</v>
      </c>
      <c r="L418" s="1">
        <v>490</v>
      </c>
      <c r="M418" s="1">
        <v>56</v>
      </c>
      <c r="N418" s="1">
        <v>546</v>
      </c>
      <c r="O418" s="10">
        <v>431513.32899999997</v>
      </c>
      <c r="P418" s="1">
        <v>972846.60000000021</v>
      </c>
      <c r="Q418" s="10">
        <v>844117.80799999984</v>
      </c>
      <c r="R418" s="1">
        <v>900477.19400000013</v>
      </c>
      <c r="S418" s="1">
        <v>895432.0340000001</v>
      </c>
      <c r="T418" s="1">
        <v>922174.39899999998</v>
      </c>
      <c r="U418" s="1">
        <v>738332.50100000016</v>
      </c>
      <c r="V418" s="1">
        <v>400285.478</v>
      </c>
      <c r="W418" s="1">
        <v>255177.58699999994</v>
      </c>
      <c r="X418" s="1">
        <v>103078.38500000001</v>
      </c>
      <c r="Y418" s="10">
        <v>1190054.7789999999</v>
      </c>
      <c r="Z418" s="1">
        <v>5273380.5360000003</v>
      </c>
      <c r="AA418" s="1">
        <v>6465755</v>
      </c>
      <c r="AB418" s="14">
        <v>0</v>
      </c>
      <c r="AC418" s="14">
        <v>0</v>
      </c>
      <c r="AD418" s="14">
        <v>0</v>
      </c>
      <c r="AE418" s="14">
        <v>0</v>
      </c>
      <c r="AF418" s="14">
        <v>3.5784988214577404E-5</v>
      </c>
      <c r="AG418" s="14">
        <v>0</v>
      </c>
      <c r="AH418" s="14">
        <v>3.1151276652251821E-5</v>
      </c>
      <c r="AI418" s="14">
        <v>6.4953642909823468E-5</v>
      </c>
      <c r="AJ418" s="14">
        <v>5.6431288379570749E-4</v>
      </c>
      <c r="AK418" s="14">
        <v>3.1044335822684841E-3</v>
      </c>
      <c r="AL418" s="14">
        <v>8.4444894679739643E-5</v>
      </c>
    </row>
    <row r="419" spans="1:38" x14ac:dyDescent="0.3">
      <c r="A419" s="5" t="s">
        <v>427</v>
      </c>
      <c r="B419" s="1">
        <v>0</v>
      </c>
      <c r="C419" s="1">
        <v>0</v>
      </c>
      <c r="D419" s="1">
        <v>0</v>
      </c>
      <c r="E419" s="1">
        <v>0</v>
      </c>
      <c r="F419" s="1">
        <v>0</v>
      </c>
      <c r="G419" s="1">
        <v>0</v>
      </c>
      <c r="H419" s="1">
        <v>11</v>
      </c>
      <c r="I419" s="1">
        <v>0</v>
      </c>
      <c r="J419" s="1">
        <v>102</v>
      </c>
      <c r="K419" s="1">
        <v>298</v>
      </c>
      <c r="L419" s="1">
        <v>400</v>
      </c>
      <c r="M419" s="1">
        <v>11</v>
      </c>
      <c r="N419" s="1">
        <v>411</v>
      </c>
      <c r="O419" s="10">
        <v>425379.18200000009</v>
      </c>
      <c r="P419" s="1">
        <v>977533.29300000018</v>
      </c>
      <c r="Q419" s="10">
        <v>853474.2100000002</v>
      </c>
      <c r="R419" s="1">
        <v>915993.04799999995</v>
      </c>
      <c r="S419" s="1">
        <v>895183.06699999992</v>
      </c>
      <c r="T419" s="1">
        <v>921788.9049999998</v>
      </c>
      <c r="U419" s="1">
        <v>774018.30899999978</v>
      </c>
      <c r="V419" s="1">
        <v>415531.68199999997</v>
      </c>
      <c r="W419" s="1">
        <v>253453.77699999997</v>
      </c>
      <c r="X419" s="1">
        <v>106946.40900000001</v>
      </c>
      <c r="Y419" s="10">
        <v>1201311.05</v>
      </c>
      <c r="Z419" s="1">
        <v>5337990.8319999995</v>
      </c>
      <c r="AA419" s="1">
        <v>6541242</v>
      </c>
      <c r="AB419" s="14">
        <v>0</v>
      </c>
      <c r="AC419" s="14">
        <v>0</v>
      </c>
      <c r="AD419" s="14">
        <v>0</v>
      </c>
      <c r="AE419" s="14">
        <v>0</v>
      </c>
      <c r="AF419" s="14">
        <v>0</v>
      </c>
      <c r="AG419" s="14">
        <v>0</v>
      </c>
      <c r="AH419" s="14">
        <v>1.4211550130140401E-5</v>
      </c>
      <c r="AI419" s="14">
        <v>0</v>
      </c>
      <c r="AJ419" s="14">
        <v>4.0244024455788642E-4</v>
      </c>
      <c r="AK419" s="14">
        <v>2.7864423199099649E-3</v>
      </c>
      <c r="AL419" s="14">
        <v>6.2832104361832202E-5</v>
      </c>
    </row>
    <row r="420" spans="1:38" x14ac:dyDescent="0.3">
      <c r="A420" s="5" t="s">
        <v>428</v>
      </c>
      <c r="B420" s="1">
        <v>0</v>
      </c>
      <c r="C420" s="1">
        <v>0</v>
      </c>
      <c r="D420" s="1">
        <v>0</v>
      </c>
      <c r="E420" s="1">
        <v>0</v>
      </c>
      <c r="F420" s="1">
        <v>0</v>
      </c>
      <c r="G420" s="1">
        <v>0</v>
      </c>
      <c r="H420" s="1">
        <v>12</v>
      </c>
      <c r="I420" s="1">
        <v>46</v>
      </c>
      <c r="J420" s="1">
        <v>158</v>
      </c>
      <c r="K420" s="1">
        <v>365</v>
      </c>
      <c r="L420" s="1">
        <v>569</v>
      </c>
      <c r="M420" s="1">
        <v>12</v>
      </c>
      <c r="N420" s="1">
        <v>581</v>
      </c>
      <c r="O420" s="10">
        <v>431446.04999999993</v>
      </c>
      <c r="P420" s="1">
        <v>978297.68700000003</v>
      </c>
      <c r="Q420" s="10">
        <v>858672.20100000012</v>
      </c>
      <c r="R420" s="1">
        <v>921586.12300000002</v>
      </c>
      <c r="S420" s="1">
        <v>915263.39800000028</v>
      </c>
      <c r="T420" s="1">
        <v>912897.66399999999</v>
      </c>
      <c r="U420" s="1">
        <v>805824.68099999987</v>
      </c>
      <c r="V420" s="1">
        <v>437026.83799999999</v>
      </c>
      <c r="W420" s="1">
        <v>256535.08400000003</v>
      </c>
      <c r="X420" s="1">
        <v>111299.74999999999</v>
      </c>
      <c r="Y420" s="10">
        <v>1236307.7220000001</v>
      </c>
      <c r="Z420" s="1">
        <v>5392541.7540000007</v>
      </c>
      <c r="AA420" s="1">
        <v>6628098</v>
      </c>
      <c r="AB420" s="14">
        <v>0</v>
      </c>
      <c r="AC420" s="14">
        <v>0</v>
      </c>
      <c r="AD420" s="14">
        <v>0</v>
      </c>
      <c r="AE420" s="14">
        <v>0</v>
      </c>
      <c r="AF420" s="14">
        <v>0</v>
      </c>
      <c r="AG420" s="14">
        <v>0</v>
      </c>
      <c r="AH420" s="14">
        <v>1.4891576645565665E-5</v>
      </c>
      <c r="AI420" s="14">
        <v>1.0525669364040292E-4</v>
      </c>
      <c r="AJ420" s="14">
        <v>6.1590016280190342E-4</v>
      </c>
      <c r="AK420" s="14">
        <v>3.2794323437384185E-3</v>
      </c>
      <c r="AL420" s="14">
        <v>8.7657122752258639E-5</v>
      </c>
    </row>
    <row r="421" spans="1:38" x14ac:dyDescent="0.3">
      <c r="A421" s="5" t="s">
        <v>429</v>
      </c>
      <c r="B421" s="1">
        <v>0</v>
      </c>
      <c r="C421" s="1">
        <v>0</v>
      </c>
      <c r="D421" s="1">
        <v>0</v>
      </c>
      <c r="E421" s="1">
        <v>0</v>
      </c>
      <c r="F421" s="1">
        <v>0</v>
      </c>
      <c r="G421" s="1">
        <v>0</v>
      </c>
      <c r="H421" s="1">
        <v>0</v>
      </c>
      <c r="I421" s="1">
        <v>10</v>
      </c>
      <c r="J421" s="1">
        <v>155</v>
      </c>
      <c r="K421" s="1">
        <v>356</v>
      </c>
      <c r="L421" s="1">
        <v>521</v>
      </c>
      <c r="M421" s="1">
        <v>0</v>
      </c>
      <c r="N421" s="1">
        <v>521</v>
      </c>
      <c r="O421" s="10">
        <v>439010.62700000004</v>
      </c>
      <c r="P421" s="1">
        <v>985833.85600000003</v>
      </c>
      <c r="Q421" s="10">
        <v>868375.25599999994</v>
      </c>
      <c r="R421" s="1">
        <v>931726.18500000006</v>
      </c>
      <c r="S421" s="1">
        <v>943523.18099999975</v>
      </c>
      <c r="T421" s="1">
        <v>916011.49700000009</v>
      </c>
      <c r="U421" s="1">
        <v>840025.50900000008</v>
      </c>
      <c r="V421" s="1">
        <v>466808.01599999995</v>
      </c>
      <c r="W421" s="1">
        <v>260373.06199999998</v>
      </c>
      <c r="X421" s="1">
        <v>114731.89100000002</v>
      </c>
      <c r="Y421" s="10">
        <v>1280923.5959999999</v>
      </c>
      <c r="Z421" s="1">
        <v>5485495.4840000011</v>
      </c>
      <c r="AA421" s="1">
        <v>6763880</v>
      </c>
      <c r="AB421" s="14">
        <v>0</v>
      </c>
      <c r="AC421" s="14">
        <v>0</v>
      </c>
      <c r="AD421" s="14">
        <v>0</v>
      </c>
      <c r="AE421" s="14">
        <v>0</v>
      </c>
      <c r="AF421" s="14">
        <v>0</v>
      </c>
      <c r="AG421" s="14">
        <v>0</v>
      </c>
      <c r="AH421" s="14">
        <v>0</v>
      </c>
      <c r="AI421" s="14">
        <v>2.1422082863289993E-5</v>
      </c>
      <c r="AJ421" s="14">
        <v>5.9529967812107999E-4</v>
      </c>
      <c r="AK421" s="14">
        <v>3.1028861888103975E-3</v>
      </c>
      <c r="AL421" s="14">
        <v>7.7026795271353129E-5</v>
      </c>
    </row>
    <row r="422" spans="1:38" x14ac:dyDescent="0.3">
      <c r="A422" s="5" t="s">
        <v>430</v>
      </c>
      <c r="B422" s="1">
        <v>0</v>
      </c>
      <c r="C422" s="1">
        <v>0</v>
      </c>
      <c r="D422" s="1">
        <v>0</v>
      </c>
      <c r="E422" s="1">
        <v>0</v>
      </c>
      <c r="F422" s="1">
        <v>0</v>
      </c>
      <c r="G422" s="1">
        <v>0</v>
      </c>
      <c r="H422" s="1">
        <v>10</v>
      </c>
      <c r="I422" s="1">
        <v>22</v>
      </c>
      <c r="J422" s="1">
        <v>158</v>
      </c>
      <c r="K422" s="1">
        <v>416</v>
      </c>
      <c r="L422" s="1">
        <v>596</v>
      </c>
      <c r="M422" s="1">
        <v>10</v>
      </c>
      <c r="N422" s="1">
        <v>606</v>
      </c>
      <c r="O422" s="10">
        <v>439044.24399999995</v>
      </c>
      <c r="P422" s="1">
        <v>966288.59899999993</v>
      </c>
      <c r="Q422" s="10">
        <v>867937.19799999997</v>
      </c>
      <c r="R422" s="1">
        <v>926967.89999999979</v>
      </c>
      <c r="S422" s="1">
        <v>953260.40600000019</v>
      </c>
      <c r="T422" s="1">
        <v>907758.80099999986</v>
      </c>
      <c r="U422" s="1">
        <v>854229.29600000009</v>
      </c>
      <c r="V422" s="1">
        <v>486829.64400000003</v>
      </c>
      <c r="W422" s="1">
        <v>257823.16100000002</v>
      </c>
      <c r="X422" s="1">
        <v>117463.72899999996</v>
      </c>
      <c r="Y422" s="10">
        <v>1301160.7780000002</v>
      </c>
      <c r="Z422" s="1">
        <v>5476442.2000000002</v>
      </c>
      <c r="AA422" s="1">
        <v>6780347</v>
      </c>
      <c r="AB422" s="14">
        <v>0</v>
      </c>
      <c r="AC422" s="14">
        <v>0</v>
      </c>
      <c r="AD422" s="14">
        <v>0</v>
      </c>
      <c r="AE422" s="14">
        <v>0</v>
      </c>
      <c r="AF422" s="14">
        <v>0</v>
      </c>
      <c r="AG422" s="14">
        <v>0</v>
      </c>
      <c r="AH422" s="14">
        <v>1.1706458730490554E-5</v>
      </c>
      <c r="AI422" s="14">
        <v>4.5190345886167933E-5</v>
      </c>
      <c r="AJ422" s="14">
        <v>6.1282314353441653E-4</v>
      </c>
      <c r="AK422" s="14">
        <v>3.5415187610807089E-3</v>
      </c>
      <c r="AL422" s="14">
        <v>8.9375956717259455E-5</v>
      </c>
    </row>
    <row r="423" spans="1:38" x14ac:dyDescent="0.3">
      <c r="A423" s="5" t="s">
        <v>431</v>
      </c>
      <c r="B423" s="1">
        <v>0</v>
      </c>
      <c r="C423" s="1">
        <v>0</v>
      </c>
      <c r="D423" s="1">
        <v>0</v>
      </c>
      <c r="E423" s="1">
        <v>0</v>
      </c>
      <c r="F423" s="1">
        <v>11</v>
      </c>
      <c r="G423" s="1">
        <v>14</v>
      </c>
      <c r="H423" s="1">
        <v>30</v>
      </c>
      <c r="I423" s="1">
        <v>47</v>
      </c>
      <c r="J423" s="1">
        <v>133</v>
      </c>
      <c r="K423" s="1">
        <v>329</v>
      </c>
      <c r="L423" s="1">
        <v>509</v>
      </c>
      <c r="M423" s="1">
        <v>55</v>
      </c>
      <c r="N423" s="1">
        <v>564</v>
      </c>
      <c r="O423" s="10">
        <v>446753.47199999995</v>
      </c>
      <c r="P423" s="1">
        <v>968526.49199999985</v>
      </c>
      <c r="Q423" s="10">
        <v>884069.02299999993</v>
      </c>
      <c r="R423" s="1">
        <v>935517.06399999966</v>
      </c>
      <c r="S423" s="1">
        <v>983400.26099999982</v>
      </c>
      <c r="T423" s="1">
        <v>916947.79300000006</v>
      </c>
      <c r="U423" s="1">
        <v>884994.39799999993</v>
      </c>
      <c r="V423" s="1">
        <v>525244.91900000011</v>
      </c>
      <c r="W423" s="1">
        <v>264004.97399999999</v>
      </c>
      <c r="X423" s="1">
        <v>124059.68500000001</v>
      </c>
      <c r="Y423" s="10">
        <v>1360063.05</v>
      </c>
      <c r="Z423" s="1">
        <v>5573455.0309999995</v>
      </c>
      <c r="AA423" s="1">
        <v>6936198</v>
      </c>
      <c r="AB423" s="14">
        <v>0</v>
      </c>
      <c r="AC423" s="14">
        <v>0</v>
      </c>
      <c r="AD423" s="14">
        <v>0</v>
      </c>
      <c r="AE423" s="14">
        <v>1.1185679357878472E-5</v>
      </c>
      <c r="AF423" s="14">
        <v>1.5268044818774102E-5</v>
      </c>
      <c r="AG423" s="14">
        <v>0</v>
      </c>
      <c r="AH423" s="14">
        <v>3.3898519660460049E-5</v>
      </c>
      <c r="AI423" s="14">
        <v>8.9482065032598618E-5</v>
      </c>
      <c r="AJ423" s="14">
        <v>5.0377838714508463E-4</v>
      </c>
      <c r="AK423" s="14">
        <v>2.6519493419639101E-3</v>
      </c>
      <c r="AL423" s="14">
        <v>8.1312557686502023E-5</v>
      </c>
    </row>
    <row r="424" spans="1:38" x14ac:dyDescent="0.3">
      <c r="A424" s="5" t="s">
        <v>432</v>
      </c>
      <c r="B424" s="1">
        <v>0</v>
      </c>
      <c r="C424" s="1">
        <v>0</v>
      </c>
      <c r="D424" s="1">
        <v>0</v>
      </c>
      <c r="E424" s="1">
        <v>0</v>
      </c>
      <c r="F424" s="1">
        <v>0</v>
      </c>
      <c r="G424" s="1">
        <v>0</v>
      </c>
      <c r="H424" s="1">
        <v>0</v>
      </c>
      <c r="I424" s="1">
        <v>80</v>
      </c>
      <c r="J424" s="1">
        <v>155</v>
      </c>
      <c r="K424" s="1">
        <v>436</v>
      </c>
      <c r="L424" s="1">
        <v>671</v>
      </c>
      <c r="M424" s="1">
        <v>0</v>
      </c>
      <c r="N424" s="1">
        <v>671</v>
      </c>
      <c r="O424" s="10">
        <v>442528.08699999994</v>
      </c>
      <c r="P424" s="1">
        <v>952543.77899999986</v>
      </c>
      <c r="Q424" s="10">
        <v>878668.0700000003</v>
      </c>
      <c r="R424" s="1">
        <v>925867.83100000012</v>
      </c>
      <c r="S424" s="1">
        <v>1001145.6440000001</v>
      </c>
      <c r="T424" s="1">
        <v>917728.92599999986</v>
      </c>
      <c r="U424" s="1">
        <v>889665.69200000004</v>
      </c>
      <c r="V424" s="1">
        <v>546893.04999999981</v>
      </c>
      <c r="W424" s="1">
        <v>265424.64100000006</v>
      </c>
      <c r="X424" s="1">
        <v>124771.148</v>
      </c>
      <c r="Y424" s="10">
        <v>1379616.926</v>
      </c>
      <c r="Z424" s="1">
        <v>5565619.9419999998</v>
      </c>
      <c r="AA424" s="1">
        <v>6946663</v>
      </c>
      <c r="AB424" s="14">
        <v>0</v>
      </c>
      <c r="AC424" s="14">
        <v>0</v>
      </c>
      <c r="AD424" s="14">
        <v>0</v>
      </c>
      <c r="AE424" s="14">
        <v>0</v>
      </c>
      <c r="AF424" s="14">
        <v>0</v>
      </c>
      <c r="AG424" s="14">
        <v>0</v>
      </c>
      <c r="AH424" s="14">
        <v>0</v>
      </c>
      <c r="AI424" s="14">
        <v>1.4628088618057959E-4</v>
      </c>
      <c r="AJ424" s="14">
        <v>5.8396989599771173E-4</v>
      </c>
      <c r="AK424" s="14">
        <v>3.4943975990346741E-3</v>
      </c>
      <c r="AL424" s="14">
        <v>9.6593141195995828E-5</v>
      </c>
    </row>
    <row r="425" spans="1:38" x14ac:dyDescent="0.3">
      <c r="A425" s="5" t="s">
        <v>433</v>
      </c>
      <c r="B425" s="1">
        <v>0</v>
      </c>
      <c r="C425" s="1">
        <v>0</v>
      </c>
      <c r="D425" s="1">
        <v>0</v>
      </c>
      <c r="E425" s="1">
        <v>0</v>
      </c>
      <c r="F425" s="1">
        <v>0</v>
      </c>
      <c r="G425" s="1">
        <v>0</v>
      </c>
      <c r="H425" s="1">
        <v>39</v>
      </c>
      <c r="I425" s="1">
        <v>76</v>
      </c>
      <c r="J425" s="1">
        <v>163</v>
      </c>
      <c r="K425" s="1">
        <v>365</v>
      </c>
      <c r="L425" s="1">
        <v>604</v>
      </c>
      <c r="M425" s="1">
        <v>39</v>
      </c>
      <c r="N425" s="1">
        <v>643</v>
      </c>
      <c r="O425" s="10">
        <v>443365.13500000001</v>
      </c>
      <c r="P425" s="1">
        <v>945953.46200000017</v>
      </c>
      <c r="Q425" s="10">
        <v>882630.18600000022</v>
      </c>
      <c r="R425" s="1">
        <v>924086.68499999982</v>
      </c>
      <c r="S425" s="1">
        <v>1015086.5590000001</v>
      </c>
      <c r="T425" s="1">
        <v>915660.19500000007</v>
      </c>
      <c r="U425" s="1">
        <v>902154.277</v>
      </c>
      <c r="V425" s="1">
        <v>577679.47100000014</v>
      </c>
      <c r="W425" s="1">
        <v>271587.99799999996</v>
      </c>
      <c r="X425" s="1">
        <v>124636.997</v>
      </c>
      <c r="Y425" s="10">
        <v>1417269.601</v>
      </c>
      <c r="Z425" s="1">
        <v>5585571.364000001</v>
      </c>
      <c r="AA425" s="1">
        <v>7002722</v>
      </c>
      <c r="AB425" s="14">
        <v>0</v>
      </c>
      <c r="AC425" s="14">
        <v>0</v>
      </c>
      <c r="AD425" s="14">
        <v>0</v>
      </c>
      <c r="AE425" s="14">
        <v>0</v>
      </c>
      <c r="AF425" s="14">
        <v>0</v>
      </c>
      <c r="AG425" s="14">
        <v>0</v>
      </c>
      <c r="AH425" s="14">
        <v>4.3229856571416555E-5</v>
      </c>
      <c r="AI425" s="14">
        <v>1.315608461357284E-4</v>
      </c>
      <c r="AJ425" s="14">
        <v>6.0017379707626118E-4</v>
      </c>
      <c r="AK425" s="14">
        <v>2.9285044471987717E-3</v>
      </c>
      <c r="AL425" s="14">
        <v>9.1821437435328723E-5</v>
      </c>
    </row>
    <row r="426" spans="1:38" x14ac:dyDescent="0.3">
      <c r="A426" s="5" t="s">
        <v>434</v>
      </c>
      <c r="B426" s="1">
        <v>0</v>
      </c>
      <c r="C426" s="1">
        <v>0</v>
      </c>
      <c r="D426" s="1">
        <v>0</v>
      </c>
      <c r="E426" s="1">
        <v>0</v>
      </c>
      <c r="F426" s="1">
        <v>0</v>
      </c>
      <c r="G426" s="1">
        <v>10</v>
      </c>
      <c r="H426" s="1">
        <v>42</v>
      </c>
      <c r="I426" s="1">
        <v>115</v>
      </c>
      <c r="J426" s="1">
        <v>234</v>
      </c>
      <c r="K426" s="1">
        <v>488</v>
      </c>
      <c r="L426" s="1">
        <v>837</v>
      </c>
      <c r="M426" s="1">
        <v>52</v>
      </c>
      <c r="N426" s="1">
        <v>889</v>
      </c>
      <c r="O426" s="10">
        <v>442652</v>
      </c>
      <c r="P426" s="1">
        <v>942242</v>
      </c>
      <c r="Q426" s="10">
        <v>887651</v>
      </c>
      <c r="R426" s="1">
        <v>917135</v>
      </c>
      <c r="S426" s="1">
        <v>1042519</v>
      </c>
      <c r="T426" s="1">
        <v>930595</v>
      </c>
      <c r="U426" s="1">
        <v>919015</v>
      </c>
      <c r="V426" s="1">
        <v>612201</v>
      </c>
      <c r="W426" s="1">
        <v>280157</v>
      </c>
      <c r="X426" s="1">
        <v>125907</v>
      </c>
      <c r="Y426" s="10">
        <v>1460917</v>
      </c>
      <c r="Z426" s="1">
        <v>5639157</v>
      </c>
      <c r="AA426" s="1">
        <v>7100074</v>
      </c>
      <c r="AB426" s="14">
        <v>0</v>
      </c>
      <c r="AC426" s="14">
        <v>0</v>
      </c>
      <c r="AD426" s="14">
        <v>0</v>
      </c>
      <c r="AE426" s="14">
        <v>0</v>
      </c>
      <c r="AF426" s="14">
        <v>1.0745813162546543E-5</v>
      </c>
      <c r="AG426" s="14">
        <v>0</v>
      </c>
      <c r="AH426" s="14">
        <v>4.5701103899283472E-5</v>
      </c>
      <c r="AI426" s="14">
        <v>1.8784680194903309E-4</v>
      </c>
      <c r="AJ426" s="14">
        <v>8.3524595137726351E-4</v>
      </c>
      <c r="AK426" s="14">
        <v>3.8758766391066421E-3</v>
      </c>
      <c r="AL426" s="14">
        <v>1.2520996260038979E-4</v>
      </c>
    </row>
    <row r="427" spans="1:38" x14ac:dyDescent="0.3">
      <c r="A427" s="5" t="s">
        <v>435</v>
      </c>
      <c r="B427" s="1">
        <v>0</v>
      </c>
      <c r="C427" s="1">
        <v>0</v>
      </c>
      <c r="D427" s="1">
        <v>0</v>
      </c>
      <c r="E427" s="1">
        <v>0</v>
      </c>
      <c r="F427" s="1">
        <v>0</v>
      </c>
      <c r="G427" s="1">
        <v>10</v>
      </c>
      <c r="H427" s="1">
        <v>0</v>
      </c>
      <c r="I427" s="1">
        <v>10</v>
      </c>
      <c r="J427" s="1">
        <v>94</v>
      </c>
      <c r="K427" s="1">
        <v>174</v>
      </c>
      <c r="L427" s="1">
        <v>278</v>
      </c>
      <c r="M427" s="1">
        <v>10</v>
      </c>
      <c r="N427" s="1">
        <v>288</v>
      </c>
      <c r="O427" s="10">
        <v>103052.72900000001</v>
      </c>
      <c r="P427" s="1">
        <v>268575.61499999993</v>
      </c>
      <c r="Q427" s="10">
        <v>207112.391</v>
      </c>
      <c r="R427" s="1">
        <v>235779.26299999995</v>
      </c>
      <c r="S427" s="1">
        <v>217248.19099999993</v>
      </c>
      <c r="T427" s="1">
        <v>236580.52999999997</v>
      </c>
      <c r="U427" s="1">
        <v>228272.58100000012</v>
      </c>
      <c r="V427" s="1">
        <v>143809.76699999999</v>
      </c>
      <c r="W427" s="1">
        <v>96775.189999999988</v>
      </c>
      <c r="X427" s="1">
        <v>35053.653000000013</v>
      </c>
      <c r="Y427" s="10">
        <v>378691.33899999998</v>
      </c>
      <c r="Z427" s="1">
        <v>1393568.571</v>
      </c>
      <c r="AA427" s="1">
        <v>1771937</v>
      </c>
      <c r="AB427" s="14">
        <v>0</v>
      </c>
      <c r="AC427" s="14">
        <v>0</v>
      </c>
      <c r="AD427" s="14">
        <v>0</v>
      </c>
      <c r="AE427" s="14">
        <v>0</v>
      </c>
      <c r="AF427" s="14">
        <v>4.2268905222251387E-5</v>
      </c>
      <c r="AG427" s="14">
        <v>0</v>
      </c>
      <c r="AH427" s="14">
        <v>0</v>
      </c>
      <c r="AI427" s="14">
        <v>6.9536306251021185E-5</v>
      </c>
      <c r="AJ427" s="14">
        <v>9.7132333194075891E-4</v>
      </c>
      <c r="AK427" s="14">
        <v>4.9638193200577394E-3</v>
      </c>
      <c r="AL427" s="14">
        <v>1.6253399528312802E-4</v>
      </c>
    </row>
    <row r="428" spans="1:38" x14ac:dyDescent="0.3">
      <c r="A428" s="5" t="s">
        <v>436</v>
      </c>
      <c r="B428" s="1">
        <v>0</v>
      </c>
      <c r="C428" s="1">
        <v>0</v>
      </c>
      <c r="D428" s="1">
        <v>0</v>
      </c>
      <c r="E428" s="1">
        <v>0</v>
      </c>
      <c r="F428" s="1">
        <v>0</v>
      </c>
      <c r="G428" s="1">
        <v>0</v>
      </c>
      <c r="H428" s="1">
        <v>0</v>
      </c>
      <c r="I428" s="1">
        <v>0</v>
      </c>
      <c r="J428" s="1">
        <v>108</v>
      </c>
      <c r="K428" s="1">
        <v>186</v>
      </c>
      <c r="L428" s="1">
        <v>294</v>
      </c>
      <c r="M428" s="1">
        <v>0</v>
      </c>
      <c r="N428" s="1">
        <v>294</v>
      </c>
      <c r="O428" s="10">
        <v>106657.22100000001</v>
      </c>
      <c r="P428" s="1">
        <v>284961.42700000003</v>
      </c>
      <c r="Q428" s="10">
        <v>220851.78999999995</v>
      </c>
      <c r="R428" s="1">
        <v>246092.24899999995</v>
      </c>
      <c r="S428" s="1">
        <v>225325.06099999999</v>
      </c>
      <c r="T428" s="1">
        <v>247463.10300000003</v>
      </c>
      <c r="U428" s="1">
        <v>253306.49899999995</v>
      </c>
      <c r="V428" s="1">
        <v>159360.05500000002</v>
      </c>
      <c r="W428" s="1">
        <v>101273.91899999999</v>
      </c>
      <c r="X428" s="1">
        <v>35991.769000000015</v>
      </c>
      <c r="Y428" s="10">
        <v>403282.96400000004</v>
      </c>
      <c r="Z428" s="1">
        <v>1478000.1289999997</v>
      </c>
      <c r="AA428" s="1">
        <v>1881165</v>
      </c>
      <c r="AB428" s="14">
        <v>0</v>
      </c>
      <c r="AC428" s="14">
        <v>0</v>
      </c>
      <c r="AD428" s="14">
        <v>0</v>
      </c>
      <c r="AE428" s="14">
        <v>0</v>
      </c>
      <c r="AF428" s="14">
        <v>0</v>
      </c>
      <c r="AG428" s="14">
        <v>0</v>
      </c>
      <c r="AH428" s="14">
        <v>0</v>
      </c>
      <c r="AI428" s="14">
        <v>0</v>
      </c>
      <c r="AJ428" s="14">
        <v>1.0664147400082345E-3</v>
      </c>
      <c r="AK428" s="14">
        <v>5.1678482377456895E-3</v>
      </c>
      <c r="AL428" s="14">
        <v>1.5628613120061239E-4</v>
      </c>
    </row>
    <row r="429" spans="1:38" x14ac:dyDescent="0.3">
      <c r="A429" s="5" t="s">
        <v>437</v>
      </c>
      <c r="B429" s="1">
        <v>0</v>
      </c>
      <c r="C429" s="1">
        <v>0</v>
      </c>
      <c r="D429" s="1">
        <v>0</v>
      </c>
      <c r="E429" s="1">
        <v>0</v>
      </c>
      <c r="F429" s="1">
        <v>0</v>
      </c>
      <c r="G429" s="1">
        <v>0</v>
      </c>
      <c r="H429" s="1">
        <v>0</v>
      </c>
      <c r="I429" s="1">
        <v>13</v>
      </c>
      <c r="J429" s="1">
        <v>81</v>
      </c>
      <c r="K429" s="1">
        <v>154</v>
      </c>
      <c r="L429" s="1">
        <v>248</v>
      </c>
      <c r="M429" s="1">
        <v>0</v>
      </c>
      <c r="N429" s="1">
        <v>248</v>
      </c>
      <c r="O429" s="10">
        <v>103008.74000000002</v>
      </c>
      <c r="P429" s="1">
        <v>270662.76400000002</v>
      </c>
      <c r="Q429" s="10">
        <v>211896.30299999993</v>
      </c>
      <c r="R429" s="1">
        <v>237660.94400000002</v>
      </c>
      <c r="S429" s="1">
        <v>214922.45499999993</v>
      </c>
      <c r="T429" s="1">
        <v>234576.71600000001</v>
      </c>
      <c r="U429" s="1">
        <v>250878.84699999995</v>
      </c>
      <c r="V429" s="1">
        <v>156961.01799999995</v>
      </c>
      <c r="W429" s="1">
        <v>96926.139999999985</v>
      </c>
      <c r="X429" s="1">
        <v>35867.094000000012</v>
      </c>
      <c r="Y429" s="10">
        <v>392762.99199999997</v>
      </c>
      <c r="Z429" s="1">
        <v>1420598.0290000001</v>
      </c>
      <c r="AA429" s="1">
        <v>1814205</v>
      </c>
      <c r="AB429" s="14">
        <v>0</v>
      </c>
      <c r="AC429" s="14">
        <v>0</v>
      </c>
      <c r="AD429" s="14">
        <v>0</v>
      </c>
      <c r="AE429" s="14">
        <v>0</v>
      </c>
      <c r="AF429" s="14">
        <v>0</v>
      </c>
      <c r="AG429" s="14">
        <v>0</v>
      </c>
      <c r="AH429" s="14">
        <v>0</v>
      </c>
      <c r="AI429" s="14">
        <v>8.2823112169162945E-5</v>
      </c>
      <c r="AJ429" s="14">
        <v>8.3568787532444823E-4</v>
      </c>
      <c r="AK429" s="14">
        <v>4.2936291409613487E-3</v>
      </c>
      <c r="AL429" s="14">
        <v>1.3669899487654371E-4</v>
      </c>
    </row>
    <row r="430" spans="1:38" x14ac:dyDescent="0.3">
      <c r="A430" s="5" t="s">
        <v>438</v>
      </c>
      <c r="B430" s="1">
        <v>0</v>
      </c>
      <c r="C430" s="1">
        <v>0</v>
      </c>
      <c r="D430" s="1">
        <v>0</v>
      </c>
      <c r="E430" s="1">
        <v>0</v>
      </c>
      <c r="F430" s="1">
        <v>0</v>
      </c>
      <c r="G430" s="1">
        <v>0</v>
      </c>
      <c r="H430" s="1">
        <v>0</v>
      </c>
      <c r="I430" s="1">
        <v>0</v>
      </c>
      <c r="J430" s="1">
        <v>98</v>
      </c>
      <c r="K430" s="1">
        <v>170</v>
      </c>
      <c r="L430" s="1">
        <v>268</v>
      </c>
      <c r="M430" s="1">
        <v>0</v>
      </c>
      <c r="N430" s="1">
        <v>268</v>
      </c>
      <c r="O430" s="10">
        <v>102740.90699999998</v>
      </c>
      <c r="P430" s="1">
        <v>261112.84199999998</v>
      </c>
      <c r="Q430" s="10">
        <v>211864.43600000007</v>
      </c>
      <c r="R430" s="1">
        <v>234155.59899999993</v>
      </c>
      <c r="S430" s="1">
        <v>213814.60800000004</v>
      </c>
      <c r="T430" s="1">
        <v>228370.03199999998</v>
      </c>
      <c r="U430" s="1">
        <v>248115.10600000009</v>
      </c>
      <c r="V430" s="1">
        <v>156890.64599999995</v>
      </c>
      <c r="W430" s="1">
        <v>92547.417999999991</v>
      </c>
      <c r="X430" s="1">
        <v>35308.166000000012</v>
      </c>
      <c r="Y430" s="10">
        <v>387487.13699999993</v>
      </c>
      <c r="Z430" s="1">
        <v>1397432.6230000001</v>
      </c>
      <c r="AA430" s="1">
        <v>1785173</v>
      </c>
      <c r="AB430" s="14">
        <v>0</v>
      </c>
      <c r="AC430" s="14">
        <v>0</v>
      </c>
      <c r="AD430" s="14">
        <v>0</v>
      </c>
      <c r="AE430" s="14">
        <v>0</v>
      </c>
      <c r="AF430" s="14">
        <v>0</v>
      </c>
      <c r="AG430" s="14">
        <v>0</v>
      </c>
      <c r="AH430" s="14">
        <v>0</v>
      </c>
      <c r="AI430" s="14">
        <v>0</v>
      </c>
      <c r="AJ430" s="14">
        <v>1.0589166301754633E-3</v>
      </c>
      <c r="AK430" s="14">
        <v>4.8147502195384478E-3</v>
      </c>
      <c r="AL430" s="14">
        <v>1.5012550604339187E-4</v>
      </c>
    </row>
    <row r="431" spans="1:38" x14ac:dyDescent="0.3">
      <c r="A431" s="5" t="s">
        <v>439</v>
      </c>
      <c r="B431" s="1">
        <v>0</v>
      </c>
      <c r="C431" s="1">
        <v>0</v>
      </c>
      <c r="D431" s="1">
        <v>0</v>
      </c>
      <c r="E431" s="1">
        <v>0</v>
      </c>
      <c r="F431" s="1">
        <v>0</v>
      </c>
      <c r="G431" s="1">
        <v>0</v>
      </c>
      <c r="H431" s="1">
        <v>0</v>
      </c>
      <c r="I431" s="1">
        <v>37</v>
      </c>
      <c r="J431" s="1">
        <v>98</v>
      </c>
      <c r="K431" s="1">
        <v>189</v>
      </c>
      <c r="L431" s="1">
        <v>324</v>
      </c>
      <c r="M431" s="1">
        <v>0</v>
      </c>
      <c r="N431" s="1">
        <v>324</v>
      </c>
      <c r="O431" s="10">
        <v>104006.58899999999</v>
      </c>
      <c r="P431" s="1">
        <v>273507.37899999996</v>
      </c>
      <c r="Q431" s="10">
        <v>216715.171</v>
      </c>
      <c r="R431" s="1">
        <v>239772.72500000001</v>
      </c>
      <c r="S431" s="1">
        <v>221179.50999999998</v>
      </c>
      <c r="T431" s="1">
        <v>237084.77499999991</v>
      </c>
      <c r="U431" s="1">
        <v>269729.33100000001</v>
      </c>
      <c r="V431" s="1">
        <v>169285.61000000004</v>
      </c>
      <c r="W431" s="1">
        <v>98034.27900000001</v>
      </c>
      <c r="X431" s="1">
        <v>37013.311999999998</v>
      </c>
      <c r="Y431" s="10">
        <v>408339.79</v>
      </c>
      <c r="Z431" s="1">
        <v>1457988.8909999998</v>
      </c>
      <c r="AA431" s="1">
        <v>1867261</v>
      </c>
      <c r="AB431" s="14">
        <v>0</v>
      </c>
      <c r="AC431" s="14">
        <v>0</v>
      </c>
      <c r="AD431" s="14">
        <v>0</v>
      </c>
      <c r="AE431" s="14">
        <v>0</v>
      </c>
      <c r="AF431" s="14">
        <v>0</v>
      </c>
      <c r="AG431" s="14">
        <v>0</v>
      </c>
      <c r="AH431" s="14">
        <v>0</v>
      </c>
      <c r="AI431" s="14">
        <v>2.1856553548762941E-4</v>
      </c>
      <c r="AJ431" s="14">
        <v>9.9965033659297868E-4</v>
      </c>
      <c r="AK431" s="14">
        <v>5.1062709546230286E-3</v>
      </c>
      <c r="AL431" s="14">
        <v>1.735161822583988E-4</v>
      </c>
    </row>
    <row r="432" spans="1:38" x14ac:dyDescent="0.3">
      <c r="A432" s="5" t="s">
        <v>440</v>
      </c>
      <c r="B432" s="1">
        <v>0</v>
      </c>
      <c r="C432" s="1">
        <v>0</v>
      </c>
      <c r="D432" s="1">
        <v>0</v>
      </c>
      <c r="E432" s="1">
        <v>0</v>
      </c>
      <c r="F432" s="1">
        <v>0</v>
      </c>
      <c r="G432" s="1">
        <v>0</v>
      </c>
      <c r="H432" s="1">
        <v>23</v>
      </c>
      <c r="I432" s="1">
        <v>32</v>
      </c>
      <c r="J432" s="1">
        <v>52</v>
      </c>
      <c r="K432" s="1">
        <v>179</v>
      </c>
      <c r="L432" s="1">
        <v>263</v>
      </c>
      <c r="M432" s="1">
        <v>23</v>
      </c>
      <c r="N432" s="1">
        <v>286</v>
      </c>
      <c r="O432" s="10">
        <v>108577.28500000003</v>
      </c>
      <c r="P432" s="1">
        <v>271149.19</v>
      </c>
      <c r="Q432" s="10">
        <v>223260.63299999991</v>
      </c>
      <c r="R432" s="1">
        <v>245379.07400000005</v>
      </c>
      <c r="S432" s="1">
        <v>228330.62499999994</v>
      </c>
      <c r="T432" s="1">
        <v>239359.98599999998</v>
      </c>
      <c r="U432" s="1">
        <v>280810.08399999997</v>
      </c>
      <c r="V432" s="1">
        <v>182525.70899999994</v>
      </c>
      <c r="W432" s="1">
        <v>101930.43300000002</v>
      </c>
      <c r="X432" s="1">
        <v>40147.676999999989</v>
      </c>
      <c r="Y432" s="10">
        <v>433181.10399999993</v>
      </c>
      <c r="Z432" s="1">
        <v>1488289.5919999999</v>
      </c>
      <c r="AA432" s="1">
        <v>1921821</v>
      </c>
      <c r="AB432" s="14">
        <v>0</v>
      </c>
      <c r="AC432" s="14">
        <v>0</v>
      </c>
      <c r="AD432" s="14">
        <v>0</v>
      </c>
      <c r="AE432" s="14">
        <v>0</v>
      </c>
      <c r="AF432" s="14">
        <v>0</v>
      </c>
      <c r="AG432" s="14">
        <v>0</v>
      </c>
      <c r="AH432" s="14">
        <v>8.1905890530626396E-5</v>
      </c>
      <c r="AI432" s="14">
        <v>1.7531776852322764E-4</v>
      </c>
      <c r="AJ432" s="14">
        <v>5.1015186014171049E-4</v>
      </c>
      <c r="AK432" s="14">
        <v>4.4585394069001812E-3</v>
      </c>
      <c r="AL432" s="14">
        <v>1.4881718953013834E-4</v>
      </c>
    </row>
    <row r="433" spans="1:38" x14ac:dyDescent="0.3">
      <c r="A433" s="5" t="s">
        <v>441</v>
      </c>
      <c r="B433" s="1">
        <v>0</v>
      </c>
      <c r="C433" s="1">
        <v>0</v>
      </c>
      <c r="D433" s="1">
        <v>0</v>
      </c>
      <c r="E433" s="1">
        <v>0</v>
      </c>
      <c r="F433" s="1">
        <v>0</v>
      </c>
      <c r="G433" s="1">
        <v>0</v>
      </c>
      <c r="H433" s="1">
        <v>0</v>
      </c>
      <c r="I433" s="1">
        <v>45</v>
      </c>
      <c r="J433" s="1">
        <v>93</v>
      </c>
      <c r="K433" s="1">
        <v>207</v>
      </c>
      <c r="L433" s="1">
        <v>345</v>
      </c>
      <c r="M433" s="1">
        <v>0</v>
      </c>
      <c r="N433" s="1">
        <v>345</v>
      </c>
      <c r="O433" s="10">
        <v>94981.095999999976</v>
      </c>
      <c r="P433" s="1">
        <v>231586.53500000003</v>
      </c>
      <c r="Q433" s="10">
        <v>195820.99499999997</v>
      </c>
      <c r="R433" s="1">
        <v>220865.08000000002</v>
      </c>
      <c r="S433" s="1">
        <v>200473.13200000001</v>
      </c>
      <c r="T433" s="1">
        <v>207663.67199999996</v>
      </c>
      <c r="U433" s="1">
        <v>240584.99899999995</v>
      </c>
      <c r="V433" s="1">
        <v>161310.69999999998</v>
      </c>
      <c r="W433" s="1">
        <v>87311.701999999976</v>
      </c>
      <c r="X433" s="1">
        <v>36338.036000000007</v>
      </c>
      <c r="Y433" s="10">
        <v>379941.53399999999</v>
      </c>
      <c r="Z433" s="1">
        <v>1296994.4130000002</v>
      </c>
      <c r="AA433" s="1">
        <v>1676448</v>
      </c>
      <c r="AB433" s="14">
        <v>0</v>
      </c>
      <c r="AC433" s="14">
        <v>0</v>
      </c>
      <c r="AD433" s="14">
        <v>0</v>
      </c>
      <c r="AE433" s="14">
        <v>0</v>
      </c>
      <c r="AF433" s="14">
        <v>0</v>
      </c>
      <c r="AG433" s="14">
        <v>0</v>
      </c>
      <c r="AH433" s="14">
        <v>0</v>
      </c>
      <c r="AI433" s="14">
        <v>2.7896475559277843E-4</v>
      </c>
      <c r="AJ433" s="14">
        <v>1.0651493198471842E-3</v>
      </c>
      <c r="AK433" s="14">
        <v>5.6965104002869044E-3</v>
      </c>
      <c r="AL433" s="14">
        <v>2.0579224646395235E-4</v>
      </c>
    </row>
    <row r="434" spans="1:38" x14ac:dyDescent="0.3">
      <c r="A434" s="5" t="s">
        <v>442</v>
      </c>
      <c r="B434" s="1">
        <v>0</v>
      </c>
      <c r="C434" s="1">
        <v>0</v>
      </c>
      <c r="D434" s="1">
        <v>0</v>
      </c>
      <c r="E434" s="1">
        <v>0</v>
      </c>
      <c r="F434" s="1">
        <v>0</v>
      </c>
      <c r="G434" s="1">
        <v>0</v>
      </c>
      <c r="H434" s="1">
        <v>0</v>
      </c>
      <c r="I434" s="1">
        <v>13</v>
      </c>
      <c r="J434" s="1">
        <v>51</v>
      </c>
      <c r="K434" s="1">
        <v>143</v>
      </c>
      <c r="L434" s="1">
        <v>207</v>
      </c>
      <c r="M434" s="1">
        <v>0</v>
      </c>
      <c r="N434" s="1">
        <v>207</v>
      </c>
      <c r="O434" s="10">
        <v>102524.13400000003</v>
      </c>
      <c r="P434" s="1">
        <v>248462.54999999993</v>
      </c>
      <c r="Q434" s="10">
        <v>212908.90199999997</v>
      </c>
      <c r="R434" s="1">
        <v>233946.13500000004</v>
      </c>
      <c r="S434" s="1">
        <v>218566.27200000006</v>
      </c>
      <c r="T434" s="1">
        <v>225459.24699999997</v>
      </c>
      <c r="U434" s="1">
        <v>262769.85000000003</v>
      </c>
      <c r="V434" s="1">
        <v>184996.07299999997</v>
      </c>
      <c r="W434" s="1">
        <v>96566.765000000014</v>
      </c>
      <c r="X434" s="1">
        <v>37528.494999999988</v>
      </c>
      <c r="Y434" s="10">
        <v>421615.467</v>
      </c>
      <c r="Z434" s="1">
        <v>1402112.956</v>
      </c>
      <c r="AA434" s="1">
        <v>1824017</v>
      </c>
      <c r="AB434" s="14">
        <v>0</v>
      </c>
      <c r="AC434" s="14">
        <v>0</v>
      </c>
      <c r="AD434" s="14">
        <v>0</v>
      </c>
      <c r="AE434" s="14">
        <v>0</v>
      </c>
      <c r="AF434" s="14">
        <v>0</v>
      </c>
      <c r="AG434" s="14">
        <v>0</v>
      </c>
      <c r="AH434" s="14">
        <v>0</v>
      </c>
      <c r="AI434" s="14">
        <v>7.0271761930860017E-5</v>
      </c>
      <c r="AJ434" s="14">
        <v>5.2813201312066314E-4</v>
      </c>
      <c r="AK434" s="14">
        <v>3.8104379085812006E-3</v>
      </c>
      <c r="AL434" s="14">
        <v>1.1348578439784278E-4</v>
      </c>
    </row>
    <row r="435" spans="1:38" x14ac:dyDescent="0.3">
      <c r="A435" s="5" t="s">
        <v>443</v>
      </c>
      <c r="B435" s="1">
        <v>0</v>
      </c>
      <c r="C435" s="1">
        <v>0</v>
      </c>
      <c r="D435" s="1">
        <v>0</v>
      </c>
      <c r="E435" s="1">
        <v>0</v>
      </c>
      <c r="F435" s="1">
        <v>0</v>
      </c>
      <c r="G435" s="1">
        <v>0</v>
      </c>
      <c r="H435" s="1">
        <v>0</v>
      </c>
      <c r="I435" s="1">
        <v>33</v>
      </c>
      <c r="J435" s="1">
        <v>101</v>
      </c>
      <c r="K435" s="1">
        <v>160</v>
      </c>
      <c r="L435" s="1">
        <v>294</v>
      </c>
      <c r="M435" s="1">
        <v>0</v>
      </c>
      <c r="N435" s="1">
        <v>294</v>
      </c>
      <c r="O435" s="10">
        <v>97919</v>
      </c>
      <c r="P435" s="1">
        <v>237863</v>
      </c>
      <c r="Q435" s="10">
        <v>207767</v>
      </c>
      <c r="R435" s="1">
        <v>224618</v>
      </c>
      <c r="S435" s="1">
        <v>213472</v>
      </c>
      <c r="T435" s="1">
        <v>214790</v>
      </c>
      <c r="U435" s="1">
        <v>257692</v>
      </c>
      <c r="V435" s="1">
        <v>187986</v>
      </c>
      <c r="W435" s="1">
        <v>97923</v>
      </c>
      <c r="X435" s="1">
        <v>37589</v>
      </c>
      <c r="Y435" s="10">
        <v>421417</v>
      </c>
      <c r="Z435" s="1">
        <v>1356202</v>
      </c>
      <c r="AA435" s="1">
        <v>1777619</v>
      </c>
      <c r="AB435" s="14">
        <v>0</v>
      </c>
      <c r="AC435" s="14">
        <v>0</v>
      </c>
      <c r="AD435" s="14">
        <v>0</v>
      </c>
      <c r="AE435" s="14">
        <v>0</v>
      </c>
      <c r="AF435" s="14">
        <v>0</v>
      </c>
      <c r="AG435" s="14">
        <v>0</v>
      </c>
      <c r="AH435" s="14">
        <v>0</v>
      </c>
      <c r="AI435" s="14">
        <v>1.7554498739267817E-4</v>
      </c>
      <c r="AJ435" s="14">
        <v>1.0314226484074221E-3</v>
      </c>
      <c r="AK435" s="14">
        <v>4.2565644204421507E-3</v>
      </c>
      <c r="AL435" s="14">
        <v>1.6538977137395584E-4</v>
      </c>
    </row>
    <row r="436" spans="1:38" x14ac:dyDescent="0.3">
      <c r="A436" s="5" t="s">
        <v>444</v>
      </c>
      <c r="B436" s="1">
        <v>0</v>
      </c>
      <c r="C436" s="1">
        <v>0</v>
      </c>
      <c r="D436" s="1">
        <v>0</v>
      </c>
      <c r="E436" s="1">
        <v>0</v>
      </c>
      <c r="F436" s="1">
        <v>0</v>
      </c>
      <c r="G436" s="1">
        <v>22</v>
      </c>
      <c r="H436" s="1">
        <v>0</v>
      </c>
      <c r="I436" s="1">
        <v>25</v>
      </c>
      <c r="J436" s="1">
        <v>234</v>
      </c>
      <c r="K436" s="1">
        <v>514</v>
      </c>
      <c r="L436" s="1">
        <v>773</v>
      </c>
      <c r="M436" s="1">
        <v>22</v>
      </c>
      <c r="N436" s="1">
        <v>795</v>
      </c>
      <c r="O436" s="10">
        <v>356612.68</v>
      </c>
      <c r="P436" s="1">
        <v>860910.71599999978</v>
      </c>
      <c r="Q436" s="10">
        <v>723103.33299999975</v>
      </c>
      <c r="R436" s="1">
        <v>826691.03999999992</v>
      </c>
      <c r="S436" s="1">
        <v>687415.73300000036</v>
      </c>
      <c r="T436" s="1">
        <v>786252.96199999994</v>
      </c>
      <c r="U436" s="1">
        <v>620627.3670000002</v>
      </c>
      <c r="V436" s="1">
        <v>369176.98999999993</v>
      </c>
      <c r="W436" s="1">
        <v>261492.45700000011</v>
      </c>
      <c r="X436" s="1">
        <v>108896.36799999999</v>
      </c>
      <c r="Y436" s="10">
        <v>1096178.4950000001</v>
      </c>
      <c r="Z436" s="1">
        <v>4505001.1510000005</v>
      </c>
      <c r="AA436" s="1">
        <v>5599420</v>
      </c>
      <c r="AB436" s="14">
        <v>0</v>
      </c>
      <c r="AC436" s="14">
        <v>0</v>
      </c>
      <c r="AD436" s="14">
        <v>0</v>
      </c>
      <c r="AE436" s="14">
        <v>0</v>
      </c>
      <c r="AF436" s="14">
        <v>2.7980816687848614E-5</v>
      </c>
      <c r="AG436" s="14">
        <v>0</v>
      </c>
      <c r="AH436" s="14">
        <v>0</v>
      </c>
      <c r="AI436" s="14">
        <v>6.7718196629752049E-5</v>
      </c>
      <c r="AJ436" s="14">
        <v>8.9486328854220031E-4</v>
      </c>
      <c r="AK436" s="14">
        <v>4.7200839609269621E-3</v>
      </c>
      <c r="AL436" s="14">
        <v>1.4197899068117771E-4</v>
      </c>
    </row>
    <row r="437" spans="1:38" x14ac:dyDescent="0.3">
      <c r="A437" s="5" t="s">
        <v>445</v>
      </c>
      <c r="B437" s="1">
        <v>0</v>
      </c>
      <c r="C437" s="1">
        <v>0</v>
      </c>
      <c r="D437" s="1">
        <v>0</v>
      </c>
      <c r="E437" s="1">
        <v>0</v>
      </c>
      <c r="F437" s="1">
        <v>0</v>
      </c>
      <c r="G437" s="1">
        <v>0</v>
      </c>
      <c r="H437" s="1">
        <v>0</v>
      </c>
      <c r="I437" s="1">
        <v>0</v>
      </c>
      <c r="J437" s="1">
        <v>225</v>
      </c>
      <c r="K437" s="1">
        <v>501</v>
      </c>
      <c r="L437" s="1">
        <v>726</v>
      </c>
      <c r="M437" s="1">
        <v>0</v>
      </c>
      <c r="N437" s="1">
        <v>726</v>
      </c>
      <c r="O437" s="10">
        <v>352802.071</v>
      </c>
      <c r="P437" s="1">
        <v>861930.98699999996</v>
      </c>
      <c r="Q437" s="10">
        <v>741260.86800000002</v>
      </c>
      <c r="R437" s="1">
        <v>795699.28099999996</v>
      </c>
      <c r="S437" s="1">
        <v>697098.72800000012</v>
      </c>
      <c r="T437" s="1">
        <v>758612.44600000011</v>
      </c>
      <c r="U437" s="1">
        <v>647185.86399999994</v>
      </c>
      <c r="V437" s="1">
        <v>374887.33299999993</v>
      </c>
      <c r="W437" s="1">
        <v>259910.94900000002</v>
      </c>
      <c r="X437" s="1">
        <v>110653.67700000001</v>
      </c>
      <c r="Y437" s="10">
        <v>1098254.0299999998</v>
      </c>
      <c r="Z437" s="1">
        <v>4501788.1739999996</v>
      </c>
      <c r="AA437" s="1">
        <v>5599318</v>
      </c>
      <c r="AB437" s="14">
        <v>0</v>
      </c>
      <c r="AC437" s="14">
        <v>0</v>
      </c>
      <c r="AD437" s="14">
        <v>0</v>
      </c>
      <c r="AE437" s="14">
        <v>0</v>
      </c>
      <c r="AF437" s="14">
        <v>0</v>
      </c>
      <c r="AG437" s="14">
        <v>0</v>
      </c>
      <c r="AH437" s="14">
        <v>0</v>
      </c>
      <c r="AI437" s="14">
        <v>0</v>
      </c>
      <c r="AJ437" s="14">
        <v>8.6568111449587294E-4</v>
      </c>
      <c r="AK437" s="14">
        <v>4.5276398722836836E-3</v>
      </c>
      <c r="AL437" s="14">
        <v>1.2965864771388231E-4</v>
      </c>
    </row>
    <row r="438" spans="1:38" x14ac:dyDescent="0.3">
      <c r="A438" s="5" t="s">
        <v>446</v>
      </c>
      <c r="B438" s="1">
        <v>0</v>
      </c>
      <c r="C438" s="1">
        <v>0</v>
      </c>
      <c r="D438" s="1">
        <v>0</v>
      </c>
      <c r="E438" s="1">
        <v>0</v>
      </c>
      <c r="F438" s="1">
        <v>0</v>
      </c>
      <c r="G438" s="1">
        <v>0</v>
      </c>
      <c r="H438" s="1">
        <v>0</v>
      </c>
      <c r="I438" s="1">
        <v>33</v>
      </c>
      <c r="J438" s="1">
        <v>241</v>
      </c>
      <c r="K438" s="1">
        <v>532</v>
      </c>
      <c r="L438" s="1">
        <v>806</v>
      </c>
      <c r="M438" s="1">
        <v>0</v>
      </c>
      <c r="N438" s="1">
        <v>806</v>
      </c>
      <c r="O438" s="10">
        <v>342937.75700000004</v>
      </c>
      <c r="P438" s="1">
        <v>832210.02500000014</v>
      </c>
      <c r="Q438" s="10">
        <v>716424.82899999991</v>
      </c>
      <c r="R438" s="1">
        <v>769875.56700000027</v>
      </c>
      <c r="S438" s="1">
        <v>686946.38899999997</v>
      </c>
      <c r="T438" s="1">
        <v>717252.41899999988</v>
      </c>
      <c r="U438" s="1">
        <v>650993.71100000001</v>
      </c>
      <c r="V438" s="1">
        <v>372765.93699999992</v>
      </c>
      <c r="W438" s="1">
        <v>251435.00600000005</v>
      </c>
      <c r="X438" s="1">
        <v>109637.28299999998</v>
      </c>
      <c r="Y438" s="10">
        <v>1076775.983</v>
      </c>
      <c r="Z438" s="1">
        <v>4373702.9399999995</v>
      </c>
      <c r="AA438" s="1">
        <v>5449940</v>
      </c>
      <c r="AB438" s="14">
        <v>0</v>
      </c>
      <c r="AC438" s="14">
        <v>0</v>
      </c>
      <c r="AD438" s="14">
        <v>0</v>
      </c>
      <c r="AE438" s="14">
        <v>0</v>
      </c>
      <c r="AF438" s="14">
        <v>0</v>
      </c>
      <c r="AG438" s="14">
        <v>0</v>
      </c>
      <c r="AH438" s="14">
        <v>0</v>
      </c>
      <c r="AI438" s="14">
        <v>8.8527402116143485E-5</v>
      </c>
      <c r="AJ438" s="14">
        <v>9.5849819734329254E-4</v>
      </c>
      <c r="AK438" s="14">
        <v>4.852363953601441E-3</v>
      </c>
      <c r="AL438" s="14">
        <v>1.4789153642058445E-4</v>
      </c>
    </row>
    <row r="439" spans="1:38" x14ac:dyDescent="0.3">
      <c r="A439" s="5" t="s">
        <v>447</v>
      </c>
      <c r="B439" s="1">
        <v>0</v>
      </c>
      <c r="C439" s="1">
        <v>0</v>
      </c>
      <c r="D439" s="1">
        <v>0</v>
      </c>
      <c r="E439" s="1">
        <v>0</v>
      </c>
      <c r="F439" s="1">
        <v>0</v>
      </c>
      <c r="G439" s="1">
        <v>0</v>
      </c>
      <c r="H439" s="1">
        <v>0</v>
      </c>
      <c r="I439" s="1">
        <v>37</v>
      </c>
      <c r="J439" s="1">
        <v>257</v>
      </c>
      <c r="K439" s="1">
        <v>546</v>
      </c>
      <c r="L439" s="1">
        <v>840</v>
      </c>
      <c r="M439" s="1">
        <v>0</v>
      </c>
      <c r="N439" s="1">
        <v>840</v>
      </c>
      <c r="O439" s="10">
        <v>372734.53100000002</v>
      </c>
      <c r="P439" s="1">
        <v>909270.14900000009</v>
      </c>
      <c r="Q439" s="10">
        <v>779805.79099999974</v>
      </c>
      <c r="R439" s="1">
        <v>826314.68299999973</v>
      </c>
      <c r="S439" s="1">
        <v>753507.29700000025</v>
      </c>
      <c r="T439" s="1">
        <v>763540.5149999999</v>
      </c>
      <c r="U439" s="1">
        <v>743279.62800000026</v>
      </c>
      <c r="V439" s="1">
        <v>427679.75600000005</v>
      </c>
      <c r="W439" s="1">
        <v>273361.77899999998</v>
      </c>
      <c r="X439" s="1">
        <v>121166.33599999995</v>
      </c>
      <c r="Y439" s="10">
        <v>1194942.402</v>
      </c>
      <c r="Z439" s="1">
        <v>4775718.0630000001</v>
      </c>
      <c r="AA439" s="1">
        <v>5972135</v>
      </c>
      <c r="AB439" s="14">
        <v>0</v>
      </c>
      <c r="AC439" s="14">
        <v>0</v>
      </c>
      <c r="AD439" s="14">
        <v>0</v>
      </c>
      <c r="AE439" s="14">
        <v>0</v>
      </c>
      <c r="AF439" s="14">
        <v>0</v>
      </c>
      <c r="AG439" s="14">
        <v>0</v>
      </c>
      <c r="AH439" s="14">
        <v>0</v>
      </c>
      <c r="AI439" s="14">
        <v>8.6513330315311903E-5</v>
      </c>
      <c r="AJ439" s="14">
        <v>9.4014606189697072E-4</v>
      </c>
      <c r="AK439" s="14">
        <v>4.5062021187138998E-3</v>
      </c>
      <c r="AL439" s="14">
        <v>1.4065321698186661E-4</v>
      </c>
    </row>
    <row r="440" spans="1:38" x14ac:dyDescent="0.3">
      <c r="A440" s="5" t="s">
        <v>448</v>
      </c>
      <c r="B440" s="1">
        <v>0</v>
      </c>
      <c r="C440" s="1">
        <v>0</v>
      </c>
      <c r="D440" s="1">
        <v>0</v>
      </c>
      <c r="E440" s="1">
        <v>0</v>
      </c>
      <c r="F440" s="1">
        <v>0</v>
      </c>
      <c r="G440" s="1">
        <v>0</v>
      </c>
      <c r="H440" s="1">
        <v>24</v>
      </c>
      <c r="I440" s="1">
        <v>70</v>
      </c>
      <c r="J440" s="1">
        <v>228</v>
      </c>
      <c r="K440" s="1">
        <v>642</v>
      </c>
      <c r="L440" s="1">
        <v>940</v>
      </c>
      <c r="M440" s="1">
        <v>24</v>
      </c>
      <c r="N440" s="1">
        <v>964</v>
      </c>
      <c r="O440" s="10">
        <v>345495.31899999996</v>
      </c>
      <c r="P440" s="1">
        <v>842062.28800000018</v>
      </c>
      <c r="Q440" s="10">
        <v>728173.12999999977</v>
      </c>
      <c r="R440" s="1">
        <v>777201.20999999985</v>
      </c>
      <c r="S440" s="1">
        <v>715220.52500000002</v>
      </c>
      <c r="T440" s="1">
        <v>702748.81600000022</v>
      </c>
      <c r="U440" s="1">
        <v>709697.55999999994</v>
      </c>
      <c r="V440" s="1">
        <v>408751.78399999987</v>
      </c>
      <c r="W440" s="1">
        <v>252233.97000000003</v>
      </c>
      <c r="X440" s="1">
        <v>117273.65499999998</v>
      </c>
      <c r="Y440" s="10">
        <v>1123754.7279999999</v>
      </c>
      <c r="Z440" s="1">
        <v>4475103.5290000001</v>
      </c>
      <c r="AA440" s="1">
        <v>5597184</v>
      </c>
      <c r="AB440" s="14">
        <v>0</v>
      </c>
      <c r="AC440" s="14">
        <v>0</v>
      </c>
      <c r="AD440" s="14">
        <v>0</v>
      </c>
      <c r="AE440" s="14">
        <v>0</v>
      </c>
      <c r="AF440" s="14">
        <v>0</v>
      </c>
      <c r="AG440" s="14">
        <v>0</v>
      </c>
      <c r="AH440" s="14">
        <v>3.3817222085419036E-5</v>
      </c>
      <c r="AI440" s="14">
        <v>1.7125307519147128E-4</v>
      </c>
      <c r="AJ440" s="14">
        <v>9.0392265562009742E-4</v>
      </c>
      <c r="AK440" s="14">
        <v>5.4743752976744867E-3</v>
      </c>
      <c r="AL440" s="14">
        <v>1.722294639590194E-4</v>
      </c>
    </row>
    <row r="441" spans="1:38" x14ac:dyDescent="0.3">
      <c r="A441" s="5" t="s">
        <v>449</v>
      </c>
      <c r="B441" s="1">
        <v>0</v>
      </c>
      <c r="C441" s="1">
        <v>0</v>
      </c>
      <c r="D441" s="1">
        <v>0</v>
      </c>
      <c r="E441" s="1">
        <v>0</v>
      </c>
      <c r="F441" s="1">
        <v>0</v>
      </c>
      <c r="G441" s="1">
        <v>14</v>
      </c>
      <c r="H441" s="1">
        <v>21</v>
      </c>
      <c r="I441" s="1">
        <v>44</v>
      </c>
      <c r="J441" s="1">
        <v>193</v>
      </c>
      <c r="K441" s="1">
        <v>560</v>
      </c>
      <c r="L441" s="1">
        <v>797</v>
      </c>
      <c r="M441" s="1">
        <v>35</v>
      </c>
      <c r="N441" s="1">
        <v>832</v>
      </c>
      <c r="O441" s="10">
        <v>344165.7080000001</v>
      </c>
      <c r="P441" s="1">
        <v>840070.8520000003</v>
      </c>
      <c r="Q441" s="10">
        <v>734668.0560000001</v>
      </c>
      <c r="R441" s="1">
        <v>783003.67099999974</v>
      </c>
      <c r="S441" s="1">
        <v>724271.63100000017</v>
      </c>
      <c r="T441" s="1">
        <v>698781.62099999981</v>
      </c>
      <c r="U441" s="1">
        <v>741174.67699999979</v>
      </c>
      <c r="V441" s="1">
        <v>435391.01</v>
      </c>
      <c r="W441" s="1">
        <v>258240.84299999999</v>
      </c>
      <c r="X441" s="1">
        <v>120649.95100000002</v>
      </c>
      <c r="Y441" s="10">
        <v>1158447.5120000001</v>
      </c>
      <c r="Z441" s="1">
        <v>4521970.5079999994</v>
      </c>
      <c r="AA441" s="1">
        <v>5678734</v>
      </c>
      <c r="AB441" s="14">
        <v>0</v>
      </c>
      <c r="AC441" s="14">
        <v>0</v>
      </c>
      <c r="AD441" s="14">
        <v>0</v>
      </c>
      <c r="AE441" s="14">
        <v>0</v>
      </c>
      <c r="AF441" s="14">
        <v>2.0034871523903465E-5</v>
      </c>
      <c r="AG441" s="14">
        <v>0</v>
      </c>
      <c r="AH441" s="14">
        <v>2.833340189791725E-5</v>
      </c>
      <c r="AI441" s="14">
        <v>1.0105858639570899E-4</v>
      </c>
      <c r="AJ441" s="14">
        <v>7.4736435088232735E-4</v>
      </c>
      <c r="AK441" s="14">
        <v>4.6415269576031565E-3</v>
      </c>
      <c r="AL441" s="14">
        <v>1.465115288020182E-4</v>
      </c>
    </row>
    <row r="442" spans="1:38" x14ac:dyDescent="0.3">
      <c r="A442" s="5" t="s">
        <v>450</v>
      </c>
      <c r="B442" s="1">
        <v>0</v>
      </c>
      <c r="C442" s="1">
        <v>0</v>
      </c>
      <c r="D442" s="1">
        <v>0</v>
      </c>
      <c r="E442" s="1">
        <v>0</v>
      </c>
      <c r="F442" s="1">
        <v>0</v>
      </c>
      <c r="G442" s="1">
        <v>0</v>
      </c>
      <c r="H442" s="1">
        <v>0</v>
      </c>
      <c r="I442" s="1">
        <v>52</v>
      </c>
      <c r="J442" s="1">
        <v>238</v>
      </c>
      <c r="K442" s="1">
        <v>595</v>
      </c>
      <c r="L442" s="1">
        <v>885</v>
      </c>
      <c r="M442" s="1">
        <v>0</v>
      </c>
      <c r="N442" s="1">
        <v>885</v>
      </c>
      <c r="O442" s="10">
        <v>342008.89399999997</v>
      </c>
      <c r="P442" s="1">
        <v>822600.08900000015</v>
      </c>
      <c r="Q442" s="10">
        <v>731318.73699999996</v>
      </c>
      <c r="R442" s="1">
        <v>787011.92599999986</v>
      </c>
      <c r="S442" s="1">
        <v>729174.46100000001</v>
      </c>
      <c r="T442" s="1">
        <v>695763.66299999983</v>
      </c>
      <c r="U442" s="1">
        <v>757189.6</v>
      </c>
      <c r="V442" s="1">
        <v>457661.91899999994</v>
      </c>
      <c r="W442" s="1">
        <v>259861.66600000011</v>
      </c>
      <c r="X442" s="1">
        <v>121939.39099999999</v>
      </c>
      <c r="Y442" s="10">
        <v>1181471.8700000001</v>
      </c>
      <c r="Z442" s="1">
        <v>4523058.4759999998</v>
      </c>
      <c r="AA442" s="1">
        <v>5702115</v>
      </c>
      <c r="AB442" s="14">
        <v>0</v>
      </c>
      <c r="AC442" s="14">
        <v>0</v>
      </c>
      <c r="AD442" s="14">
        <v>0</v>
      </c>
      <c r="AE442" s="14">
        <v>0</v>
      </c>
      <c r="AF442" s="14">
        <v>0</v>
      </c>
      <c r="AG442" s="14">
        <v>0</v>
      </c>
      <c r="AH442" s="14">
        <v>0</v>
      </c>
      <c r="AI442" s="14">
        <v>1.1362098929624951E-4</v>
      </c>
      <c r="AJ442" s="14">
        <v>9.1587190855614651E-4</v>
      </c>
      <c r="AK442" s="14">
        <v>4.8794732786552955E-3</v>
      </c>
      <c r="AL442" s="14">
        <v>1.55205568460124E-4</v>
      </c>
    </row>
    <row r="443" spans="1:38" x14ac:dyDescent="0.3">
      <c r="A443" s="5" t="s">
        <v>451</v>
      </c>
      <c r="B443" s="1">
        <v>0</v>
      </c>
      <c r="C443" s="1">
        <v>0</v>
      </c>
      <c r="D443" s="1">
        <v>0</v>
      </c>
      <c r="E443" s="1">
        <v>0</v>
      </c>
      <c r="F443" s="1">
        <v>0</v>
      </c>
      <c r="G443" s="1">
        <v>0</v>
      </c>
      <c r="H443" s="1">
        <v>35</v>
      </c>
      <c r="I443" s="1">
        <v>45</v>
      </c>
      <c r="J443" s="1">
        <v>158</v>
      </c>
      <c r="K443" s="1">
        <v>471</v>
      </c>
      <c r="L443" s="1">
        <v>674</v>
      </c>
      <c r="M443" s="1">
        <v>35</v>
      </c>
      <c r="N443" s="1">
        <v>709</v>
      </c>
      <c r="O443" s="10">
        <v>339130.30900000001</v>
      </c>
      <c r="P443" s="1">
        <v>804035.45599999989</v>
      </c>
      <c r="Q443" s="10">
        <v>731300.22200000018</v>
      </c>
      <c r="R443" s="1">
        <v>785299.5190000002</v>
      </c>
      <c r="S443" s="1">
        <v>724944.37999999989</v>
      </c>
      <c r="T443" s="1">
        <v>687993.98299999989</v>
      </c>
      <c r="U443" s="1">
        <v>765383.67100000009</v>
      </c>
      <c r="V443" s="1">
        <v>474602.10699999996</v>
      </c>
      <c r="W443" s="1">
        <v>257183.75200000004</v>
      </c>
      <c r="X443" s="1">
        <v>122997.08700000007</v>
      </c>
      <c r="Y443" s="10">
        <v>1193913.2550000001</v>
      </c>
      <c r="Z443" s="1">
        <v>4498957.2310000006</v>
      </c>
      <c r="AA443" s="1">
        <v>5693776</v>
      </c>
      <c r="AB443" s="14">
        <v>0</v>
      </c>
      <c r="AC443" s="14">
        <v>0</v>
      </c>
      <c r="AD443" s="14">
        <v>0</v>
      </c>
      <c r="AE443" s="14">
        <v>0</v>
      </c>
      <c r="AF443" s="14">
        <v>0</v>
      </c>
      <c r="AG443" s="14">
        <v>0</v>
      </c>
      <c r="AH443" s="14">
        <v>4.5728699639321148E-5</v>
      </c>
      <c r="AI443" s="14">
        <v>9.4816266797568191E-5</v>
      </c>
      <c r="AJ443" s="14">
        <v>6.1434674146911103E-4</v>
      </c>
      <c r="AK443" s="14">
        <v>3.8293589831115246E-3</v>
      </c>
      <c r="AL443" s="14">
        <v>1.2452193412596492E-4</v>
      </c>
    </row>
    <row r="444" spans="1:38" x14ac:dyDescent="0.3">
      <c r="A444" s="5" t="s">
        <v>452</v>
      </c>
      <c r="B444" s="1">
        <v>0</v>
      </c>
      <c r="C444" s="1">
        <v>0</v>
      </c>
      <c r="D444" s="1">
        <v>0</v>
      </c>
      <c r="E444" s="1">
        <v>0</v>
      </c>
      <c r="F444" s="1">
        <v>0</v>
      </c>
      <c r="G444" s="1">
        <v>0</v>
      </c>
      <c r="H444" s="1">
        <v>23</v>
      </c>
      <c r="I444" s="1">
        <v>105</v>
      </c>
      <c r="J444" s="1">
        <v>180</v>
      </c>
      <c r="K444" s="1">
        <v>521</v>
      </c>
      <c r="L444" s="1">
        <v>806</v>
      </c>
      <c r="M444" s="1">
        <v>23</v>
      </c>
      <c r="N444" s="1">
        <v>829</v>
      </c>
      <c r="O444" s="10">
        <v>341261</v>
      </c>
      <c r="P444" s="1">
        <v>806048</v>
      </c>
      <c r="Q444" s="10">
        <v>740143</v>
      </c>
      <c r="R444" s="1">
        <v>792281</v>
      </c>
      <c r="S444" s="1">
        <v>738604</v>
      </c>
      <c r="T444" s="1">
        <v>702893</v>
      </c>
      <c r="U444" s="1">
        <v>802186</v>
      </c>
      <c r="V444" s="1">
        <v>513232</v>
      </c>
      <c r="W444" s="1">
        <v>269252</v>
      </c>
      <c r="X444" s="1">
        <v>126275</v>
      </c>
      <c r="Y444" s="10">
        <v>1250020</v>
      </c>
      <c r="Z444" s="1">
        <v>4582155</v>
      </c>
      <c r="AA444" s="1">
        <v>5832175</v>
      </c>
      <c r="AB444" s="14">
        <v>0</v>
      </c>
      <c r="AC444" s="14">
        <v>0</v>
      </c>
      <c r="AD444" s="14">
        <v>0</v>
      </c>
      <c r="AE444" s="14">
        <v>0</v>
      </c>
      <c r="AF444" s="14">
        <v>0</v>
      </c>
      <c r="AG444" s="14">
        <v>0</v>
      </c>
      <c r="AH444" s="14">
        <v>2.8671654703522624E-5</v>
      </c>
      <c r="AI444" s="14">
        <v>2.0458584032172585E-4</v>
      </c>
      <c r="AJ444" s="14">
        <v>6.6851871109592498E-4</v>
      </c>
      <c r="AK444" s="14">
        <v>4.1259156602652938E-3</v>
      </c>
      <c r="AL444" s="14">
        <v>1.4214251115578664E-4</v>
      </c>
    </row>
    <row r="445" spans="1:38" x14ac:dyDescent="0.3">
      <c r="A445" s="5" t="s">
        <v>453</v>
      </c>
      <c r="B445" s="1">
        <v>0</v>
      </c>
      <c r="C445" s="1">
        <v>0</v>
      </c>
      <c r="D445" s="1">
        <v>0</v>
      </c>
      <c r="E445" s="1">
        <v>0</v>
      </c>
      <c r="F445" s="1">
        <v>0</v>
      </c>
      <c r="G445" s="1">
        <v>0</v>
      </c>
      <c r="H445" s="1">
        <v>0</v>
      </c>
      <c r="I445" s="1">
        <v>0</v>
      </c>
      <c r="J445" s="1">
        <v>0</v>
      </c>
      <c r="K445" s="1">
        <v>10</v>
      </c>
      <c r="L445" s="1">
        <v>10</v>
      </c>
      <c r="M445" s="1">
        <v>0</v>
      </c>
      <c r="N445" s="1">
        <v>10</v>
      </c>
      <c r="O445" s="10">
        <v>35722.439000000006</v>
      </c>
      <c r="P445" s="1">
        <v>81240.143999999986</v>
      </c>
      <c r="Q445" s="10">
        <v>67029.884000000005</v>
      </c>
      <c r="R445" s="1">
        <v>80415.207000000009</v>
      </c>
      <c r="S445" s="1">
        <v>67060.034</v>
      </c>
      <c r="T445" s="1">
        <v>64126.428</v>
      </c>
      <c r="U445" s="1">
        <v>61507.877999999997</v>
      </c>
      <c r="V445" s="1">
        <v>33323.114999999998</v>
      </c>
      <c r="W445" s="1">
        <v>21280.575999999997</v>
      </c>
      <c r="X445" s="1">
        <v>7882.1490000000003</v>
      </c>
      <c r="Y445" s="10">
        <v>98208.27900000001</v>
      </c>
      <c r="Z445" s="1">
        <v>421379.57499999995</v>
      </c>
      <c r="AA445" s="1">
        <v>519426</v>
      </c>
      <c r="AB445" s="14">
        <v>0</v>
      </c>
      <c r="AC445" s="14">
        <v>0</v>
      </c>
      <c r="AD445" s="14">
        <v>0</v>
      </c>
      <c r="AE445" s="14">
        <v>0</v>
      </c>
      <c r="AF445" s="14">
        <v>0</v>
      </c>
      <c r="AG445" s="14">
        <v>0</v>
      </c>
      <c r="AH445" s="14">
        <v>0</v>
      </c>
      <c r="AI445" s="14">
        <v>0</v>
      </c>
      <c r="AJ445" s="14">
        <v>0</v>
      </c>
      <c r="AK445" s="14">
        <v>1.2686895413928359E-3</v>
      </c>
      <c r="AL445" s="14">
        <v>1.9252020499551429E-5</v>
      </c>
    </row>
    <row r="446" spans="1:38" x14ac:dyDescent="0.3">
      <c r="A446" s="5" t="s">
        <v>454</v>
      </c>
      <c r="B446" s="1">
        <v>0</v>
      </c>
      <c r="C446" s="1">
        <v>0</v>
      </c>
      <c r="D446" s="1">
        <v>0</v>
      </c>
      <c r="E446" s="1">
        <v>0</v>
      </c>
      <c r="F446" s="1">
        <v>0</v>
      </c>
      <c r="G446" s="1">
        <v>0</v>
      </c>
      <c r="H446" s="1">
        <v>0</v>
      </c>
      <c r="I446" s="1">
        <v>0</v>
      </c>
      <c r="J446" s="1">
        <v>0</v>
      </c>
      <c r="K446" s="1">
        <v>10</v>
      </c>
      <c r="L446" s="1">
        <v>10</v>
      </c>
      <c r="M446" s="1">
        <v>0</v>
      </c>
      <c r="N446" s="1">
        <v>10</v>
      </c>
      <c r="O446" s="10">
        <v>40494.825000000004</v>
      </c>
      <c r="P446" s="1">
        <v>93035.099999999991</v>
      </c>
      <c r="Q446" s="10">
        <v>77715.874999999985</v>
      </c>
      <c r="R446" s="1">
        <v>88851.178</v>
      </c>
      <c r="S446" s="1">
        <v>77156.800999999992</v>
      </c>
      <c r="T446" s="1">
        <v>73259.838999999993</v>
      </c>
      <c r="U446" s="1">
        <v>74793.721999999994</v>
      </c>
      <c r="V446" s="1">
        <v>41131.65</v>
      </c>
      <c r="W446" s="1">
        <v>24625.828999999994</v>
      </c>
      <c r="X446" s="1">
        <v>9434.969000000001</v>
      </c>
      <c r="Y446" s="10">
        <v>115687.273</v>
      </c>
      <c r="Z446" s="1">
        <v>484812.51499999996</v>
      </c>
      <c r="AA446" s="1">
        <v>600605</v>
      </c>
      <c r="AB446" s="14">
        <v>0</v>
      </c>
      <c r="AC446" s="14">
        <v>0</v>
      </c>
      <c r="AD446" s="14">
        <v>0</v>
      </c>
      <c r="AE446" s="14">
        <v>0</v>
      </c>
      <c r="AF446" s="14">
        <v>0</v>
      </c>
      <c r="AG446" s="14">
        <v>0</v>
      </c>
      <c r="AH446" s="14">
        <v>0</v>
      </c>
      <c r="AI446" s="14">
        <v>0</v>
      </c>
      <c r="AJ446" s="14">
        <v>0</v>
      </c>
      <c r="AK446" s="14">
        <v>1.0598868952298624E-3</v>
      </c>
      <c r="AL446" s="14">
        <v>1.6649878039643359E-5</v>
      </c>
    </row>
    <row r="447" spans="1:38" x14ac:dyDescent="0.3">
      <c r="A447" s="5" t="s">
        <v>455</v>
      </c>
      <c r="B447" s="1">
        <v>0</v>
      </c>
      <c r="C447" s="1">
        <v>0</v>
      </c>
      <c r="D447" s="1">
        <v>0</v>
      </c>
      <c r="E447" s="1">
        <v>0</v>
      </c>
      <c r="F447" s="1">
        <v>0</v>
      </c>
      <c r="G447" s="1">
        <v>0</v>
      </c>
      <c r="H447" s="1">
        <v>0</v>
      </c>
      <c r="I447" s="1">
        <v>0</v>
      </c>
      <c r="J447" s="1">
        <v>0</v>
      </c>
      <c r="K447" s="1">
        <v>22</v>
      </c>
      <c r="L447" s="1">
        <v>22</v>
      </c>
      <c r="M447" s="1">
        <v>0</v>
      </c>
      <c r="N447" s="1">
        <v>22</v>
      </c>
      <c r="O447" s="10">
        <v>45915.47</v>
      </c>
      <c r="P447" s="1">
        <v>93801.688999999998</v>
      </c>
      <c r="Q447" s="10">
        <v>84792.402999999991</v>
      </c>
      <c r="R447" s="1">
        <v>91280.776000000027</v>
      </c>
      <c r="S447" s="1">
        <v>86544.811999999991</v>
      </c>
      <c r="T447" s="1">
        <v>76519.243999999992</v>
      </c>
      <c r="U447" s="1">
        <v>78728.544999999984</v>
      </c>
      <c r="V447" s="1">
        <v>42336.460999999996</v>
      </c>
      <c r="W447" s="1">
        <v>24834.790000000005</v>
      </c>
      <c r="X447" s="1">
        <v>9252.020999999997</v>
      </c>
      <c r="Y447" s="10">
        <v>122338.742</v>
      </c>
      <c r="Z447" s="1">
        <v>511667.46899999998</v>
      </c>
      <c r="AA447" s="1">
        <v>633559</v>
      </c>
      <c r="AB447" s="14">
        <v>0</v>
      </c>
      <c r="AC447" s="14">
        <v>0</v>
      </c>
      <c r="AD447" s="14">
        <v>0</v>
      </c>
      <c r="AE447" s="14">
        <v>0</v>
      </c>
      <c r="AF447" s="14">
        <v>0</v>
      </c>
      <c r="AG447" s="14">
        <v>0</v>
      </c>
      <c r="AH447" s="14">
        <v>0</v>
      </c>
      <c r="AI447" s="14">
        <v>0</v>
      </c>
      <c r="AJ447" s="14">
        <v>0</v>
      </c>
      <c r="AK447" s="14">
        <v>2.3778588483532414E-3</v>
      </c>
      <c r="AL447" s="14">
        <v>3.4724469228595915E-5</v>
      </c>
    </row>
    <row r="448" spans="1:38" x14ac:dyDescent="0.3">
      <c r="A448" s="5" t="s">
        <v>456</v>
      </c>
      <c r="B448" s="1">
        <v>0</v>
      </c>
      <c r="C448" s="1">
        <v>0</v>
      </c>
      <c r="D448" s="1">
        <v>0</v>
      </c>
      <c r="E448" s="1">
        <v>0</v>
      </c>
      <c r="F448" s="1">
        <v>0</v>
      </c>
      <c r="G448" s="1">
        <v>0</v>
      </c>
      <c r="H448" s="1">
        <v>0</v>
      </c>
      <c r="I448" s="1">
        <v>0</v>
      </c>
      <c r="J448" s="1">
        <v>0</v>
      </c>
      <c r="K448" s="1">
        <v>0</v>
      </c>
      <c r="L448" s="1">
        <v>0</v>
      </c>
      <c r="M448" s="1">
        <v>0</v>
      </c>
      <c r="N448" s="1">
        <v>0</v>
      </c>
      <c r="O448" s="10">
        <v>49010.877000000015</v>
      </c>
      <c r="P448" s="1">
        <v>105041.95300000001</v>
      </c>
      <c r="Q448" s="10">
        <v>94064.870999999985</v>
      </c>
      <c r="R448" s="1">
        <v>100166.54399999998</v>
      </c>
      <c r="S448" s="1">
        <v>95369.759000000005</v>
      </c>
      <c r="T448" s="1">
        <v>86695.840000000011</v>
      </c>
      <c r="U448" s="1">
        <v>93464.829000000027</v>
      </c>
      <c r="V448" s="1">
        <v>52432.534</v>
      </c>
      <c r="W448" s="1">
        <v>29317.275999999994</v>
      </c>
      <c r="X448" s="1">
        <v>11632.696</v>
      </c>
      <c r="Y448" s="10">
        <v>142393.38300000003</v>
      </c>
      <c r="Z448" s="1">
        <v>574803.79600000009</v>
      </c>
      <c r="AA448" s="1">
        <v>717595</v>
      </c>
      <c r="AB448" s="14">
        <v>0</v>
      </c>
      <c r="AC448" s="14">
        <v>0</v>
      </c>
      <c r="AD448" s="14">
        <v>0</v>
      </c>
      <c r="AE448" s="14">
        <v>0</v>
      </c>
      <c r="AF448" s="14">
        <v>0</v>
      </c>
      <c r="AG448" s="14">
        <v>0</v>
      </c>
      <c r="AH448" s="14">
        <v>0</v>
      </c>
      <c r="AI448" s="14">
        <v>0</v>
      </c>
      <c r="AJ448" s="14">
        <v>0</v>
      </c>
      <c r="AK448" s="14">
        <v>0</v>
      </c>
      <c r="AL448" s="14">
        <v>0</v>
      </c>
    </row>
    <row r="449" spans="1:38" x14ac:dyDescent="0.3">
      <c r="A449" s="5" t="s">
        <v>457</v>
      </c>
      <c r="B449" s="1">
        <v>0</v>
      </c>
      <c r="C449" s="1">
        <v>0</v>
      </c>
      <c r="D449" s="1">
        <v>0</v>
      </c>
      <c r="E449" s="1">
        <v>0</v>
      </c>
      <c r="F449" s="1">
        <v>0</v>
      </c>
      <c r="G449" s="1">
        <v>0</v>
      </c>
      <c r="H449" s="1">
        <v>0</v>
      </c>
      <c r="I449" s="1">
        <v>0</v>
      </c>
      <c r="J449" s="1">
        <v>0</v>
      </c>
      <c r="K449" s="1">
        <v>12</v>
      </c>
      <c r="L449" s="1">
        <v>12</v>
      </c>
      <c r="M449" s="1">
        <v>0</v>
      </c>
      <c r="N449" s="1">
        <v>12</v>
      </c>
      <c r="O449" s="10">
        <v>38707.881000000001</v>
      </c>
      <c r="P449" s="1">
        <v>79644.967000000004</v>
      </c>
      <c r="Q449" s="10">
        <v>75759.210999999996</v>
      </c>
      <c r="R449" s="1">
        <v>78987.667000000001</v>
      </c>
      <c r="S449" s="1">
        <v>76794.134999999995</v>
      </c>
      <c r="T449" s="1">
        <v>67701.121999999988</v>
      </c>
      <c r="U449" s="1">
        <v>76243.84599999999</v>
      </c>
      <c r="V449" s="1">
        <v>41835.700000000004</v>
      </c>
      <c r="W449" s="1">
        <v>22436.706000000002</v>
      </c>
      <c r="X449" s="1">
        <v>8757.4509999999991</v>
      </c>
      <c r="Y449" s="10">
        <v>111737.73800000001</v>
      </c>
      <c r="Z449" s="1">
        <v>455130.94799999997</v>
      </c>
      <c r="AA449" s="1">
        <v>566391</v>
      </c>
      <c r="AB449" s="14">
        <v>0</v>
      </c>
      <c r="AC449" s="14">
        <v>0</v>
      </c>
      <c r="AD449" s="14">
        <v>0</v>
      </c>
      <c r="AE449" s="14">
        <v>0</v>
      </c>
      <c r="AF449" s="14">
        <v>0</v>
      </c>
      <c r="AG449" s="14">
        <v>0</v>
      </c>
      <c r="AH449" s="14">
        <v>0</v>
      </c>
      <c r="AI449" s="14">
        <v>0</v>
      </c>
      <c r="AJ449" s="14">
        <v>0</v>
      </c>
      <c r="AK449" s="14">
        <v>1.370261734835856E-3</v>
      </c>
      <c r="AL449" s="14">
        <v>2.1186777332266931E-5</v>
      </c>
    </row>
    <row r="450" spans="1:38" x14ac:dyDescent="0.3">
      <c r="A450" s="5" t="s">
        <v>458</v>
      </c>
      <c r="B450" s="1">
        <v>0</v>
      </c>
      <c r="C450" s="1">
        <v>0</v>
      </c>
      <c r="D450" s="1">
        <v>0</v>
      </c>
      <c r="E450" s="1">
        <v>0</v>
      </c>
      <c r="F450" s="1">
        <v>0</v>
      </c>
      <c r="G450" s="1">
        <v>0</v>
      </c>
      <c r="H450" s="1">
        <v>0</v>
      </c>
      <c r="I450" s="1">
        <v>0</v>
      </c>
      <c r="J450" s="1">
        <v>0</v>
      </c>
      <c r="K450" s="1">
        <v>0</v>
      </c>
      <c r="L450" s="1">
        <v>0</v>
      </c>
      <c r="M450" s="1">
        <v>0</v>
      </c>
      <c r="N450" s="1">
        <v>0</v>
      </c>
      <c r="O450" s="10">
        <v>42941.430999999997</v>
      </c>
      <c r="P450" s="1">
        <v>88806.283999999971</v>
      </c>
      <c r="Q450" s="10">
        <v>85763.886999999988</v>
      </c>
      <c r="R450" s="1">
        <v>90180.114999999991</v>
      </c>
      <c r="S450" s="1">
        <v>90796.286000000007</v>
      </c>
      <c r="T450" s="1">
        <v>78030.465000000011</v>
      </c>
      <c r="U450" s="1">
        <v>88308.285000000003</v>
      </c>
      <c r="V450" s="1">
        <v>51068.714000000007</v>
      </c>
      <c r="W450" s="1">
        <v>27424.261999999999</v>
      </c>
      <c r="X450" s="1">
        <v>10953.800000000001</v>
      </c>
      <c r="Y450" s="10">
        <v>132388.20699999999</v>
      </c>
      <c r="Z450" s="1">
        <v>521885.32200000004</v>
      </c>
      <c r="AA450" s="1">
        <v>654471</v>
      </c>
      <c r="AB450" s="14">
        <v>0</v>
      </c>
      <c r="AC450" s="14">
        <v>0</v>
      </c>
      <c r="AD450" s="14">
        <v>0</v>
      </c>
      <c r="AE450" s="14">
        <v>0</v>
      </c>
      <c r="AF450" s="14">
        <v>0</v>
      </c>
      <c r="AG450" s="14">
        <v>0</v>
      </c>
      <c r="AH450" s="14">
        <v>0</v>
      </c>
      <c r="AI450" s="14">
        <v>0</v>
      </c>
      <c r="AJ450" s="14">
        <v>0</v>
      </c>
      <c r="AK450" s="14">
        <v>0</v>
      </c>
      <c r="AL450" s="14">
        <v>0</v>
      </c>
    </row>
    <row r="451" spans="1:38" x14ac:dyDescent="0.3">
      <c r="A451" s="5" t="s">
        <v>459</v>
      </c>
      <c r="B451" s="1">
        <v>0</v>
      </c>
      <c r="C451" s="1">
        <v>0</v>
      </c>
      <c r="D451" s="1">
        <v>0</v>
      </c>
      <c r="E451" s="1">
        <v>0</v>
      </c>
      <c r="F451" s="1">
        <v>0</v>
      </c>
      <c r="G451" s="1">
        <v>0</v>
      </c>
      <c r="H451" s="1">
        <v>0</v>
      </c>
      <c r="I451" s="1">
        <v>0</v>
      </c>
      <c r="J451" s="1">
        <v>0</v>
      </c>
      <c r="K451" s="1">
        <v>0</v>
      </c>
      <c r="L451" s="1">
        <v>0</v>
      </c>
      <c r="M451" s="1">
        <v>0</v>
      </c>
      <c r="N451" s="1">
        <v>0</v>
      </c>
      <c r="O451" s="10">
        <v>39527.417000000001</v>
      </c>
      <c r="P451" s="1">
        <v>80365.710000000036</v>
      </c>
      <c r="Q451" s="10">
        <v>79470.554000000018</v>
      </c>
      <c r="R451" s="1">
        <v>83521.739999999976</v>
      </c>
      <c r="S451" s="1">
        <v>84054.645999999979</v>
      </c>
      <c r="T451" s="1">
        <v>73225.517999999996</v>
      </c>
      <c r="U451" s="1">
        <v>83839.366999999998</v>
      </c>
      <c r="V451" s="1">
        <v>48198.788999999982</v>
      </c>
      <c r="W451" s="1">
        <v>24389.503000000008</v>
      </c>
      <c r="X451" s="1">
        <v>9883.5869999999995</v>
      </c>
      <c r="Y451" s="10">
        <v>121999.29599999999</v>
      </c>
      <c r="Z451" s="1">
        <v>484477.53500000003</v>
      </c>
      <c r="AA451" s="1">
        <v>606146</v>
      </c>
      <c r="AB451" s="14">
        <v>0</v>
      </c>
      <c r="AC451" s="14">
        <v>0</v>
      </c>
      <c r="AD451" s="14">
        <v>0</v>
      </c>
      <c r="AE451" s="14">
        <v>0</v>
      </c>
      <c r="AF451" s="14">
        <v>0</v>
      </c>
      <c r="AG451" s="14">
        <v>0</v>
      </c>
      <c r="AH451" s="14">
        <v>0</v>
      </c>
      <c r="AI451" s="14">
        <v>0</v>
      </c>
      <c r="AJ451" s="14">
        <v>0</v>
      </c>
      <c r="AK451" s="14">
        <v>0</v>
      </c>
      <c r="AL451" s="14">
        <v>0</v>
      </c>
    </row>
    <row r="452" spans="1:38" x14ac:dyDescent="0.3">
      <c r="A452" s="5" t="s">
        <v>460</v>
      </c>
      <c r="B452" s="1">
        <v>0</v>
      </c>
      <c r="C452" s="1">
        <v>0</v>
      </c>
      <c r="D452" s="1">
        <v>0</v>
      </c>
      <c r="E452" s="1">
        <v>0</v>
      </c>
      <c r="F452" s="1">
        <v>0</v>
      </c>
      <c r="G452" s="1">
        <v>0</v>
      </c>
      <c r="H452" s="1">
        <v>0</v>
      </c>
      <c r="I452" s="1">
        <v>0</v>
      </c>
      <c r="J452" s="1">
        <v>0</v>
      </c>
      <c r="K452" s="1">
        <v>0</v>
      </c>
      <c r="L452" s="1">
        <v>0</v>
      </c>
      <c r="M452" s="1">
        <v>0</v>
      </c>
      <c r="N452" s="1">
        <v>0</v>
      </c>
      <c r="O452" s="10">
        <v>35176.455000000002</v>
      </c>
      <c r="P452" s="1">
        <v>68859.576000000001</v>
      </c>
      <c r="Q452" s="10">
        <v>73714.14899999999</v>
      </c>
      <c r="R452" s="1">
        <v>70389.62</v>
      </c>
      <c r="S452" s="1">
        <v>71218.364000000016</v>
      </c>
      <c r="T452" s="1">
        <v>64976.394</v>
      </c>
      <c r="U452" s="1">
        <v>75210.060999999987</v>
      </c>
      <c r="V452" s="1">
        <v>47088.686999999998</v>
      </c>
      <c r="W452" s="1">
        <v>23758.260999999999</v>
      </c>
      <c r="X452" s="1">
        <v>9213.5969999999998</v>
      </c>
      <c r="Y452" s="10">
        <v>115236.99999999999</v>
      </c>
      <c r="Z452" s="1">
        <v>424368.16399999999</v>
      </c>
      <c r="AA452" s="1">
        <v>539403</v>
      </c>
      <c r="AB452" s="14">
        <v>0</v>
      </c>
      <c r="AC452" s="14">
        <v>0</v>
      </c>
      <c r="AD452" s="14">
        <v>0</v>
      </c>
      <c r="AE452" s="14">
        <v>0</v>
      </c>
      <c r="AF452" s="14">
        <v>0</v>
      </c>
      <c r="AG452" s="14">
        <v>0</v>
      </c>
      <c r="AH452" s="14">
        <v>0</v>
      </c>
      <c r="AI452" s="14">
        <v>0</v>
      </c>
      <c r="AJ452" s="14">
        <v>0</v>
      </c>
      <c r="AK452" s="14">
        <v>0</v>
      </c>
      <c r="AL452" s="14">
        <v>0</v>
      </c>
    </row>
    <row r="453" spans="1:38" x14ac:dyDescent="0.3">
      <c r="A453" s="5" t="s">
        <v>461</v>
      </c>
      <c r="B453" s="1">
        <v>0</v>
      </c>
      <c r="C453" s="1">
        <v>0</v>
      </c>
      <c r="D453" s="1">
        <v>0</v>
      </c>
      <c r="E453" s="1">
        <v>0</v>
      </c>
      <c r="F453" s="1">
        <v>0</v>
      </c>
      <c r="G453" s="1">
        <v>0</v>
      </c>
      <c r="H453" s="1">
        <v>0</v>
      </c>
      <c r="I453" s="1">
        <v>0</v>
      </c>
      <c r="J453" s="1">
        <v>0</v>
      </c>
      <c r="K453" s="1">
        <v>22</v>
      </c>
      <c r="L453" s="1">
        <v>22</v>
      </c>
      <c r="M453" s="1">
        <v>0</v>
      </c>
      <c r="N453" s="1">
        <v>22</v>
      </c>
      <c r="O453" s="10">
        <v>39641</v>
      </c>
      <c r="P453" s="1">
        <v>76858</v>
      </c>
      <c r="Q453" s="10">
        <v>83314</v>
      </c>
      <c r="R453" s="1">
        <v>85784</v>
      </c>
      <c r="S453" s="1">
        <v>86765</v>
      </c>
      <c r="T453" s="1">
        <v>74910</v>
      </c>
      <c r="U453" s="1">
        <v>88143</v>
      </c>
      <c r="V453" s="1">
        <v>55233</v>
      </c>
      <c r="W453" s="1">
        <v>26931</v>
      </c>
      <c r="X453" s="1">
        <v>10586</v>
      </c>
      <c r="Y453" s="10">
        <v>132391</v>
      </c>
      <c r="Z453" s="1">
        <v>495774</v>
      </c>
      <c r="AA453" s="1">
        <v>628165</v>
      </c>
      <c r="AB453" s="14">
        <v>0</v>
      </c>
      <c r="AC453" s="14">
        <v>0</v>
      </c>
      <c r="AD453" s="14">
        <v>0</v>
      </c>
      <c r="AE453" s="14">
        <v>0</v>
      </c>
      <c r="AF453" s="14">
        <v>0</v>
      </c>
      <c r="AG453" s="14">
        <v>0</v>
      </c>
      <c r="AH453" s="14">
        <v>0</v>
      </c>
      <c r="AI453" s="14">
        <v>0</v>
      </c>
      <c r="AJ453" s="14">
        <v>0</v>
      </c>
      <c r="AK453" s="14">
        <v>2.0782165123748348E-3</v>
      </c>
      <c r="AL453" s="14">
        <v>3.5022645324078867E-5</v>
      </c>
    </row>
    <row r="454" spans="1:38" x14ac:dyDescent="0.3">
      <c r="A454" s="6" t="s">
        <v>462</v>
      </c>
      <c r="B454" s="7">
        <v>0</v>
      </c>
      <c r="C454" s="7">
        <v>10</v>
      </c>
      <c r="D454" s="7">
        <v>11</v>
      </c>
      <c r="E454" s="7">
        <v>304</v>
      </c>
      <c r="F454" s="7">
        <v>1192</v>
      </c>
      <c r="G454" s="7">
        <v>7779</v>
      </c>
      <c r="H454" s="7">
        <v>26857</v>
      </c>
      <c r="I454" s="7">
        <v>53446</v>
      </c>
      <c r="J454" s="7">
        <v>113081</v>
      </c>
      <c r="K454" s="7">
        <v>212739</v>
      </c>
      <c r="L454" s="1">
        <v>379266</v>
      </c>
      <c r="M454" s="1">
        <v>36153</v>
      </c>
      <c r="N454" s="7">
        <v>415419</v>
      </c>
      <c r="O454" s="11">
        <v>182873757.12499994</v>
      </c>
      <c r="P454" s="12">
        <v>400655936.71499985</v>
      </c>
      <c r="Q454" s="11">
        <v>373150810.86100012</v>
      </c>
      <c r="R454" s="12">
        <v>397461876.54300022</v>
      </c>
      <c r="S454" s="12">
        <v>381170735.48000044</v>
      </c>
      <c r="T454" s="12">
        <v>375607500.12699986</v>
      </c>
      <c r="U454" s="12">
        <v>339391461.35100013</v>
      </c>
      <c r="V454" s="12">
        <v>212116930.6789999</v>
      </c>
      <c r="W454" s="12">
        <v>122184173.234</v>
      </c>
      <c r="X454" s="12">
        <v>51428487.92900002</v>
      </c>
      <c r="Y454" s="10">
        <v>568603348.96699989</v>
      </c>
      <c r="Z454" s="1">
        <v>2267438321.0770006</v>
      </c>
      <c r="AA454" s="12">
        <v>2835955652</v>
      </c>
      <c r="AB454" s="15">
        <v>0</v>
      </c>
      <c r="AC454" s="15">
        <v>2.9478697834312185E-8</v>
      </c>
      <c r="AD454" s="15">
        <v>7.6485322980935293E-7</v>
      </c>
      <c r="AE454" s="15">
        <v>3.1272075451934658E-6</v>
      </c>
      <c r="AF454" s="15">
        <v>2.0710449065499958E-5</v>
      </c>
      <c r="AG454" s="15">
        <v>2.4959071072278504E-8</v>
      </c>
      <c r="AH454" s="15">
        <v>7.9132809921297266E-5</v>
      </c>
      <c r="AI454" s="15">
        <v>2.5196479992858624E-4</v>
      </c>
      <c r="AJ454" s="15">
        <v>9.2549629798152231E-4</v>
      </c>
      <c r="AK454" s="15">
        <v>4.1365983828592903E-3</v>
      </c>
      <c r="AL454" s="15">
        <v>1.464828971168975E-4</v>
      </c>
    </row>
  </sheetData>
  <autoFilter ref="A3:AL454" xr:uid="{6130E4C0-9746-4B7E-BC8E-BBC31ED99B6D}"/>
  <mergeCells count="3">
    <mergeCell ref="B1:N2"/>
    <mergeCell ref="O1:AA2"/>
    <mergeCell ref="AB1:A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1BB2-9487-4223-96F9-851077D5C7F8}">
  <dimension ref="A1:M23"/>
  <sheetViews>
    <sheetView topLeftCell="A13" workbookViewId="0">
      <selection activeCell="Q20" sqref="Q20"/>
    </sheetView>
  </sheetViews>
  <sheetFormatPr defaultRowHeight="14.4" x14ac:dyDescent="0.3"/>
  <sheetData>
    <row r="1" spans="1:13" ht="18" x14ac:dyDescent="0.3">
      <c r="A1" s="30" t="s">
        <v>472</v>
      </c>
      <c r="B1" s="30"/>
      <c r="C1" s="30"/>
      <c r="D1" s="30"/>
      <c r="E1" s="30"/>
      <c r="F1" s="30"/>
      <c r="G1" s="30"/>
      <c r="H1" s="30"/>
      <c r="I1" s="30"/>
      <c r="J1" s="30"/>
      <c r="K1" s="30"/>
      <c r="L1" s="30"/>
      <c r="M1" s="30"/>
    </row>
    <row r="2" spans="1:13" ht="15" customHeight="1" x14ac:dyDescent="0.3">
      <c r="A2" s="29" t="s">
        <v>473</v>
      </c>
      <c r="B2" s="29"/>
      <c r="C2" s="29"/>
      <c r="D2" s="29"/>
      <c r="E2" s="29"/>
      <c r="F2" s="29"/>
      <c r="G2" s="29"/>
      <c r="H2" s="29"/>
      <c r="I2" s="29"/>
      <c r="J2" s="29"/>
      <c r="K2" s="29"/>
      <c r="L2" s="29"/>
      <c r="M2" s="29"/>
    </row>
    <row r="3" spans="1:13" ht="21" customHeight="1" x14ac:dyDescent="0.3">
      <c r="A3" s="29"/>
      <c r="B3" s="29"/>
      <c r="C3" s="29"/>
      <c r="D3" s="29"/>
      <c r="E3" s="29"/>
      <c r="F3" s="29"/>
      <c r="G3" s="29"/>
      <c r="H3" s="29"/>
      <c r="I3" s="29"/>
      <c r="J3" s="29"/>
      <c r="K3" s="29"/>
      <c r="L3" s="29"/>
      <c r="M3" s="29"/>
    </row>
    <row r="4" spans="1:13" x14ac:dyDescent="0.3">
      <c r="A4" s="35"/>
      <c r="B4" s="35"/>
      <c r="C4" s="35"/>
      <c r="D4" s="35"/>
      <c r="E4" s="35"/>
      <c r="F4" s="35"/>
      <c r="G4" s="35"/>
      <c r="H4" s="35"/>
      <c r="I4" s="35"/>
      <c r="J4" s="35"/>
      <c r="K4" s="35"/>
      <c r="L4" s="35"/>
      <c r="M4" s="35"/>
    </row>
    <row r="5" spans="1:13" ht="18" x14ac:dyDescent="0.3">
      <c r="A5" s="30" t="s">
        <v>474</v>
      </c>
      <c r="B5" s="30"/>
      <c r="C5" s="30"/>
      <c r="D5" s="30"/>
      <c r="E5" s="30"/>
      <c r="F5" s="30"/>
      <c r="G5" s="30"/>
      <c r="H5" s="30"/>
      <c r="I5" s="30"/>
      <c r="J5" s="30"/>
      <c r="K5" s="30"/>
      <c r="L5" s="30"/>
      <c r="M5" s="30"/>
    </row>
    <row r="6" spans="1:13" ht="15.6" x14ac:dyDescent="0.3">
      <c r="A6" s="28" t="s">
        <v>475</v>
      </c>
      <c r="B6" s="28"/>
      <c r="C6" s="28"/>
      <c r="D6" s="36" t="s">
        <v>486</v>
      </c>
      <c r="E6" s="36"/>
      <c r="F6" s="36"/>
      <c r="G6" s="36"/>
      <c r="H6" s="36"/>
      <c r="I6" s="36" t="s">
        <v>487</v>
      </c>
      <c r="J6" s="36"/>
      <c r="K6" s="36"/>
      <c r="L6" s="36"/>
      <c r="M6" s="36"/>
    </row>
    <row r="7" spans="1:13" ht="15.6" x14ac:dyDescent="0.3">
      <c r="A7" s="28" t="s">
        <v>476</v>
      </c>
      <c r="B7" s="28"/>
      <c r="C7" s="28"/>
      <c r="D7" s="33" t="s">
        <v>488</v>
      </c>
      <c r="E7" s="33"/>
      <c r="F7" s="33"/>
      <c r="G7" s="33"/>
      <c r="H7" s="33"/>
      <c r="I7" s="33" t="s">
        <v>488</v>
      </c>
      <c r="J7" s="33"/>
      <c r="K7" s="33"/>
      <c r="L7" s="33"/>
      <c r="M7" s="33"/>
    </row>
    <row r="8" spans="1:13" ht="15.6" x14ac:dyDescent="0.3">
      <c r="A8" s="28" t="s">
        <v>477</v>
      </c>
      <c r="B8" s="28"/>
      <c r="C8" s="28"/>
      <c r="D8" s="33" t="s">
        <v>489</v>
      </c>
      <c r="E8" s="33"/>
      <c r="F8" s="33"/>
      <c r="G8" s="33"/>
      <c r="H8" s="33"/>
      <c r="I8" s="33" t="s">
        <v>489</v>
      </c>
      <c r="J8" s="33"/>
      <c r="K8" s="33"/>
      <c r="L8" s="33"/>
      <c r="M8" s="33"/>
    </row>
    <row r="9" spans="1:13" ht="15.6" x14ac:dyDescent="0.3">
      <c r="A9" s="28" t="s">
        <v>478</v>
      </c>
      <c r="B9" s="28"/>
      <c r="C9" s="28"/>
      <c r="D9" s="33" t="s">
        <v>490</v>
      </c>
      <c r="E9" s="33"/>
      <c r="F9" s="33"/>
      <c r="G9" s="33"/>
      <c r="H9" s="33"/>
      <c r="I9" s="33" t="s">
        <v>490</v>
      </c>
      <c r="J9" s="33"/>
      <c r="K9" s="33"/>
      <c r="L9" s="33"/>
      <c r="M9" s="33"/>
    </row>
    <row r="10" spans="1:13" ht="15.6" x14ac:dyDescent="0.3">
      <c r="A10" s="28" t="s">
        <v>479</v>
      </c>
      <c r="B10" s="28"/>
      <c r="C10" s="28"/>
      <c r="D10" s="31">
        <f>_xlfn.VAR.S('Integrated Data Updated'!K4:K453)</f>
        <v>801017534145.62964</v>
      </c>
      <c r="E10" s="31"/>
      <c r="F10" s="31"/>
      <c r="G10" s="31"/>
      <c r="H10" s="31"/>
      <c r="I10" s="31">
        <f>_xlfn.VAR.S('Integrated Data Updated'!F4:F453)</f>
        <v>1035140.0897995546</v>
      </c>
      <c r="J10" s="31"/>
      <c r="K10" s="31"/>
      <c r="L10" s="31"/>
      <c r="M10" s="31"/>
    </row>
    <row r="11" spans="1:13" ht="15.6" x14ac:dyDescent="0.3">
      <c r="A11" s="28" t="s">
        <v>480</v>
      </c>
      <c r="B11" s="28"/>
      <c r="C11" s="28"/>
      <c r="D11" s="31">
        <f>_xlfn.STDEV.S('Integrated Data Updated'!K4:K453)</f>
        <v>894995.82912191807</v>
      </c>
      <c r="E11" s="31"/>
      <c r="F11" s="31"/>
      <c r="G11" s="31"/>
      <c r="H11" s="31"/>
      <c r="I11" s="31">
        <f>_xlfn.STDEV.S('Integrated Data Updated'!F4:F453)</f>
        <v>1017.4183455194596</v>
      </c>
      <c r="J11" s="31"/>
      <c r="K11" s="31"/>
      <c r="L11" s="31"/>
      <c r="M11" s="31"/>
    </row>
    <row r="12" spans="1:13" ht="15.6" x14ac:dyDescent="0.3">
      <c r="A12" s="28" t="s">
        <v>481</v>
      </c>
      <c r="B12" s="28"/>
      <c r="C12" s="28"/>
      <c r="D12" s="31">
        <f>AVERAGE('Integrated Data Updated'!K4:K453)</f>
        <v>844586.69967333344</v>
      </c>
      <c r="E12" s="33"/>
      <c r="F12" s="33"/>
      <c r="G12" s="33"/>
      <c r="H12" s="33"/>
      <c r="I12" s="31">
        <f>AVERAGE('Integrated Data Updated'!F4:F453)</f>
        <v>842.81333333333339</v>
      </c>
      <c r="J12" s="31"/>
      <c r="K12" s="31"/>
      <c r="L12" s="31"/>
      <c r="M12" s="31"/>
    </row>
    <row r="13" spans="1:13" ht="15.6" x14ac:dyDescent="0.3">
      <c r="A13" s="28" t="s">
        <v>483</v>
      </c>
      <c r="B13" s="28"/>
      <c r="C13" s="28"/>
      <c r="D13" s="31">
        <f>D12-(2*D11)</f>
        <v>-945404.9585705027</v>
      </c>
      <c r="E13" s="31"/>
      <c r="F13" s="31"/>
      <c r="G13" s="31"/>
      <c r="H13" s="31"/>
      <c r="I13" s="31">
        <f>I12-(2*I11)</f>
        <v>-1192.023357705586</v>
      </c>
      <c r="J13" s="31"/>
      <c r="K13" s="31"/>
      <c r="L13" s="31"/>
      <c r="M13" s="31"/>
    </row>
    <row r="14" spans="1:13" ht="15.6" x14ac:dyDescent="0.3">
      <c r="A14" s="28" t="s">
        <v>484</v>
      </c>
      <c r="B14" s="28"/>
      <c r="C14" s="28"/>
      <c r="D14" s="31">
        <f>D12+(2*D11)</f>
        <v>2634578.3579171696</v>
      </c>
      <c r="E14" s="31"/>
      <c r="F14" s="31"/>
      <c r="G14" s="31"/>
      <c r="H14" s="31"/>
      <c r="I14" s="31">
        <f>I12+(2*I11)</f>
        <v>2877.6500243722526</v>
      </c>
      <c r="J14" s="31"/>
      <c r="K14" s="31"/>
      <c r="L14" s="31"/>
      <c r="M14" s="31"/>
    </row>
    <row r="15" spans="1:13" ht="15.6" x14ac:dyDescent="0.3">
      <c r="A15" s="28" t="s">
        <v>485</v>
      </c>
      <c r="B15" s="28"/>
      <c r="C15" s="28"/>
      <c r="D15" s="33">
        <v>28</v>
      </c>
      <c r="E15" s="33"/>
      <c r="F15" s="33"/>
      <c r="G15" s="33"/>
      <c r="H15" s="33"/>
      <c r="I15" s="33">
        <v>18</v>
      </c>
      <c r="J15" s="33"/>
      <c r="K15" s="33"/>
      <c r="L15" s="33"/>
      <c r="M15" s="33"/>
    </row>
    <row r="16" spans="1:13" ht="15.6" x14ac:dyDescent="0.3">
      <c r="A16" s="28" t="s">
        <v>482</v>
      </c>
      <c r="B16" s="28"/>
      <c r="C16" s="28"/>
      <c r="D16" s="34">
        <f>D15/450</f>
        <v>6.222222222222222E-2</v>
      </c>
      <c r="E16" s="34"/>
      <c r="F16" s="34"/>
      <c r="G16" s="34"/>
      <c r="H16" s="34"/>
      <c r="I16" s="34">
        <f>I15/450</f>
        <v>0.04</v>
      </c>
      <c r="J16" s="34"/>
      <c r="K16" s="34"/>
      <c r="L16" s="34"/>
      <c r="M16" s="34"/>
    </row>
    <row r="17" spans="1:13" x14ac:dyDescent="0.3">
      <c r="A17" s="32"/>
      <c r="B17" s="32"/>
      <c r="C17" s="32"/>
      <c r="D17" s="32"/>
      <c r="E17" s="32"/>
      <c r="F17" s="32"/>
      <c r="G17" s="32"/>
      <c r="H17" s="32"/>
      <c r="I17" s="32"/>
      <c r="J17" s="32"/>
      <c r="K17" s="32"/>
      <c r="L17" s="32"/>
      <c r="M17" s="32"/>
    </row>
    <row r="18" spans="1:13" ht="18" x14ac:dyDescent="0.3">
      <c r="A18" s="30" t="s">
        <v>491</v>
      </c>
      <c r="B18" s="30"/>
      <c r="C18" s="30"/>
      <c r="D18" s="30"/>
      <c r="E18" s="30"/>
      <c r="F18" s="30"/>
      <c r="G18" s="30"/>
      <c r="H18" s="30"/>
      <c r="I18" s="30"/>
      <c r="J18" s="30"/>
      <c r="K18" s="30"/>
      <c r="L18" s="30"/>
      <c r="M18" s="30"/>
    </row>
    <row r="19" spans="1:13" ht="42" customHeight="1" x14ac:dyDescent="0.3">
      <c r="A19" s="28" t="s">
        <v>475</v>
      </c>
      <c r="B19" s="28"/>
      <c r="C19" s="28"/>
      <c r="D19" s="37" t="s">
        <v>495</v>
      </c>
      <c r="E19" s="37"/>
      <c r="F19" s="37"/>
      <c r="G19" s="37"/>
      <c r="H19" s="37"/>
      <c r="I19" s="37" t="s">
        <v>498</v>
      </c>
      <c r="J19" s="37"/>
      <c r="K19" s="37"/>
      <c r="L19" s="37"/>
      <c r="M19" s="37"/>
    </row>
    <row r="20" spans="1:13" ht="51.6" customHeight="1" x14ac:dyDescent="0.3">
      <c r="A20" s="28" t="s">
        <v>492</v>
      </c>
      <c r="B20" s="28"/>
      <c r="C20" s="28"/>
      <c r="D20" s="38" t="s">
        <v>496</v>
      </c>
      <c r="E20" s="38"/>
      <c r="F20" s="38"/>
      <c r="G20" s="38"/>
      <c r="H20" s="38"/>
      <c r="I20" s="38" t="s">
        <v>499</v>
      </c>
      <c r="J20" s="38"/>
      <c r="K20" s="38"/>
      <c r="L20" s="38"/>
      <c r="M20" s="38"/>
    </row>
    <row r="21" spans="1:13" ht="24" customHeight="1" x14ac:dyDescent="0.3">
      <c r="A21" s="28" t="s">
        <v>493</v>
      </c>
      <c r="B21" s="28"/>
      <c r="C21" s="28"/>
      <c r="D21" s="40">
        <f>CORREL('Integrated Data Updated'!K4:K453,'Integrated Data Updated'!F4:F453)</f>
        <v>0.94175629715111742</v>
      </c>
      <c r="E21" s="40"/>
      <c r="F21" s="40"/>
      <c r="G21" s="40"/>
      <c r="H21" s="40"/>
      <c r="I21" s="40">
        <f>CORREL('Integrated Data'!AL4:AL453,'Integrated Data'!AA4:AA453)</f>
        <v>0.38863686940355691</v>
      </c>
      <c r="J21" s="40"/>
      <c r="K21" s="40"/>
      <c r="L21" s="40"/>
      <c r="M21" s="40"/>
    </row>
    <row r="22" spans="1:13" ht="22.2" customHeight="1" x14ac:dyDescent="0.3">
      <c r="A22" s="28" t="s">
        <v>494</v>
      </c>
      <c r="B22" s="28"/>
      <c r="C22" s="28"/>
      <c r="D22" s="39" t="s">
        <v>501</v>
      </c>
      <c r="E22" s="39"/>
      <c r="F22" s="39"/>
      <c r="G22" s="39"/>
      <c r="H22" s="39"/>
      <c r="I22" s="39" t="s">
        <v>502</v>
      </c>
      <c r="J22" s="39"/>
      <c r="K22" s="39"/>
      <c r="L22" s="39"/>
      <c r="M22" s="39"/>
    </row>
    <row r="23" spans="1:13" ht="153.6" customHeight="1" x14ac:dyDescent="0.3">
      <c r="A23" s="28" t="s">
        <v>503</v>
      </c>
      <c r="B23" s="28"/>
      <c r="C23" s="28"/>
      <c r="D23" s="38" t="s">
        <v>497</v>
      </c>
      <c r="E23" s="38"/>
      <c r="F23" s="38"/>
      <c r="G23" s="38"/>
      <c r="H23" s="38"/>
      <c r="I23" s="38" t="s">
        <v>500</v>
      </c>
      <c r="J23" s="38"/>
      <c r="K23" s="38"/>
      <c r="L23" s="38"/>
      <c r="M23" s="38"/>
    </row>
  </sheetData>
  <mergeCells count="54">
    <mergeCell ref="I22:M22"/>
    <mergeCell ref="I23:M23"/>
    <mergeCell ref="A22:C22"/>
    <mergeCell ref="A23:C23"/>
    <mergeCell ref="D20:H20"/>
    <mergeCell ref="D21:H21"/>
    <mergeCell ref="D22:H22"/>
    <mergeCell ref="D23:H23"/>
    <mergeCell ref="A21:C21"/>
    <mergeCell ref="I21:M21"/>
    <mergeCell ref="A18:M18"/>
    <mergeCell ref="A19:C19"/>
    <mergeCell ref="D19:H19"/>
    <mergeCell ref="I19:M19"/>
    <mergeCell ref="A20:C20"/>
    <mergeCell ref="I20:M20"/>
    <mergeCell ref="I9:M9"/>
    <mergeCell ref="I10:M10"/>
    <mergeCell ref="I11:M11"/>
    <mergeCell ref="D6:H6"/>
    <mergeCell ref="I6:M6"/>
    <mergeCell ref="D7:H7"/>
    <mergeCell ref="I7:M7"/>
    <mergeCell ref="D8:H8"/>
    <mergeCell ref="D9:H9"/>
    <mergeCell ref="D10:H10"/>
    <mergeCell ref="A17:M17"/>
    <mergeCell ref="D12:H12"/>
    <mergeCell ref="D13:H13"/>
    <mergeCell ref="D14:H14"/>
    <mergeCell ref="D15:H15"/>
    <mergeCell ref="D16:H16"/>
    <mergeCell ref="I12:M12"/>
    <mergeCell ref="A15:C15"/>
    <mergeCell ref="A16:C16"/>
    <mergeCell ref="A13:C13"/>
    <mergeCell ref="A14:C14"/>
    <mergeCell ref="I13:M13"/>
    <mergeCell ref="I14:M14"/>
    <mergeCell ref="I15:M15"/>
    <mergeCell ref="I16:M16"/>
    <mergeCell ref="D11:H11"/>
    <mergeCell ref="A9:C9"/>
    <mergeCell ref="A10:C10"/>
    <mergeCell ref="A11:C11"/>
    <mergeCell ref="A12:C12"/>
    <mergeCell ref="A8:C8"/>
    <mergeCell ref="A2:M3"/>
    <mergeCell ref="A1:M1"/>
    <mergeCell ref="A5:M5"/>
    <mergeCell ref="A6:C6"/>
    <mergeCell ref="A7:C7"/>
    <mergeCell ref="A4:M4"/>
    <mergeCell ref="I8:M8"/>
  </mergeCells>
  <pageMargins left="0.7" right="0.7" top="0.75" bottom="0.75" header="0.3" footer="0.3"/>
  <ignoredErrors>
    <ignoredError sqref="I2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4AB0A-7911-43AA-AA6A-A7D711E59AEE}">
  <dimension ref="A1:K453"/>
  <sheetViews>
    <sheetView workbookViewId="0">
      <selection activeCell="L278" sqref="L278"/>
    </sheetView>
  </sheetViews>
  <sheetFormatPr defaultRowHeight="14.4" x14ac:dyDescent="0.3"/>
  <cols>
    <col min="1" max="1" width="21.5546875" bestFit="1" customWidth="1"/>
    <col min="2" max="2" width="11.5546875" customWidth="1"/>
    <col min="3" max="3" width="11.6640625" customWidth="1"/>
    <col min="4" max="4" width="11.44140625" customWidth="1"/>
    <col min="5" max="6" width="12.88671875" customWidth="1"/>
    <col min="7" max="9" width="13.33203125" bestFit="1" customWidth="1"/>
    <col min="10" max="10" width="12.109375" bestFit="1" customWidth="1"/>
    <col min="11" max="11" width="15.21875" customWidth="1"/>
  </cols>
  <sheetData>
    <row r="1" spans="1:11" ht="14.4" customHeight="1" x14ac:dyDescent="0.3">
      <c r="B1" s="41" t="s">
        <v>466</v>
      </c>
      <c r="C1" s="41"/>
      <c r="D1" s="41"/>
      <c r="E1" s="41"/>
      <c r="F1" s="41"/>
      <c r="G1" s="42" t="s">
        <v>465</v>
      </c>
      <c r="H1" s="42"/>
      <c r="I1" s="42"/>
      <c r="J1" s="42"/>
      <c r="K1" s="42"/>
    </row>
    <row r="2" spans="1:11" ht="14.4" customHeight="1" x14ac:dyDescent="0.3">
      <c r="A2" s="23"/>
      <c r="B2" s="41"/>
      <c r="C2" s="41"/>
      <c r="D2" s="41"/>
      <c r="E2" s="41"/>
      <c r="F2" s="41"/>
      <c r="G2" s="42"/>
      <c r="H2" s="42"/>
      <c r="I2" s="42"/>
      <c r="J2" s="42"/>
      <c r="K2" s="42"/>
    </row>
    <row r="3" spans="1:11" ht="46.8" x14ac:dyDescent="0.3">
      <c r="A3" s="22" t="s">
        <v>467</v>
      </c>
      <c r="B3" s="16" t="s">
        <v>6</v>
      </c>
      <c r="C3" s="16" t="s">
        <v>7</v>
      </c>
      <c r="D3" s="16" t="s">
        <v>8</v>
      </c>
      <c r="E3" s="16" t="s">
        <v>462</v>
      </c>
      <c r="F3" s="18" t="s">
        <v>468</v>
      </c>
      <c r="G3" s="17" t="s">
        <v>6</v>
      </c>
      <c r="H3" s="17" t="s">
        <v>7</v>
      </c>
      <c r="I3" s="17" t="s">
        <v>8</v>
      </c>
      <c r="J3" s="17" t="s">
        <v>462</v>
      </c>
      <c r="K3" s="18" t="s">
        <v>469</v>
      </c>
    </row>
    <row r="4" spans="1:11" ht="15.6" x14ac:dyDescent="0.3">
      <c r="A4" s="5" t="s">
        <v>12</v>
      </c>
      <c r="B4" s="1">
        <v>83</v>
      </c>
      <c r="C4" s="1">
        <v>261</v>
      </c>
      <c r="D4" s="1">
        <v>356</v>
      </c>
      <c r="E4" s="1">
        <v>755</v>
      </c>
      <c r="F4" s="19">
        <f>SUM(B4:D4)</f>
        <v>700</v>
      </c>
      <c r="G4" s="20">
        <v>341648.00099999999</v>
      </c>
      <c r="H4" s="20">
        <v>217111.679</v>
      </c>
      <c r="I4" s="20">
        <v>77806.246000000014</v>
      </c>
      <c r="J4" s="1">
        <v>4713550</v>
      </c>
      <c r="K4" s="21">
        <f>SUM(G4:I4)</f>
        <v>636565.92599999998</v>
      </c>
    </row>
    <row r="5" spans="1:11" ht="15.6" x14ac:dyDescent="0.3">
      <c r="A5" s="5" t="s">
        <v>13</v>
      </c>
      <c r="B5" s="1">
        <v>143</v>
      </c>
      <c r="C5" s="1">
        <v>263</v>
      </c>
      <c r="D5" s="1">
        <v>348</v>
      </c>
      <c r="E5" s="1">
        <v>809</v>
      </c>
      <c r="F5" s="19">
        <f t="shared" ref="F5:F68" si="0">SUM(B5:D5)</f>
        <v>754</v>
      </c>
      <c r="G5" s="20">
        <v>366249.07199999981</v>
      </c>
      <c r="H5" s="20">
        <v>214827.42199999999</v>
      </c>
      <c r="I5" s="20">
        <v>76841.016999999978</v>
      </c>
      <c r="J5" s="1">
        <v>4862140</v>
      </c>
      <c r="K5" s="21">
        <f t="shared" ref="K5:K68" si="1">SUM(G5:I5)</f>
        <v>657917.51099999982</v>
      </c>
    </row>
    <row r="6" spans="1:11" ht="15.6" x14ac:dyDescent="0.3">
      <c r="A6" s="5" t="s">
        <v>14</v>
      </c>
      <c r="B6" s="1">
        <v>116</v>
      </c>
      <c r="C6" s="1">
        <v>292</v>
      </c>
      <c r="D6" s="1">
        <v>348</v>
      </c>
      <c r="E6" s="1">
        <v>776</v>
      </c>
      <c r="F6" s="19">
        <f t="shared" si="0"/>
        <v>756</v>
      </c>
      <c r="G6" s="20">
        <v>390500.00599999994</v>
      </c>
      <c r="H6" s="20">
        <v>226963.753</v>
      </c>
      <c r="I6" s="20">
        <v>81442.062000000005</v>
      </c>
      <c r="J6" s="1">
        <v>5081072</v>
      </c>
      <c r="K6" s="21">
        <f t="shared" si="1"/>
        <v>698905.821</v>
      </c>
    </row>
    <row r="7" spans="1:11" ht="15.6" x14ac:dyDescent="0.3">
      <c r="A7" s="5" t="s">
        <v>15</v>
      </c>
      <c r="B7" s="1">
        <v>108</v>
      </c>
      <c r="C7" s="1">
        <v>270</v>
      </c>
      <c r="D7" s="1">
        <v>358</v>
      </c>
      <c r="E7" s="1">
        <v>761</v>
      </c>
      <c r="F7" s="19">
        <f t="shared" si="0"/>
        <v>736</v>
      </c>
      <c r="G7" s="20">
        <v>384670.60800000007</v>
      </c>
      <c r="H7" s="20">
        <v>216927.48000000007</v>
      </c>
      <c r="I7" s="20">
        <v>79572.686999999991</v>
      </c>
      <c r="J7" s="1">
        <v>4866478</v>
      </c>
      <c r="K7" s="21">
        <f t="shared" si="1"/>
        <v>681170.77500000014</v>
      </c>
    </row>
    <row r="8" spans="1:11" ht="15.6" x14ac:dyDescent="0.3">
      <c r="A8" s="5" t="s">
        <v>16</v>
      </c>
      <c r="B8" s="1">
        <v>103</v>
      </c>
      <c r="C8" s="1">
        <v>283</v>
      </c>
      <c r="D8" s="1">
        <v>381</v>
      </c>
      <c r="E8" s="1">
        <v>861</v>
      </c>
      <c r="F8" s="19">
        <f t="shared" si="0"/>
        <v>767</v>
      </c>
      <c r="G8" s="20">
        <v>396294.59200000006</v>
      </c>
      <c r="H8" s="20">
        <v>220396.19699999999</v>
      </c>
      <c r="I8" s="20">
        <v>82020.393999999986</v>
      </c>
      <c r="J8" s="1">
        <v>4876320</v>
      </c>
      <c r="K8" s="21">
        <f t="shared" si="1"/>
        <v>698711.18300000008</v>
      </c>
    </row>
    <row r="9" spans="1:11" ht="15.6" x14ac:dyDescent="0.3">
      <c r="A9" s="5" t="s">
        <v>17</v>
      </c>
      <c r="B9" s="1">
        <v>167</v>
      </c>
      <c r="C9" s="1">
        <v>261</v>
      </c>
      <c r="D9" s="1">
        <v>345</v>
      </c>
      <c r="E9" s="1">
        <v>887</v>
      </c>
      <c r="F9" s="19">
        <f t="shared" si="0"/>
        <v>773</v>
      </c>
      <c r="G9" s="20">
        <v>380790.53500000003</v>
      </c>
      <c r="H9" s="20">
        <v>206634.05299999999</v>
      </c>
      <c r="I9" s="20">
        <v>77027.340000000011</v>
      </c>
      <c r="J9" s="1">
        <v>4622427</v>
      </c>
      <c r="K9" s="21">
        <f t="shared" si="1"/>
        <v>664451.92799999996</v>
      </c>
    </row>
    <row r="10" spans="1:11" ht="15.6" x14ac:dyDescent="0.3">
      <c r="A10" s="5" t="s">
        <v>18</v>
      </c>
      <c r="B10" s="1">
        <v>186</v>
      </c>
      <c r="C10" s="1">
        <v>308</v>
      </c>
      <c r="D10" s="1">
        <v>381</v>
      </c>
      <c r="E10" s="1">
        <v>977</v>
      </c>
      <c r="F10" s="19">
        <f t="shared" si="0"/>
        <v>875</v>
      </c>
      <c r="G10" s="20">
        <v>408052.16699999996</v>
      </c>
      <c r="H10" s="20">
        <v>216651.45399999997</v>
      </c>
      <c r="I10" s="20">
        <v>80089.160000000018</v>
      </c>
      <c r="J10" s="1">
        <v>4727058</v>
      </c>
      <c r="K10" s="21">
        <f t="shared" si="1"/>
        <v>704792.78099999996</v>
      </c>
    </row>
    <row r="11" spans="1:11" ht="15.6" x14ac:dyDescent="0.3">
      <c r="A11" s="5" t="s">
        <v>19</v>
      </c>
      <c r="B11" s="1">
        <v>191</v>
      </c>
      <c r="C11" s="1">
        <v>277</v>
      </c>
      <c r="D11" s="1">
        <v>289</v>
      </c>
      <c r="E11" s="1">
        <v>875</v>
      </c>
      <c r="F11" s="19">
        <f t="shared" si="0"/>
        <v>757</v>
      </c>
      <c r="G11" s="20">
        <v>447754.11099999998</v>
      </c>
      <c r="H11" s="20">
        <v>232425.34900000007</v>
      </c>
      <c r="I11" s="20">
        <v>85788.299999999974</v>
      </c>
      <c r="J11" s="1">
        <v>4939554</v>
      </c>
      <c r="K11" s="21">
        <f t="shared" si="1"/>
        <v>765967.76</v>
      </c>
    </row>
    <row r="12" spans="1:11" ht="15.6" x14ac:dyDescent="0.3">
      <c r="A12" s="5" t="s">
        <v>20</v>
      </c>
      <c r="B12" s="1">
        <v>227</v>
      </c>
      <c r="C12" s="1">
        <v>338</v>
      </c>
      <c r="D12" s="1">
        <v>375</v>
      </c>
      <c r="E12" s="1">
        <v>1044</v>
      </c>
      <c r="F12" s="19">
        <f t="shared" si="0"/>
        <v>940</v>
      </c>
      <c r="G12" s="20">
        <v>443258</v>
      </c>
      <c r="H12" s="20">
        <v>225993</v>
      </c>
      <c r="I12" s="20">
        <v>82154</v>
      </c>
      <c r="J12" s="1">
        <v>4761712</v>
      </c>
      <c r="K12" s="21">
        <f t="shared" si="1"/>
        <v>751405</v>
      </c>
    </row>
    <row r="13" spans="1:11" ht="15.6" x14ac:dyDescent="0.3">
      <c r="A13" s="5" t="s">
        <v>21</v>
      </c>
      <c r="B13" s="1">
        <v>0</v>
      </c>
      <c r="C13" s="1">
        <v>0</v>
      </c>
      <c r="D13" s="1">
        <v>0</v>
      </c>
      <c r="E13" s="1">
        <v>0</v>
      </c>
      <c r="F13" s="19">
        <f t="shared" si="0"/>
        <v>0</v>
      </c>
      <c r="G13" s="20">
        <v>33475.446000000004</v>
      </c>
      <c r="H13" s="20">
        <v>16093.718000000003</v>
      </c>
      <c r="I13" s="20">
        <v>5240.0789999999997</v>
      </c>
      <c r="J13" s="1">
        <v>734628</v>
      </c>
      <c r="K13" s="21">
        <f t="shared" si="1"/>
        <v>54809.243000000002</v>
      </c>
    </row>
    <row r="14" spans="1:11" ht="15.6" x14ac:dyDescent="0.3">
      <c r="A14" s="5" t="s">
        <v>22</v>
      </c>
      <c r="B14" s="1">
        <v>0</v>
      </c>
      <c r="C14" s="1">
        <v>0</v>
      </c>
      <c r="D14" s="1">
        <v>0</v>
      </c>
      <c r="E14" s="1">
        <v>0</v>
      </c>
      <c r="F14" s="19">
        <f t="shared" si="0"/>
        <v>0</v>
      </c>
      <c r="G14" s="20">
        <v>33808.065000000002</v>
      </c>
      <c r="H14" s="20">
        <v>15441.694999999994</v>
      </c>
      <c r="I14" s="20">
        <v>5010.1500000000005</v>
      </c>
      <c r="J14" s="1">
        <v>702506</v>
      </c>
      <c r="K14" s="21">
        <f t="shared" si="1"/>
        <v>54259.909999999996</v>
      </c>
    </row>
    <row r="15" spans="1:11" ht="15.6" x14ac:dyDescent="0.3">
      <c r="A15" s="5" t="s">
        <v>23</v>
      </c>
      <c r="B15" s="1">
        <v>0</v>
      </c>
      <c r="C15" s="1">
        <v>0</v>
      </c>
      <c r="D15" s="1">
        <v>0</v>
      </c>
      <c r="E15" s="1">
        <v>0</v>
      </c>
      <c r="F15" s="19">
        <f t="shared" si="0"/>
        <v>0</v>
      </c>
      <c r="G15" s="20">
        <v>33438.928000000007</v>
      </c>
      <c r="H15" s="20">
        <v>15400.793</v>
      </c>
      <c r="I15" s="20">
        <v>4467.2799999999988</v>
      </c>
      <c r="J15" s="1">
        <v>677432</v>
      </c>
      <c r="K15" s="21">
        <f t="shared" si="1"/>
        <v>53307.001000000004</v>
      </c>
    </row>
    <row r="16" spans="1:11" ht="15.6" x14ac:dyDescent="0.3">
      <c r="A16" s="5" t="s">
        <v>24</v>
      </c>
      <c r="B16" s="1">
        <v>0</v>
      </c>
      <c r="C16" s="1">
        <v>0</v>
      </c>
      <c r="D16" s="1">
        <v>0</v>
      </c>
      <c r="E16" s="1">
        <v>0</v>
      </c>
      <c r="F16" s="19">
        <f t="shared" si="0"/>
        <v>0</v>
      </c>
      <c r="G16" s="20">
        <v>34090.461000000003</v>
      </c>
      <c r="H16" s="20">
        <v>14680.168</v>
      </c>
      <c r="I16" s="20">
        <v>4485.6340000000009</v>
      </c>
      <c r="J16" s="1">
        <v>675805</v>
      </c>
      <c r="K16" s="21">
        <f t="shared" si="1"/>
        <v>53256.262999999999</v>
      </c>
    </row>
    <row r="17" spans="1:11" ht="15.6" x14ac:dyDescent="0.3">
      <c r="A17" s="5" t="s">
        <v>25</v>
      </c>
      <c r="B17" s="1">
        <v>0</v>
      </c>
      <c r="C17" s="1">
        <v>0</v>
      </c>
      <c r="D17" s="1">
        <v>0</v>
      </c>
      <c r="E17" s="1">
        <v>0</v>
      </c>
      <c r="F17" s="19">
        <f t="shared" si="0"/>
        <v>0</v>
      </c>
      <c r="G17" s="20">
        <v>40322.754999999997</v>
      </c>
      <c r="H17" s="20">
        <v>17175.344000000001</v>
      </c>
      <c r="I17" s="20">
        <v>5636.7080000000005</v>
      </c>
      <c r="J17" s="1">
        <v>724271</v>
      </c>
      <c r="K17" s="21">
        <f t="shared" si="1"/>
        <v>63134.807000000001</v>
      </c>
    </row>
    <row r="18" spans="1:11" ht="15.6" x14ac:dyDescent="0.3">
      <c r="A18" s="5" t="s">
        <v>26</v>
      </c>
      <c r="B18" s="1">
        <v>0</v>
      </c>
      <c r="C18" s="1">
        <v>0</v>
      </c>
      <c r="D18" s="1">
        <v>0</v>
      </c>
      <c r="E18" s="1">
        <v>0</v>
      </c>
      <c r="F18" s="19">
        <f t="shared" si="0"/>
        <v>0</v>
      </c>
      <c r="G18" s="20">
        <v>37158.247000000018</v>
      </c>
      <c r="H18" s="20">
        <v>15515.553000000002</v>
      </c>
      <c r="I18" s="20">
        <v>5565.7160000000013</v>
      </c>
      <c r="J18" s="1">
        <v>647536</v>
      </c>
      <c r="K18" s="21">
        <f t="shared" si="1"/>
        <v>58239.516000000018</v>
      </c>
    </row>
    <row r="19" spans="1:11" ht="15.6" x14ac:dyDescent="0.3">
      <c r="A19" s="5" t="s">
        <v>27</v>
      </c>
      <c r="B19" s="1">
        <v>0</v>
      </c>
      <c r="C19" s="1">
        <v>0</v>
      </c>
      <c r="D19" s="1">
        <v>0</v>
      </c>
      <c r="E19" s="1">
        <v>0</v>
      </c>
      <c r="F19" s="19">
        <f t="shared" si="0"/>
        <v>0</v>
      </c>
      <c r="G19" s="20">
        <v>44175.777999999991</v>
      </c>
      <c r="H19" s="20">
        <v>18066.054</v>
      </c>
      <c r="I19" s="20">
        <v>6495.7960000000012</v>
      </c>
      <c r="J19" s="1">
        <v>705215</v>
      </c>
      <c r="K19" s="21">
        <f t="shared" si="1"/>
        <v>68737.627999999997</v>
      </c>
    </row>
    <row r="20" spans="1:11" ht="15.6" x14ac:dyDescent="0.3">
      <c r="A20" s="5" t="s">
        <v>28</v>
      </c>
      <c r="B20" s="1">
        <v>0</v>
      </c>
      <c r="C20" s="1">
        <v>0</v>
      </c>
      <c r="D20" s="1">
        <v>0</v>
      </c>
      <c r="E20" s="1">
        <v>0</v>
      </c>
      <c r="F20" s="19">
        <f t="shared" si="0"/>
        <v>0</v>
      </c>
      <c r="G20" s="20">
        <v>49566.242000000006</v>
      </c>
      <c r="H20" s="20">
        <v>19227.582000000002</v>
      </c>
      <c r="I20" s="20">
        <v>7466.1139999999987</v>
      </c>
      <c r="J20" s="1">
        <v>728682</v>
      </c>
      <c r="K20" s="21">
        <f t="shared" si="1"/>
        <v>76259.938000000009</v>
      </c>
    </row>
    <row r="21" spans="1:11" ht="15.6" x14ac:dyDescent="0.3">
      <c r="A21" s="5" t="s">
        <v>29</v>
      </c>
      <c r="B21" s="1">
        <v>0</v>
      </c>
      <c r="C21" s="1">
        <v>0</v>
      </c>
      <c r="D21" s="1">
        <v>0</v>
      </c>
      <c r="E21" s="1">
        <v>0</v>
      </c>
      <c r="F21" s="19">
        <f t="shared" si="0"/>
        <v>0</v>
      </c>
      <c r="G21" s="20">
        <v>52637</v>
      </c>
      <c r="H21" s="20">
        <v>20247</v>
      </c>
      <c r="I21" s="20">
        <v>7051</v>
      </c>
      <c r="J21" s="1">
        <v>731616</v>
      </c>
      <c r="K21" s="21">
        <f t="shared" si="1"/>
        <v>79935</v>
      </c>
    </row>
    <row r="22" spans="1:11" ht="15.6" x14ac:dyDescent="0.3">
      <c r="A22" s="5" t="s">
        <v>30</v>
      </c>
      <c r="B22" s="1">
        <v>151</v>
      </c>
      <c r="C22" s="1">
        <v>278</v>
      </c>
      <c r="D22" s="1">
        <v>350</v>
      </c>
      <c r="E22" s="1">
        <v>848</v>
      </c>
      <c r="F22" s="19">
        <f t="shared" si="0"/>
        <v>779</v>
      </c>
      <c r="G22" s="20">
        <v>422658.01999999996</v>
      </c>
      <c r="H22" s="20">
        <v>294833.44300000003</v>
      </c>
      <c r="I22" s="20">
        <v>96568.51999999999</v>
      </c>
      <c r="J22" s="1">
        <v>6324865</v>
      </c>
      <c r="K22" s="21">
        <f t="shared" si="1"/>
        <v>814059.98300000001</v>
      </c>
    </row>
    <row r="23" spans="1:11" ht="15.6" x14ac:dyDescent="0.3">
      <c r="A23" s="5" t="s">
        <v>31</v>
      </c>
      <c r="B23" s="1">
        <v>57</v>
      </c>
      <c r="C23" s="1">
        <v>208</v>
      </c>
      <c r="D23" s="1">
        <v>295</v>
      </c>
      <c r="E23" s="1">
        <v>586</v>
      </c>
      <c r="F23" s="19">
        <f t="shared" si="0"/>
        <v>560</v>
      </c>
      <c r="G23" s="20">
        <v>463952.11099999998</v>
      </c>
      <c r="H23" s="20">
        <v>279255.54599999997</v>
      </c>
      <c r="I23" s="20">
        <v>95229.909999999989</v>
      </c>
      <c r="J23" s="1">
        <v>6287420</v>
      </c>
      <c r="K23" s="21">
        <f t="shared" si="1"/>
        <v>838437.56699999992</v>
      </c>
    </row>
    <row r="24" spans="1:11" ht="15.6" x14ac:dyDescent="0.3">
      <c r="A24" s="5" t="s">
        <v>32</v>
      </c>
      <c r="B24" s="1">
        <v>65</v>
      </c>
      <c r="C24" s="1">
        <v>188</v>
      </c>
      <c r="D24" s="1">
        <v>269</v>
      </c>
      <c r="E24" s="1">
        <v>532</v>
      </c>
      <c r="F24" s="19">
        <f t="shared" si="0"/>
        <v>522</v>
      </c>
      <c r="G24" s="20">
        <v>479824.01000000007</v>
      </c>
      <c r="H24" s="20">
        <v>282415.424</v>
      </c>
      <c r="I24" s="20">
        <v>97631.558000000005</v>
      </c>
      <c r="J24" s="1">
        <v>6304046</v>
      </c>
      <c r="K24" s="21">
        <f t="shared" si="1"/>
        <v>859870.99200000009</v>
      </c>
    </row>
    <row r="25" spans="1:11" ht="15.6" x14ac:dyDescent="0.3">
      <c r="A25" s="5" t="s">
        <v>33</v>
      </c>
      <c r="B25" s="1">
        <v>35</v>
      </c>
      <c r="C25" s="1">
        <v>199</v>
      </c>
      <c r="D25" s="1">
        <v>273</v>
      </c>
      <c r="E25" s="1">
        <v>518</v>
      </c>
      <c r="F25" s="19">
        <f t="shared" si="0"/>
        <v>507</v>
      </c>
      <c r="G25" s="20">
        <v>504676.92300000001</v>
      </c>
      <c r="H25" s="20">
        <v>285554.89899999998</v>
      </c>
      <c r="I25" s="20">
        <v>104701.458</v>
      </c>
      <c r="J25" s="1">
        <v>6462829</v>
      </c>
      <c r="K25" s="21">
        <f t="shared" si="1"/>
        <v>894933.27999999991</v>
      </c>
    </row>
    <row r="26" spans="1:11" ht="15.6" x14ac:dyDescent="0.3">
      <c r="A26" s="5" t="s">
        <v>34</v>
      </c>
      <c r="B26" s="1">
        <v>48</v>
      </c>
      <c r="C26" s="1">
        <v>187</v>
      </c>
      <c r="D26" s="1">
        <v>348</v>
      </c>
      <c r="E26" s="1">
        <v>593</v>
      </c>
      <c r="F26" s="19">
        <f t="shared" si="0"/>
        <v>583</v>
      </c>
      <c r="G26" s="20">
        <v>531488.652</v>
      </c>
      <c r="H26" s="20">
        <v>293287.13300000003</v>
      </c>
      <c r="I26" s="20">
        <v>107786.72500000001</v>
      </c>
      <c r="J26" s="1">
        <v>6518081</v>
      </c>
      <c r="K26" s="21">
        <f t="shared" si="1"/>
        <v>932562.51</v>
      </c>
    </row>
    <row r="27" spans="1:11" ht="15.6" x14ac:dyDescent="0.3">
      <c r="A27" s="5" t="s">
        <v>35</v>
      </c>
      <c r="B27" s="1">
        <v>109</v>
      </c>
      <c r="C27" s="1">
        <v>174</v>
      </c>
      <c r="D27" s="1">
        <v>270</v>
      </c>
      <c r="E27" s="1">
        <v>611</v>
      </c>
      <c r="F27" s="19">
        <f t="shared" si="0"/>
        <v>553</v>
      </c>
      <c r="G27" s="20">
        <v>556746.95499999996</v>
      </c>
      <c r="H27" s="20">
        <v>300493.87800000003</v>
      </c>
      <c r="I27" s="20">
        <v>113770.36700000001</v>
      </c>
      <c r="J27" s="1">
        <v>6552388</v>
      </c>
      <c r="K27" s="21">
        <f t="shared" si="1"/>
        <v>971011.2</v>
      </c>
    </row>
    <row r="28" spans="1:11" ht="15.6" x14ac:dyDescent="0.3">
      <c r="A28" s="5" t="s">
        <v>36</v>
      </c>
      <c r="B28" s="1">
        <v>72</v>
      </c>
      <c r="C28" s="1">
        <v>203</v>
      </c>
      <c r="D28" s="1">
        <v>321</v>
      </c>
      <c r="E28" s="1">
        <v>608</v>
      </c>
      <c r="F28" s="19">
        <f t="shared" si="0"/>
        <v>596</v>
      </c>
      <c r="G28" s="20">
        <v>581227.27800000005</v>
      </c>
      <c r="H28" s="20">
        <v>309296.212</v>
      </c>
      <c r="I28" s="20">
        <v>119063.27099999999</v>
      </c>
      <c r="J28" s="1">
        <v>6522731</v>
      </c>
      <c r="K28" s="21">
        <f t="shared" si="1"/>
        <v>1009586.7609999999</v>
      </c>
    </row>
    <row r="29" spans="1:11" ht="15.6" x14ac:dyDescent="0.3">
      <c r="A29" s="5" t="s">
        <v>37</v>
      </c>
      <c r="B29" s="1">
        <v>137</v>
      </c>
      <c r="C29" s="1">
        <v>213</v>
      </c>
      <c r="D29" s="1">
        <v>299</v>
      </c>
      <c r="E29" s="1">
        <v>742</v>
      </c>
      <c r="F29" s="19">
        <f t="shared" si="0"/>
        <v>649</v>
      </c>
      <c r="G29" s="20">
        <v>587133.42099999986</v>
      </c>
      <c r="H29" s="20">
        <v>308298.37099999998</v>
      </c>
      <c r="I29" s="20">
        <v>116430.857</v>
      </c>
      <c r="J29" s="1">
        <v>6545958</v>
      </c>
      <c r="K29" s="21">
        <f t="shared" si="1"/>
        <v>1011862.6489999999</v>
      </c>
    </row>
    <row r="30" spans="1:11" ht="15.6" x14ac:dyDescent="0.3">
      <c r="A30" s="5" t="s">
        <v>38</v>
      </c>
      <c r="B30" s="1">
        <v>124</v>
      </c>
      <c r="C30" s="1">
        <v>203</v>
      </c>
      <c r="D30" s="1">
        <v>339</v>
      </c>
      <c r="E30" s="1">
        <v>696</v>
      </c>
      <c r="F30" s="19">
        <f t="shared" si="0"/>
        <v>666</v>
      </c>
      <c r="G30" s="20">
        <v>637694</v>
      </c>
      <c r="H30" s="20">
        <v>331749</v>
      </c>
      <c r="I30" s="20">
        <v>123325</v>
      </c>
      <c r="J30" s="1">
        <v>6742401</v>
      </c>
      <c r="K30" s="21">
        <f t="shared" si="1"/>
        <v>1092768</v>
      </c>
    </row>
    <row r="31" spans="1:11" ht="15.6" x14ac:dyDescent="0.3">
      <c r="A31" s="5" t="s">
        <v>39</v>
      </c>
      <c r="B31" s="1">
        <v>12</v>
      </c>
      <c r="C31" s="1">
        <v>198</v>
      </c>
      <c r="D31" s="1">
        <v>288</v>
      </c>
      <c r="E31" s="1">
        <v>508</v>
      </c>
      <c r="F31" s="19">
        <f t="shared" si="0"/>
        <v>498</v>
      </c>
      <c r="G31" s="20">
        <v>211225.89</v>
      </c>
      <c r="H31" s="20">
        <v>137599.99900000001</v>
      </c>
      <c r="I31" s="20">
        <v>51390.42099999998</v>
      </c>
      <c r="J31" s="1">
        <v>2843554</v>
      </c>
      <c r="K31" s="21">
        <f t="shared" si="1"/>
        <v>400216.31</v>
      </c>
    </row>
    <row r="32" spans="1:11" ht="15.6" x14ac:dyDescent="0.3">
      <c r="A32" s="5" t="s">
        <v>40</v>
      </c>
      <c r="B32" s="1">
        <v>26</v>
      </c>
      <c r="C32" s="1">
        <v>173</v>
      </c>
      <c r="D32" s="1">
        <v>263</v>
      </c>
      <c r="E32" s="1">
        <v>462</v>
      </c>
      <c r="F32" s="19">
        <f t="shared" si="0"/>
        <v>462</v>
      </c>
      <c r="G32" s="20">
        <v>240599.25100000002</v>
      </c>
      <c r="H32" s="20">
        <v>142096.35199999998</v>
      </c>
      <c r="I32" s="20">
        <v>53408.835000000006</v>
      </c>
      <c r="J32" s="1">
        <v>3041661</v>
      </c>
      <c r="K32" s="21">
        <f t="shared" si="1"/>
        <v>436104.43800000002</v>
      </c>
    </row>
    <row r="33" spans="1:11" ht="15.6" x14ac:dyDescent="0.3">
      <c r="A33" s="5" t="s">
        <v>41</v>
      </c>
      <c r="B33" s="1">
        <v>33</v>
      </c>
      <c r="C33" s="1">
        <v>187</v>
      </c>
      <c r="D33" s="1">
        <v>343</v>
      </c>
      <c r="E33" s="1">
        <v>574</v>
      </c>
      <c r="F33" s="19">
        <f t="shared" si="0"/>
        <v>563</v>
      </c>
      <c r="G33" s="20">
        <v>234666.11500000002</v>
      </c>
      <c r="H33" s="20">
        <v>137703.33599999998</v>
      </c>
      <c r="I33" s="20">
        <v>51657.542999999998</v>
      </c>
      <c r="J33" s="1">
        <v>2971204</v>
      </c>
      <c r="K33" s="21">
        <f t="shared" si="1"/>
        <v>424026.99400000001</v>
      </c>
    </row>
    <row r="34" spans="1:11" ht="15.6" x14ac:dyDescent="0.3">
      <c r="A34" s="5" t="s">
        <v>42</v>
      </c>
      <c r="B34" s="1">
        <v>35</v>
      </c>
      <c r="C34" s="1">
        <v>148</v>
      </c>
      <c r="D34" s="1">
        <v>353</v>
      </c>
      <c r="E34" s="1">
        <v>546</v>
      </c>
      <c r="F34" s="19">
        <f t="shared" si="0"/>
        <v>536</v>
      </c>
      <c r="G34" s="20">
        <v>251004.82699999999</v>
      </c>
      <c r="H34" s="20">
        <v>144373.21399999992</v>
      </c>
      <c r="I34" s="20">
        <v>53390.073999999993</v>
      </c>
      <c r="J34" s="1">
        <v>3063186</v>
      </c>
      <c r="K34" s="21">
        <f t="shared" si="1"/>
        <v>448768.11499999987</v>
      </c>
    </row>
    <row r="35" spans="1:11" ht="15.6" x14ac:dyDescent="0.3">
      <c r="A35" s="5" t="s">
        <v>43</v>
      </c>
      <c r="B35" s="1">
        <v>105</v>
      </c>
      <c r="C35" s="1">
        <v>179</v>
      </c>
      <c r="D35" s="1">
        <v>335</v>
      </c>
      <c r="E35" s="1">
        <v>619</v>
      </c>
      <c r="F35" s="19">
        <f t="shared" si="0"/>
        <v>619</v>
      </c>
      <c r="G35" s="20">
        <v>250170.57299999997</v>
      </c>
      <c r="H35" s="20">
        <v>141744.07000000004</v>
      </c>
      <c r="I35" s="20">
        <v>53803.536</v>
      </c>
      <c r="J35" s="1">
        <v>3039533</v>
      </c>
      <c r="K35" s="21">
        <f t="shared" si="1"/>
        <v>445718.17900000006</v>
      </c>
    </row>
    <row r="36" spans="1:11" ht="15.6" x14ac:dyDescent="0.3">
      <c r="A36" s="5" t="s">
        <v>44</v>
      </c>
      <c r="B36" s="1">
        <v>55</v>
      </c>
      <c r="C36" s="1">
        <v>170</v>
      </c>
      <c r="D36" s="1">
        <v>260</v>
      </c>
      <c r="E36" s="1">
        <v>528</v>
      </c>
      <c r="F36" s="19">
        <f t="shared" si="0"/>
        <v>485</v>
      </c>
      <c r="G36" s="20">
        <v>248650.27500000002</v>
      </c>
      <c r="H36" s="20">
        <v>136221.62299999996</v>
      </c>
      <c r="I36" s="20">
        <v>51222.317000000003</v>
      </c>
      <c r="J36" s="1">
        <v>2953381</v>
      </c>
      <c r="K36" s="21">
        <f t="shared" si="1"/>
        <v>436094.21499999997</v>
      </c>
    </row>
    <row r="37" spans="1:11" ht="15.6" x14ac:dyDescent="0.3">
      <c r="A37" s="5" t="s">
        <v>45</v>
      </c>
      <c r="B37" s="1">
        <v>75</v>
      </c>
      <c r="C37" s="1">
        <v>178</v>
      </c>
      <c r="D37" s="1">
        <v>268</v>
      </c>
      <c r="E37" s="1">
        <v>521</v>
      </c>
      <c r="F37" s="19">
        <f t="shared" si="0"/>
        <v>521</v>
      </c>
      <c r="G37" s="20">
        <v>276435.07699999993</v>
      </c>
      <c r="H37" s="20">
        <v>148365.69300000003</v>
      </c>
      <c r="I37" s="20">
        <v>57187.350000000013</v>
      </c>
      <c r="J37" s="1">
        <v>3099972</v>
      </c>
      <c r="K37" s="21">
        <f t="shared" si="1"/>
        <v>481988.12</v>
      </c>
    </row>
    <row r="38" spans="1:11" ht="15.6" x14ac:dyDescent="0.3">
      <c r="A38" s="5" t="s">
        <v>46</v>
      </c>
      <c r="B38" s="1">
        <v>88</v>
      </c>
      <c r="C38" s="1">
        <v>164</v>
      </c>
      <c r="D38" s="1">
        <v>239</v>
      </c>
      <c r="E38" s="1">
        <v>491</v>
      </c>
      <c r="F38" s="19">
        <f t="shared" si="0"/>
        <v>491</v>
      </c>
      <c r="G38" s="20">
        <v>277137.89199999999</v>
      </c>
      <c r="H38" s="20">
        <v>145816.55200000003</v>
      </c>
      <c r="I38" s="20">
        <v>57302.288999999982</v>
      </c>
      <c r="J38" s="1">
        <v>3082240</v>
      </c>
      <c r="K38" s="21">
        <f t="shared" si="1"/>
        <v>480256.73300000001</v>
      </c>
    </row>
    <row r="39" spans="1:11" ht="15.6" x14ac:dyDescent="0.3">
      <c r="A39" s="5" t="s">
        <v>47</v>
      </c>
      <c r="B39" s="1">
        <v>89</v>
      </c>
      <c r="C39" s="1">
        <v>220</v>
      </c>
      <c r="D39" s="1">
        <v>240</v>
      </c>
      <c r="E39" s="1">
        <v>560</v>
      </c>
      <c r="F39" s="19">
        <f t="shared" si="0"/>
        <v>549</v>
      </c>
      <c r="G39" s="20">
        <v>289374</v>
      </c>
      <c r="H39" s="20">
        <v>148419</v>
      </c>
      <c r="I39" s="20">
        <v>57541</v>
      </c>
      <c r="J39" s="1">
        <v>3144162</v>
      </c>
      <c r="K39" s="21">
        <f t="shared" si="1"/>
        <v>495334</v>
      </c>
    </row>
    <row r="40" spans="1:11" ht="15.6" x14ac:dyDescent="0.3">
      <c r="A40" s="5" t="s">
        <v>48</v>
      </c>
      <c r="B40" s="1">
        <v>708</v>
      </c>
      <c r="C40" s="1">
        <v>1633</v>
      </c>
      <c r="D40" s="1">
        <v>2856</v>
      </c>
      <c r="E40" s="1">
        <v>6261</v>
      </c>
      <c r="F40" s="19">
        <f t="shared" si="0"/>
        <v>5197</v>
      </c>
      <c r="G40" s="20">
        <v>2054746.4149999998</v>
      </c>
      <c r="H40" s="20">
        <v>1376966.0410000004</v>
      </c>
      <c r="I40" s="20">
        <v>543958.95400000003</v>
      </c>
      <c r="J40" s="1">
        <v>36329077</v>
      </c>
      <c r="K40" s="21">
        <f t="shared" si="1"/>
        <v>3975671.41</v>
      </c>
    </row>
    <row r="41" spans="1:11" ht="15.6" x14ac:dyDescent="0.3">
      <c r="A41" s="5" t="s">
        <v>49</v>
      </c>
      <c r="B41" s="1">
        <v>695</v>
      </c>
      <c r="C41" s="1">
        <v>1579</v>
      </c>
      <c r="D41" s="1">
        <v>2955</v>
      </c>
      <c r="E41" s="1">
        <v>5732</v>
      </c>
      <c r="F41" s="19">
        <f t="shared" si="0"/>
        <v>5229</v>
      </c>
      <c r="G41" s="20">
        <v>2113248.1669999994</v>
      </c>
      <c r="H41" s="20">
        <v>1351939.3490000002</v>
      </c>
      <c r="I41" s="20">
        <v>555556.43999999971</v>
      </c>
      <c r="J41" s="1">
        <v>36388689</v>
      </c>
      <c r="K41" s="21">
        <f t="shared" si="1"/>
        <v>4020743.9559999993</v>
      </c>
    </row>
    <row r="42" spans="1:11" ht="15.6" x14ac:dyDescent="0.3">
      <c r="A42" s="5" t="s">
        <v>50</v>
      </c>
      <c r="B42" s="1">
        <v>671</v>
      </c>
      <c r="C42" s="1">
        <v>1617</v>
      </c>
      <c r="D42" s="1">
        <v>3050</v>
      </c>
      <c r="E42" s="1">
        <v>6046</v>
      </c>
      <c r="F42" s="19">
        <f t="shared" si="0"/>
        <v>5338</v>
      </c>
      <c r="G42" s="20">
        <v>2221492.0700000008</v>
      </c>
      <c r="H42" s="20">
        <v>1381366.4650000003</v>
      </c>
      <c r="I42" s="20">
        <v>582306.38</v>
      </c>
      <c r="J42" s="1">
        <v>36986746</v>
      </c>
      <c r="K42" s="21">
        <f t="shared" si="1"/>
        <v>4185164.915000001</v>
      </c>
    </row>
    <row r="43" spans="1:11" ht="15.6" x14ac:dyDescent="0.3">
      <c r="A43" s="5" t="s">
        <v>51</v>
      </c>
      <c r="B43" s="1">
        <v>738</v>
      </c>
      <c r="C43" s="1">
        <v>1443</v>
      </c>
      <c r="D43" s="1">
        <v>2938</v>
      </c>
      <c r="E43" s="1">
        <v>5682</v>
      </c>
      <c r="F43" s="19">
        <f t="shared" si="0"/>
        <v>5119</v>
      </c>
      <c r="G43" s="20">
        <v>2307167.7280000006</v>
      </c>
      <c r="H43" s="20">
        <v>1393418.5709999995</v>
      </c>
      <c r="I43" s="20">
        <v>614601.32299999997</v>
      </c>
      <c r="J43" s="1">
        <v>37341855</v>
      </c>
      <c r="K43" s="21">
        <f t="shared" si="1"/>
        <v>4315187.6220000004</v>
      </c>
    </row>
    <row r="44" spans="1:11" ht="15.6" x14ac:dyDescent="0.3">
      <c r="A44" s="5" t="s">
        <v>52</v>
      </c>
      <c r="B44" s="1">
        <v>828</v>
      </c>
      <c r="C44" s="1">
        <v>1602</v>
      </c>
      <c r="D44" s="1">
        <v>3264</v>
      </c>
      <c r="E44" s="1">
        <v>6387</v>
      </c>
      <c r="F44" s="19">
        <f t="shared" si="0"/>
        <v>5694</v>
      </c>
      <c r="G44" s="20">
        <v>2422926.571</v>
      </c>
      <c r="H44" s="20">
        <v>1392902.209</v>
      </c>
      <c r="I44" s="20">
        <v>627498.29699999979</v>
      </c>
      <c r="J44" s="1">
        <v>37606937</v>
      </c>
      <c r="K44" s="21">
        <f t="shared" si="1"/>
        <v>4443327.0769999996</v>
      </c>
    </row>
    <row r="45" spans="1:11" ht="15.6" x14ac:dyDescent="0.3">
      <c r="A45" s="5" t="s">
        <v>53</v>
      </c>
      <c r="B45" s="1">
        <v>800</v>
      </c>
      <c r="C45" s="1">
        <v>1450</v>
      </c>
      <c r="D45" s="1">
        <v>2638</v>
      </c>
      <c r="E45" s="1">
        <v>5836</v>
      </c>
      <c r="F45" s="19">
        <f t="shared" si="0"/>
        <v>4888</v>
      </c>
      <c r="G45" s="20">
        <v>2551854.8160000006</v>
      </c>
      <c r="H45" s="20">
        <v>1417003.8309999993</v>
      </c>
      <c r="I45" s="20">
        <v>652687.04499999981</v>
      </c>
      <c r="J45" s="1">
        <v>38107157</v>
      </c>
      <c r="K45" s="21">
        <f t="shared" si="1"/>
        <v>4621545.6919999998</v>
      </c>
    </row>
    <row r="46" spans="1:11" ht="15.6" x14ac:dyDescent="0.3">
      <c r="A46" s="5" t="s">
        <v>54</v>
      </c>
      <c r="B46" s="1">
        <v>869</v>
      </c>
      <c r="C46" s="1">
        <v>1537</v>
      </c>
      <c r="D46" s="1">
        <v>3017</v>
      </c>
      <c r="E46" s="1">
        <v>6043</v>
      </c>
      <c r="F46" s="19">
        <f t="shared" si="0"/>
        <v>5423</v>
      </c>
      <c r="G46" s="20">
        <v>2704567.6330000008</v>
      </c>
      <c r="H46" s="20">
        <v>1454993.4750000003</v>
      </c>
      <c r="I46" s="20">
        <v>665943.7420000002</v>
      </c>
      <c r="J46" s="1">
        <v>38692954</v>
      </c>
      <c r="K46" s="21">
        <f t="shared" si="1"/>
        <v>4825504.8500000015</v>
      </c>
    </row>
    <row r="47" spans="1:11" ht="15.6" x14ac:dyDescent="0.3">
      <c r="A47" s="5" t="s">
        <v>55</v>
      </c>
      <c r="B47" s="1">
        <v>921</v>
      </c>
      <c r="C47" s="1">
        <v>1439</v>
      </c>
      <c r="D47" s="1">
        <v>2725</v>
      </c>
      <c r="E47" s="1">
        <v>5818</v>
      </c>
      <c r="F47" s="19">
        <f t="shared" si="0"/>
        <v>5085</v>
      </c>
      <c r="G47" s="20">
        <v>2837645.6860000012</v>
      </c>
      <c r="H47" s="20">
        <v>1489475.1889999998</v>
      </c>
      <c r="I47" s="20">
        <v>679341.22999999986</v>
      </c>
      <c r="J47" s="1">
        <v>38841344</v>
      </c>
      <c r="K47" s="21">
        <f t="shared" si="1"/>
        <v>5006462.1050000004</v>
      </c>
    </row>
    <row r="48" spans="1:11" ht="15.6" x14ac:dyDescent="0.3">
      <c r="A48" s="5" t="s">
        <v>56</v>
      </c>
      <c r="B48" s="1">
        <v>930</v>
      </c>
      <c r="C48" s="1">
        <v>1595</v>
      </c>
      <c r="D48" s="1">
        <v>2985</v>
      </c>
      <c r="E48" s="1">
        <v>6197</v>
      </c>
      <c r="F48" s="19">
        <f t="shared" si="0"/>
        <v>5510</v>
      </c>
      <c r="G48" s="20">
        <v>2930983</v>
      </c>
      <c r="H48" s="20">
        <v>1498514</v>
      </c>
      <c r="I48" s="20">
        <v>685572</v>
      </c>
      <c r="J48" s="1">
        <v>38760119</v>
      </c>
      <c r="K48" s="21">
        <f t="shared" si="1"/>
        <v>5115069</v>
      </c>
    </row>
    <row r="49" spans="1:11" ht="15.6" x14ac:dyDescent="0.3">
      <c r="A49" s="5" t="s">
        <v>57</v>
      </c>
      <c r="B49" s="1">
        <v>10</v>
      </c>
      <c r="C49" s="1">
        <v>135</v>
      </c>
      <c r="D49" s="1">
        <v>266</v>
      </c>
      <c r="E49" s="1">
        <v>450</v>
      </c>
      <c r="F49" s="19">
        <f t="shared" si="0"/>
        <v>411</v>
      </c>
      <c r="G49" s="20">
        <v>271109.02100000007</v>
      </c>
      <c r="H49" s="20">
        <v>165377.90499999997</v>
      </c>
      <c r="I49" s="20">
        <v>63453.125000000015</v>
      </c>
      <c r="J49" s="1">
        <v>4868211</v>
      </c>
      <c r="K49" s="21">
        <f t="shared" si="1"/>
        <v>499940.05100000004</v>
      </c>
    </row>
    <row r="50" spans="1:11" ht="15.6" x14ac:dyDescent="0.3">
      <c r="A50" s="5" t="s">
        <v>58</v>
      </c>
      <c r="B50" s="1">
        <v>0</v>
      </c>
      <c r="C50" s="1">
        <v>125</v>
      </c>
      <c r="D50" s="1">
        <v>260</v>
      </c>
      <c r="E50" s="1">
        <v>385</v>
      </c>
      <c r="F50" s="19">
        <f t="shared" si="0"/>
        <v>385</v>
      </c>
      <c r="G50" s="20">
        <v>285350.03700000013</v>
      </c>
      <c r="H50" s="20">
        <v>168567.77599999995</v>
      </c>
      <c r="I50" s="20">
        <v>67422.401999999987</v>
      </c>
      <c r="J50" s="1">
        <v>4913915</v>
      </c>
      <c r="K50" s="21">
        <f t="shared" si="1"/>
        <v>521340.21500000008</v>
      </c>
    </row>
    <row r="51" spans="1:11" ht="15.6" x14ac:dyDescent="0.3">
      <c r="A51" s="5" t="s">
        <v>59</v>
      </c>
      <c r="B51" s="1">
        <v>20</v>
      </c>
      <c r="C51" s="1">
        <v>116</v>
      </c>
      <c r="D51" s="1">
        <v>272</v>
      </c>
      <c r="E51" s="1">
        <v>408</v>
      </c>
      <c r="F51" s="19">
        <f t="shared" si="0"/>
        <v>408</v>
      </c>
      <c r="G51" s="20">
        <v>305320.66499999998</v>
      </c>
      <c r="H51" s="20">
        <v>173396.42299999986</v>
      </c>
      <c r="I51" s="20">
        <v>70467.198999999993</v>
      </c>
      <c r="J51" s="1">
        <v>5053317</v>
      </c>
      <c r="K51" s="21">
        <f t="shared" si="1"/>
        <v>549184.28699999989</v>
      </c>
    </row>
    <row r="52" spans="1:11" ht="15.6" x14ac:dyDescent="0.3">
      <c r="A52" s="5" t="s">
        <v>60</v>
      </c>
      <c r="B52" s="1">
        <v>10</v>
      </c>
      <c r="C52" s="1">
        <v>111</v>
      </c>
      <c r="D52" s="1">
        <v>254</v>
      </c>
      <c r="E52" s="1">
        <v>375</v>
      </c>
      <c r="F52" s="19">
        <f t="shared" si="0"/>
        <v>375</v>
      </c>
      <c r="G52" s="20">
        <v>316002.33599999995</v>
      </c>
      <c r="H52" s="20">
        <v>171605.11999999997</v>
      </c>
      <c r="I52" s="20">
        <v>71939.259000000005</v>
      </c>
      <c r="J52" s="1">
        <v>5005219</v>
      </c>
      <c r="K52" s="21">
        <f t="shared" si="1"/>
        <v>559546.71499999985</v>
      </c>
    </row>
    <row r="53" spans="1:11" ht="15.6" x14ac:dyDescent="0.3">
      <c r="A53" s="5" t="s">
        <v>61</v>
      </c>
      <c r="B53" s="1">
        <v>11</v>
      </c>
      <c r="C53" s="1">
        <v>84</v>
      </c>
      <c r="D53" s="1">
        <v>280</v>
      </c>
      <c r="E53" s="1">
        <v>397</v>
      </c>
      <c r="F53" s="19">
        <f t="shared" si="0"/>
        <v>375</v>
      </c>
      <c r="G53" s="20">
        <v>343268.37999999983</v>
      </c>
      <c r="H53" s="20">
        <v>177608.52800000002</v>
      </c>
      <c r="I53" s="20">
        <v>73987.858999999997</v>
      </c>
      <c r="J53" s="1">
        <v>5177271</v>
      </c>
      <c r="K53" s="21">
        <f t="shared" si="1"/>
        <v>594864.76699999976</v>
      </c>
    </row>
    <row r="54" spans="1:11" ht="15.6" x14ac:dyDescent="0.3">
      <c r="A54" s="5" t="s">
        <v>62</v>
      </c>
      <c r="B54" s="1">
        <v>33</v>
      </c>
      <c r="C54" s="1">
        <v>108</v>
      </c>
      <c r="D54" s="1">
        <v>286</v>
      </c>
      <c r="E54" s="1">
        <v>460</v>
      </c>
      <c r="F54" s="19">
        <f t="shared" si="0"/>
        <v>427</v>
      </c>
      <c r="G54" s="20">
        <v>364386.022</v>
      </c>
      <c r="H54" s="20">
        <v>182117.53</v>
      </c>
      <c r="I54" s="20">
        <v>77792.742000000027</v>
      </c>
      <c r="J54" s="1">
        <v>5270658</v>
      </c>
      <c r="K54" s="21">
        <f t="shared" si="1"/>
        <v>624296.29399999999</v>
      </c>
    </row>
    <row r="55" spans="1:11" ht="15.6" x14ac:dyDescent="0.3">
      <c r="A55" s="5" t="s">
        <v>63</v>
      </c>
      <c r="B55" s="1">
        <v>21</v>
      </c>
      <c r="C55" s="1">
        <v>117</v>
      </c>
      <c r="D55" s="1">
        <v>302</v>
      </c>
      <c r="E55" s="1">
        <v>440</v>
      </c>
      <c r="F55" s="19">
        <f t="shared" si="0"/>
        <v>440</v>
      </c>
      <c r="G55" s="20">
        <v>433053.18500000023</v>
      </c>
      <c r="H55" s="20">
        <v>213526.79700000005</v>
      </c>
      <c r="I55" s="20">
        <v>87907.391000000003</v>
      </c>
      <c r="J55" s="1">
        <v>5872653</v>
      </c>
      <c r="K55" s="21">
        <f t="shared" si="1"/>
        <v>734487.37300000037</v>
      </c>
    </row>
    <row r="56" spans="1:11" ht="15.6" x14ac:dyDescent="0.3">
      <c r="A56" s="5" t="s">
        <v>64</v>
      </c>
      <c r="B56" s="1">
        <v>25</v>
      </c>
      <c r="C56" s="1">
        <v>74</v>
      </c>
      <c r="D56" s="1">
        <v>220</v>
      </c>
      <c r="E56" s="1">
        <v>331</v>
      </c>
      <c r="F56" s="19">
        <f t="shared" si="0"/>
        <v>319</v>
      </c>
      <c r="G56" s="20">
        <v>410941.78600000002</v>
      </c>
      <c r="H56" s="20">
        <v>193023.81999999995</v>
      </c>
      <c r="I56" s="20">
        <v>78783.331999999995</v>
      </c>
      <c r="J56" s="1">
        <v>5359693</v>
      </c>
      <c r="K56" s="21">
        <f t="shared" si="1"/>
        <v>682748.93799999985</v>
      </c>
    </row>
    <row r="57" spans="1:11" ht="15.6" x14ac:dyDescent="0.3">
      <c r="A57" s="5" t="s">
        <v>65</v>
      </c>
      <c r="B57" s="1">
        <v>33</v>
      </c>
      <c r="C57" s="1">
        <v>65</v>
      </c>
      <c r="D57" s="1">
        <v>236</v>
      </c>
      <c r="E57" s="1">
        <v>376</v>
      </c>
      <c r="F57" s="19">
        <f t="shared" si="0"/>
        <v>334</v>
      </c>
      <c r="G57" s="20">
        <v>468222</v>
      </c>
      <c r="H57" s="20">
        <v>220490</v>
      </c>
      <c r="I57" s="20">
        <v>93783</v>
      </c>
      <c r="J57" s="1">
        <v>5915370</v>
      </c>
      <c r="K57" s="21">
        <f t="shared" si="1"/>
        <v>782495</v>
      </c>
    </row>
    <row r="58" spans="1:11" ht="15.6" x14ac:dyDescent="0.3">
      <c r="A58" s="5" t="s">
        <v>66</v>
      </c>
      <c r="B58" s="1">
        <v>12</v>
      </c>
      <c r="C58" s="1">
        <v>170</v>
      </c>
      <c r="D58" s="1">
        <v>364</v>
      </c>
      <c r="E58" s="1">
        <v>546</v>
      </c>
      <c r="F58" s="19">
        <f t="shared" si="0"/>
        <v>546</v>
      </c>
      <c r="G58" s="20">
        <v>233949.85399999999</v>
      </c>
      <c r="H58" s="20">
        <v>164920.69399999999</v>
      </c>
      <c r="I58" s="20">
        <v>77304.618000000002</v>
      </c>
      <c r="J58" s="1">
        <v>3494487</v>
      </c>
      <c r="K58" s="21">
        <f t="shared" si="1"/>
        <v>476175.16599999997</v>
      </c>
    </row>
    <row r="59" spans="1:11" ht="15.6" x14ac:dyDescent="0.3">
      <c r="A59" s="5" t="s">
        <v>67</v>
      </c>
      <c r="B59" s="1">
        <v>20</v>
      </c>
      <c r="C59" s="1">
        <v>100</v>
      </c>
      <c r="D59" s="1">
        <v>339</v>
      </c>
      <c r="E59" s="1">
        <v>459</v>
      </c>
      <c r="F59" s="19">
        <f t="shared" si="0"/>
        <v>459</v>
      </c>
      <c r="G59" s="20">
        <v>239997.74699999997</v>
      </c>
      <c r="H59" s="20">
        <v>171018.71299999999</v>
      </c>
      <c r="I59" s="20">
        <v>80632.789000000004</v>
      </c>
      <c r="J59" s="1">
        <v>3545837</v>
      </c>
      <c r="K59" s="21">
        <f t="shared" si="1"/>
        <v>491649.24899999995</v>
      </c>
    </row>
    <row r="60" spans="1:11" ht="15.6" x14ac:dyDescent="0.3">
      <c r="A60" s="5" t="s">
        <v>68</v>
      </c>
      <c r="B60" s="1">
        <v>0</v>
      </c>
      <c r="C60" s="1">
        <v>119</v>
      </c>
      <c r="D60" s="1">
        <v>415</v>
      </c>
      <c r="E60" s="1">
        <v>534</v>
      </c>
      <c r="F60" s="19">
        <f t="shared" si="0"/>
        <v>534</v>
      </c>
      <c r="G60" s="20">
        <v>248604.04199999999</v>
      </c>
      <c r="H60" s="20">
        <v>166614.00900000002</v>
      </c>
      <c r="I60" s="20">
        <v>84415.731</v>
      </c>
      <c r="J60" s="1">
        <v>3558172</v>
      </c>
      <c r="K60" s="21">
        <f t="shared" si="1"/>
        <v>499633.78200000001</v>
      </c>
    </row>
    <row r="61" spans="1:11" ht="15.6" x14ac:dyDescent="0.3">
      <c r="A61" s="5" t="s">
        <v>69</v>
      </c>
      <c r="B61" s="1">
        <v>0</v>
      </c>
      <c r="C61" s="1">
        <v>113</v>
      </c>
      <c r="D61" s="1">
        <v>317</v>
      </c>
      <c r="E61" s="1">
        <v>430</v>
      </c>
      <c r="F61" s="19">
        <f t="shared" si="0"/>
        <v>430</v>
      </c>
      <c r="G61" s="20">
        <v>258418.13399999999</v>
      </c>
      <c r="H61" s="20">
        <v>167108.36599999998</v>
      </c>
      <c r="I61" s="20">
        <v>84749.743999999992</v>
      </c>
      <c r="J61" s="1">
        <v>3572213</v>
      </c>
      <c r="K61" s="21">
        <f t="shared" si="1"/>
        <v>510276.24400000001</v>
      </c>
    </row>
    <row r="62" spans="1:11" ht="15.6" x14ac:dyDescent="0.3">
      <c r="A62" s="5" t="s">
        <v>70</v>
      </c>
      <c r="B62" s="1">
        <v>11</v>
      </c>
      <c r="C62" s="1">
        <v>79</v>
      </c>
      <c r="D62" s="1">
        <v>377</v>
      </c>
      <c r="E62" s="1">
        <v>467</v>
      </c>
      <c r="F62" s="19">
        <f t="shared" si="0"/>
        <v>467</v>
      </c>
      <c r="G62" s="20">
        <v>269149.79800000001</v>
      </c>
      <c r="H62" s="20">
        <v>163767.89499999999</v>
      </c>
      <c r="I62" s="20">
        <v>86889.545999999988</v>
      </c>
      <c r="J62" s="1">
        <v>3583561</v>
      </c>
      <c r="K62" s="21">
        <f t="shared" si="1"/>
        <v>519807.23899999994</v>
      </c>
    </row>
    <row r="63" spans="1:11" ht="15.6" x14ac:dyDescent="0.3">
      <c r="A63" s="5" t="s">
        <v>71</v>
      </c>
      <c r="B63" s="1">
        <v>30</v>
      </c>
      <c r="C63" s="1">
        <v>103</v>
      </c>
      <c r="D63" s="1">
        <v>364</v>
      </c>
      <c r="E63" s="1">
        <v>497</v>
      </c>
      <c r="F63" s="19">
        <f t="shared" si="0"/>
        <v>497</v>
      </c>
      <c r="G63" s="20">
        <v>281209.196</v>
      </c>
      <c r="H63" s="20">
        <v>163445.33199999999</v>
      </c>
      <c r="I63" s="20">
        <v>86810.755999999994</v>
      </c>
      <c r="J63" s="1">
        <v>3592053</v>
      </c>
      <c r="K63" s="21">
        <f t="shared" si="1"/>
        <v>531465.28399999999</v>
      </c>
    </row>
    <row r="64" spans="1:11" ht="15.6" x14ac:dyDescent="0.3">
      <c r="A64" s="5" t="s">
        <v>72</v>
      </c>
      <c r="B64" s="1">
        <v>14</v>
      </c>
      <c r="C64" s="1">
        <v>137</v>
      </c>
      <c r="D64" s="1">
        <v>397</v>
      </c>
      <c r="E64" s="1">
        <v>548</v>
      </c>
      <c r="F64" s="19">
        <f t="shared" si="0"/>
        <v>548</v>
      </c>
      <c r="G64" s="20">
        <v>292294.24699999997</v>
      </c>
      <c r="H64" s="20">
        <v>162165.48300000004</v>
      </c>
      <c r="I64" s="20">
        <v>87955.889999999985</v>
      </c>
      <c r="J64" s="1">
        <v>3593222</v>
      </c>
      <c r="K64" s="21">
        <f t="shared" si="1"/>
        <v>542415.62</v>
      </c>
    </row>
    <row r="65" spans="1:11" ht="15.6" x14ac:dyDescent="0.3">
      <c r="A65" s="5" t="s">
        <v>73</v>
      </c>
      <c r="B65" s="1">
        <v>0</v>
      </c>
      <c r="C65" s="1">
        <v>92</v>
      </c>
      <c r="D65" s="1">
        <v>307</v>
      </c>
      <c r="E65" s="1">
        <v>399</v>
      </c>
      <c r="F65" s="19">
        <f t="shared" si="0"/>
        <v>399</v>
      </c>
      <c r="G65" s="20">
        <v>303525.87199999997</v>
      </c>
      <c r="H65" s="20">
        <v>162787.73599999998</v>
      </c>
      <c r="I65" s="20">
        <v>87324.955000000002</v>
      </c>
      <c r="J65" s="1">
        <v>3588570</v>
      </c>
      <c r="K65" s="21">
        <f t="shared" si="1"/>
        <v>553638.56299999997</v>
      </c>
    </row>
    <row r="66" spans="1:11" ht="15.6" x14ac:dyDescent="0.3">
      <c r="A66" s="5" t="s">
        <v>74</v>
      </c>
      <c r="B66" s="1">
        <v>33</v>
      </c>
      <c r="C66" s="1">
        <v>105</v>
      </c>
      <c r="D66" s="1">
        <v>389</v>
      </c>
      <c r="E66" s="1">
        <v>537</v>
      </c>
      <c r="F66" s="19">
        <f t="shared" si="0"/>
        <v>527</v>
      </c>
      <c r="G66" s="20">
        <v>318515</v>
      </c>
      <c r="H66" s="20">
        <v>167133</v>
      </c>
      <c r="I66" s="20">
        <v>90109</v>
      </c>
      <c r="J66" s="1">
        <v>3594478</v>
      </c>
      <c r="K66" s="21">
        <f t="shared" si="1"/>
        <v>575757</v>
      </c>
    </row>
    <row r="67" spans="1:11" ht="15.6" x14ac:dyDescent="0.3">
      <c r="A67" s="5" t="s">
        <v>75</v>
      </c>
      <c r="B67" s="1">
        <v>0</v>
      </c>
      <c r="C67" s="1">
        <v>0</v>
      </c>
      <c r="D67" s="1">
        <v>0</v>
      </c>
      <c r="E67" s="1">
        <v>0</v>
      </c>
      <c r="F67" s="19">
        <f t="shared" si="0"/>
        <v>0</v>
      </c>
      <c r="G67" s="20">
        <v>63093.334000000003</v>
      </c>
      <c r="H67" s="20">
        <v>40563.036000000007</v>
      </c>
      <c r="I67" s="20">
        <v>15490.835999999999</v>
      </c>
      <c r="J67" s="1">
        <v>863832</v>
      </c>
      <c r="K67" s="21">
        <f t="shared" si="1"/>
        <v>119147.20600000001</v>
      </c>
    </row>
    <row r="68" spans="1:11" ht="15.6" x14ac:dyDescent="0.3">
      <c r="A68" s="5" t="s">
        <v>76</v>
      </c>
      <c r="B68" s="1">
        <v>0</v>
      </c>
      <c r="C68" s="1">
        <v>0</v>
      </c>
      <c r="D68" s="1">
        <v>10</v>
      </c>
      <c r="E68" s="1">
        <v>10</v>
      </c>
      <c r="F68" s="19">
        <f t="shared" si="0"/>
        <v>10</v>
      </c>
      <c r="G68" s="20">
        <v>67709.213999999993</v>
      </c>
      <c r="H68" s="20">
        <v>39449.731999999996</v>
      </c>
      <c r="I68" s="20">
        <v>15622.119999999999</v>
      </c>
      <c r="J68" s="1">
        <v>881278</v>
      </c>
      <c r="K68" s="21">
        <f t="shared" si="1"/>
        <v>122781.06599999999</v>
      </c>
    </row>
    <row r="69" spans="1:11" ht="15.6" x14ac:dyDescent="0.3">
      <c r="A69" s="5" t="s">
        <v>77</v>
      </c>
      <c r="B69" s="1">
        <v>0</v>
      </c>
      <c r="C69" s="1">
        <v>0</v>
      </c>
      <c r="D69" s="1">
        <v>0</v>
      </c>
      <c r="E69" s="1">
        <v>0</v>
      </c>
      <c r="F69" s="19">
        <f t="shared" ref="F69:F132" si="2">SUM(B69:D69)</f>
        <v>0</v>
      </c>
      <c r="G69" s="20">
        <v>70359.245999999999</v>
      </c>
      <c r="H69" s="20">
        <v>40071.9</v>
      </c>
      <c r="I69" s="20">
        <v>16151.268</v>
      </c>
      <c r="J69" s="1">
        <v>890856</v>
      </c>
      <c r="K69" s="21">
        <f t="shared" ref="K69:K132" si="3">SUM(G69:I69)</f>
        <v>126582.414</v>
      </c>
    </row>
    <row r="70" spans="1:11" ht="15.6" x14ac:dyDescent="0.3">
      <c r="A70" s="5" t="s">
        <v>78</v>
      </c>
      <c r="B70" s="1">
        <v>0</v>
      </c>
      <c r="C70" s="1">
        <v>0</v>
      </c>
      <c r="D70" s="1">
        <v>21</v>
      </c>
      <c r="E70" s="1">
        <v>21</v>
      </c>
      <c r="F70" s="19">
        <f t="shared" si="2"/>
        <v>21</v>
      </c>
      <c r="G70" s="20">
        <v>73350.815000000002</v>
      </c>
      <c r="H70" s="20">
        <v>41219.457000000002</v>
      </c>
      <c r="I70" s="20">
        <v>16162.742999999999</v>
      </c>
      <c r="J70" s="1">
        <v>900131</v>
      </c>
      <c r="K70" s="21">
        <f t="shared" si="3"/>
        <v>130733.015</v>
      </c>
    </row>
    <row r="71" spans="1:11" ht="15.6" x14ac:dyDescent="0.3">
      <c r="A71" s="5" t="s">
        <v>79</v>
      </c>
      <c r="B71" s="1">
        <v>0</v>
      </c>
      <c r="C71" s="1">
        <v>0</v>
      </c>
      <c r="D71" s="1">
        <v>10</v>
      </c>
      <c r="E71" s="1">
        <v>10</v>
      </c>
      <c r="F71" s="19">
        <f t="shared" si="2"/>
        <v>10</v>
      </c>
      <c r="G71" s="20">
        <v>77609.5</v>
      </c>
      <c r="H71" s="20">
        <v>41069.712</v>
      </c>
      <c r="I71" s="20">
        <v>16718.577999999998</v>
      </c>
      <c r="J71" s="1">
        <v>908446</v>
      </c>
      <c r="K71" s="21">
        <f t="shared" si="3"/>
        <v>135397.79</v>
      </c>
    </row>
    <row r="72" spans="1:11" ht="15.6" x14ac:dyDescent="0.3">
      <c r="A72" s="5" t="s">
        <v>80</v>
      </c>
      <c r="B72" s="1">
        <v>0</v>
      </c>
      <c r="C72" s="1">
        <v>11</v>
      </c>
      <c r="D72" s="1">
        <v>20</v>
      </c>
      <c r="E72" s="1">
        <v>31</v>
      </c>
      <c r="F72" s="19">
        <f t="shared" si="2"/>
        <v>31</v>
      </c>
      <c r="G72" s="20">
        <v>81244.688999999998</v>
      </c>
      <c r="H72" s="20">
        <v>42241.995999999999</v>
      </c>
      <c r="I72" s="20">
        <v>17598.285</v>
      </c>
      <c r="J72" s="1">
        <v>917060</v>
      </c>
      <c r="K72" s="21">
        <f t="shared" si="3"/>
        <v>141084.97</v>
      </c>
    </row>
    <row r="73" spans="1:11" ht="15.6" x14ac:dyDescent="0.3">
      <c r="A73" s="5" t="s">
        <v>81</v>
      </c>
      <c r="B73" s="1">
        <v>10</v>
      </c>
      <c r="C73" s="1">
        <v>0</v>
      </c>
      <c r="D73" s="1">
        <v>42</v>
      </c>
      <c r="E73" s="1">
        <v>52</v>
      </c>
      <c r="F73" s="19">
        <f t="shared" si="2"/>
        <v>52</v>
      </c>
      <c r="G73" s="20">
        <v>85953.712</v>
      </c>
      <c r="H73" s="20">
        <v>43807.407000000007</v>
      </c>
      <c r="I73" s="20">
        <v>17788.268</v>
      </c>
      <c r="J73" s="1">
        <v>926454</v>
      </c>
      <c r="K73" s="21">
        <f t="shared" si="3"/>
        <v>147549.38700000002</v>
      </c>
    </row>
    <row r="74" spans="1:11" ht="15.6" x14ac:dyDescent="0.3">
      <c r="A74" s="5" t="s">
        <v>82</v>
      </c>
      <c r="B74" s="1">
        <v>0</v>
      </c>
      <c r="C74" s="1">
        <v>0</v>
      </c>
      <c r="D74" s="1">
        <v>0</v>
      </c>
      <c r="E74" s="1">
        <v>0</v>
      </c>
      <c r="F74" s="19">
        <f t="shared" si="2"/>
        <v>0</v>
      </c>
      <c r="G74" s="20">
        <v>90855.747000000003</v>
      </c>
      <c r="H74" s="20">
        <v>44843.163</v>
      </c>
      <c r="I74" s="20">
        <v>17960.129999999997</v>
      </c>
      <c r="J74" s="1">
        <v>934695</v>
      </c>
      <c r="K74" s="21">
        <f t="shared" si="3"/>
        <v>153659.04</v>
      </c>
    </row>
    <row r="75" spans="1:11" ht="15.6" x14ac:dyDescent="0.3">
      <c r="A75" s="5" t="s">
        <v>83</v>
      </c>
      <c r="B75" s="1">
        <v>0</v>
      </c>
      <c r="C75" s="1">
        <v>10</v>
      </c>
      <c r="D75" s="1">
        <v>0</v>
      </c>
      <c r="E75" s="1">
        <v>10</v>
      </c>
      <c r="F75" s="19">
        <f t="shared" si="2"/>
        <v>10</v>
      </c>
      <c r="G75" s="20">
        <v>95605</v>
      </c>
      <c r="H75" s="20">
        <v>46641</v>
      </c>
      <c r="I75" s="20">
        <v>18319</v>
      </c>
      <c r="J75" s="1">
        <v>943732</v>
      </c>
      <c r="K75" s="21">
        <f t="shared" si="3"/>
        <v>160565</v>
      </c>
    </row>
    <row r="76" spans="1:11" ht="15.6" x14ac:dyDescent="0.3">
      <c r="A76" s="5" t="s">
        <v>84</v>
      </c>
      <c r="B76" s="1">
        <v>284</v>
      </c>
      <c r="C76" s="1">
        <v>604</v>
      </c>
      <c r="D76" s="1">
        <v>973</v>
      </c>
      <c r="E76" s="1">
        <v>2254</v>
      </c>
      <c r="F76" s="19">
        <f t="shared" si="2"/>
        <v>1861</v>
      </c>
      <c r="G76" s="20">
        <v>1478978.5720000002</v>
      </c>
      <c r="H76" s="20">
        <v>1165060.9329999997</v>
      </c>
      <c r="I76" s="20">
        <v>427425.42700000003</v>
      </c>
      <c r="J76" s="1">
        <v>18222420</v>
      </c>
      <c r="K76" s="21">
        <f t="shared" si="3"/>
        <v>3071464.932</v>
      </c>
    </row>
    <row r="77" spans="1:11" ht="15.6" x14ac:dyDescent="0.3">
      <c r="A77" s="5" t="s">
        <v>85</v>
      </c>
      <c r="B77" s="1">
        <v>294</v>
      </c>
      <c r="C77" s="1">
        <v>648</v>
      </c>
      <c r="D77" s="1">
        <v>962</v>
      </c>
      <c r="E77" s="1">
        <v>2104</v>
      </c>
      <c r="F77" s="19">
        <f t="shared" si="2"/>
        <v>1904</v>
      </c>
      <c r="G77" s="20">
        <v>1637561.4230000002</v>
      </c>
      <c r="H77" s="20">
        <v>1089156.9950000001</v>
      </c>
      <c r="I77" s="20">
        <v>413687.53900000005</v>
      </c>
      <c r="J77" s="1">
        <v>18549507</v>
      </c>
      <c r="K77" s="21">
        <f t="shared" si="3"/>
        <v>3140405.9570000004</v>
      </c>
    </row>
    <row r="78" spans="1:11" ht="15.6" x14ac:dyDescent="0.3">
      <c r="A78" s="5" t="s">
        <v>86</v>
      </c>
      <c r="B78" s="1">
        <v>327</v>
      </c>
      <c r="C78" s="1">
        <v>629</v>
      </c>
      <c r="D78" s="1">
        <v>1078</v>
      </c>
      <c r="E78" s="1">
        <v>2311</v>
      </c>
      <c r="F78" s="19">
        <f t="shared" si="2"/>
        <v>2034</v>
      </c>
      <c r="G78" s="20">
        <v>1677543.2919999999</v>
      </c>
      <c r="H78" s="20">
        <v>1093333.7030000002</v>
      </c>
      <c r="I78" s="20">
        <v>430240.88800000015</v>
      </c>
      <c r="J78" s="1">
        <v>18633958</v>
      </c>
      <c r="K78" s="21">
        <f t="shared" si="3"/>
        <v>3201117.8830000004</v>
      </c>
    </row>
    <row r="79" spans="1:11" ht="15.6" x14ac:dyDescent="0.3">
      <c r="A79" s="5" t="s">
        <v>87</v>
      </c>
      <c r="B79" s="1">
        <v>324</v>
      </c>
      <c r="C79" s="1">
        <v>606</v>
      </c>
      <c r="D79" s="1">
        <v>1055</v>
      </c>
      <c r="E79" s="1">
        <v>2196</v>
      </c>
      <c r="F79" s="19">
        <f t="shared" si="2"/>
        <v>1985</v>
      </c>
      <c r="G79" s="20">
        <v>1732394.8089999999</v>
      </c>
      <c r="H79" s="20">
        <v>1095270.8570000001</v>
      </c>
      <c r="I79" s="20">
        <v>445257.47200000007</v>
      </c>
      <c r="J79" s="1">
        <v>18696017</v>
      </c>
      <c r="K79" s="21">
        <f t="shared" si="3"/>
        <v>3272923.1380000003</v>
      </c>
    </row>
    <row r="80" spans="1:11" ht="15.6" x14ac:dyDescent="0.3">
      <c r="A80" s="5" t="s">
        <v>88</v>
      </c>
      <c r="B80" s="1">
        <v>374</v>
      </c>
      <c r="C80" s="1">
        <v>609</v>
      </c>
      <c r="D80" s="1">
        <v>1153</v>
      </c>
      <c r="E80" s="1">
        <v>2542</v>
      </c>
      <c r="F80" s="19">
        <f t="shared" si="2"/>
        <v>2136</v>
      </c>
      <c r="G80" s="20">
        <v>1780374.5109999997</v>
      </c>
      <c r="H80" s="20">
        <v>1093985.9009999998</v>
      </c>
      <c r="I80" s="20">
        <v>458530.58799999987</v>
      </c>
      <c r="J80" s="1">
        <v>18828013</v>
      </c>
      <c r="K80" s="21">
        <f t="shared" si="3"/>
        <v>3332890.9999999995</v>
      </c>
    </row>
    <row r="81" spans="1:11" ht="15.6" x14ac:dyDescent="0.3">
      <c r="A81" s="5" t="s">
        <v>89</v>
      </c>
      <c r="B81" s="1">
        <v>388</v>
      </c>
      <c r="C81" s="1">
        <v>671</v>
      </c>
      <c r="D81" s="1">
        <v>1084</v>
      </c>
      <c r="E81" s="1">
        <v>2594</v>
      </c>
      <c r="F81" s="19">
        <f t="shared" si="2"/>
        <v>2143</v>
      </c>
      <c r="G81" s="20">
        <v>1871177.4499999997</v>
      </c>
      <c r="H81" s="20">
        <v>1124170.5029999998</v>
      </c>
      <c r="I81" s="20">
        <v>476813.78299999994</v>
      </c>
      <c r="J81" s="1">
        <v>19202176</v>
      </c>
      <c r="K81" s="21">
        <f t="shared" si="3"/>
        <v>3472161.7359999996</v>
      </c>
    </row>
    <row r="82" spans="1:11" ht="15.6" x14ac:dyDescent="0.3">
      <c r="A82" s="5" t="s">
        <v>90</v>
      </c>
      <c r="B82" s="1">
        <v>441</v>
      </c>
      <c r="C82" s="1">
        <v>733</v>
      </c>
      <c r="D82" s="1">
        <v>1097</v>
      </c>
      <c r="E82" s="1">
        <v>2551</v>
      </c>
      <c r="F82" s="19">
        <f t="shared" si="2"/>
        <v>2271</v>
      </c>
      <c r="G82" s="20">
        <v>1961767.3490000004</v>
      </c>
      <c r="H82" s="20">
        <v>1157635.5219999996</v>
      </c>
      <c r="I82" s="20">
        <v>494974.69099999999</v>
      </c>
      <c r="J82" s="1">
        <v>19358086</v>
      </c>
      <c r="K82" s="21">
        <f t="shared" si="3"/>
        <v>3614377.5620000004</v>
      </c>
    </row>
    <row r="83" spans="1:11" ht="15.6" x14ac:dyDescent="0.3">
      <c r="A83" s="5" t="s">
        <v>91</v>
      </c>
      <c r="B83" s="1">
        <v>471</v>
      </c>
      <c r="C83" s="1">
        <v>701</v>
      </c>
      <c r="D83" s="1">
        <v>1088</v>
      </c>
      <c r="E83" s="1">
        <v>2672</v>
      </c>
      <c r="F83" s="19">
        <f t="shared" si="2"/>
        <v>2260</v>
      </c>
      <c r="G83" s="20">
        <v>2094603.5249999999</v>
      </c>
      <c r="H83" s="20">
        <v>1203592.6179999998</v>
      </c>
      <c r="I83" s="20">
        <v>517464.64500000008</v>
      </c>
      <c r="J83" s="1">
        <v>20031616</v>
      </c>
      <c r="K83" s="21">
        <f t="shared" si="3"/>
        <v>3815660.7879999997</v>
      </c>
    </row>
    <row r="84" spans="1:11" ht="15.6" x14ac:dyDescent="0.3">
      <c r="A84" s="5" t="s">
        <v>92</v>
      </c>
      <c r="B84" s="1">
        <v>516</v>
      </c>
      <c r="C84" s="1">
        <v>744</v>
      </c>
      <c r="D84" s="1">
        <v>1294</v>
      </c>
      <c r="E84" s="1">
        <v>2905</v>
      </c>
      <c r="F84" s="19">
        <f t="shared" si="2"/>
        <v>2554</v>
      </c>
      <c r="G84" s="20">
        <v>2184197</v>
      </c>
      <c r="H84" s="20">
        <v>1241746</v>
      </c>
      <c r="I84" s="20">
        <v>526343</v>
      </c>
      <c r="J84" s="1">
        <v>20438732</v>
      </c>
      <c r="K84" s="21">
        <f t="shared" si="3"/>
        <v>3952286</v>
      </c>
    </row>
    <row r="85" spans="1:11" ht="15.6" x14ac:dyDescent="0.3">
      <c r="A85" s="5" t="s">
        <v>93</v>
      </c>
      <c r="B85" s="1">
        <v>189</v>
      </c>
      <c r="C85" s="1">
        <v>410</v>
      </c>
      <c r="D85" s="1">
        <v>562</v>
      </c>
      <c r="E85" s="1">
        <v>1318</v>
      </c>
      <c r="F85" s="19">
        <f t="shared" si="2"/>
        <v>1161</v>
      </c>
      <c r="G85" s="20">
        <v>547344.3330000001</v>
      </c>
      <c r="H85" s="20">
        <v>315195.20999999996</v>
      </c>
      <c r="I85" s="20">
        <v>116393.38099999999</v>
      </c>
      <c r="J85" s="1">
        <v>9713030</v>
      </c>
      <c r="K85" s="21">
        <f t="shared" si="3"/>
        <v>978932.92400000012</v>
      </c>
    </row>
    <row r="86" spans="1:11" ht="15.6" x14ac:dyDescent="0.3">
      <c r="A86" s="5" t="s">
        <v>94</v>
      </c>
      <c r="B86" s="1">
        <v>223</v>
      </c>
      <c r="C86" s="1">
        <v>392</v>
      </c>
      <c r="D86" s="1">
        <v>557</v>
      </c>
      <c r="E86" s="1">
        <v>1285</v>
      </c>
      <c r="F86" s="19">
        <f t="shared" si="2"/>
        <v>1172</v>
      </c>
      <c r="G86" s="20">
        <v>571854.83100000012</v>
      </c>
      <c r="H86" s="20">
        <v>307713.27800000011</v>
      </c>
      <c r="I86" s="20">
        <v>111861.603</v>
      </c>
      <c r="J86" s="1">
        <v>9598767</v>
      </c>
      <c r="K86" s="21">
        <f t="shared" si="3"/>
        <v>991429.71200000017</v>
      </c>
    </row>
    <row r="87" spans="1:11" ht="15.6" x14ac:dyDescent="0.3">
      <c r="A87" s="5" t="s">
        <v>95</v>
      </c>
      <c r="B87" s="1">
        <v>253</v>
      </c>
      <c r="C87" s="1">
        <v>376</v>
      </c>
      <c r="D87" s="1">
        <v>544</v>
      </c>
      <c r="E87" s="1">
        <v>1315</v>
      </c>
      <c r="F87" s="19">
        <f t="shared" si="2"/>
        <v>1173</v>
      </c>
      <c r="G87" s="20">
        <v>588939.09500000009</v>
      </c>
      <c r="H87" s="20">
        <v>310828.94800000009</v>
      </c>
      <c r="I87" s="20">
        <v>113346.60299999996</v>
      </c>
      <c r="J87" s="1">
        <v>9627433</v>
      </c>
      <c r="K87" s="21">
        <f t="shared" si="3"/>
        <v>1013114.6460000002</v>
      </c>
    </row>
    <row r="88" spans="1:11" ht="15.6" x14ac:dyDescent="0.3">
      <c r="A88" s="5" t="s">
        <v>96</v>
      </c>
      <c r="B88" s="1">
        <v>156</v>
      </c>
      <c r="C88" s="1">
        <v>419</v>
      </c>
      <c r="D88" s="1">
        <v>533</v>
      </c>
      <c r="E88" s="1">
        <v>1230</v>
      </c>
      <c r="F88" s="19">
        <f t="shared" si="2"/>
        <v>1108</v>
      </c>
      <c r="G88" s="20">
        <v>636876.42900000047</v>
      </c>
      <c r="H88" s="20">
        <v>327595.29299999983</v>
      </c>
      <c r="I88" s="20">
        <v>121861.17800000003</v>
      </c>
      <c r="J88" s="1">
        <v>9955103</v>
      </c>
      <c r="K88" s="21">
        <f t="shared" si="3"/>
        <v>1086332.9000000004</v>
      </c>
    </row>
    <row r="89" spans="1:11" ht="15.6" x14ac:dyDescent="0.3">
      <c r="A89" s="5" t="s">
        <v>97</v>
      </c>
      <c r="B89" s="1">
        <v>222</v>
      </c>
      <c r="C89" s="1">
        <v>398</v>
      </c>
      <c r="D89" s="1">
        <v>531</v>
      </c>
      <c r="E89" s="1">
        <v>1323</v>
      </c>
      <c r="F89" s="19">
        <f t="shared" si="2"/>
        <v>1151</v>
      </c>
      <c r="G89" s="20">
        <v>670954.59800000023</v>
      </c>
      <c r="H89" s="20">
        <v>335349.01900000009</v>
      </c>
      <c r="I89" s="20">
        <v>124659.00000000007</v>
      </c>
      <c r="J89" s="1">
        <v>10022337</v>
      </c>
      <c r="K89" s="21">
        <f t="shared" si="3"/>
        <v>1130962.6170000003</v>
      </c>
    </row>
    <row r="90" spans="1:11" ht="15.6" x14ac:dyDescent="0.3">
      <c r="A90" s="5" t="s">
        <v>98</v>
      </c>
      <c r="B90" s="1">
        <v>257</v>
      </c>
      <c r="C90" s="1">
        <v>348</v>
      </c>
      <c r="D90" s="1">
        <v>528</v>
      </c>
      <c r="E90" s="1">
        <v>1381</v>
      </c>
      <c r="F90" s="19">
        <f t="shared" si="2"/>
        <v>1133</v>
      </c>
      <c r="G90" s="20">
        <v>673031.41200000013</v>
      </c>
      <c r="H90" s="20">
        <v>329927.53299999988</v>
      </c>
      <c r="I90" s="20">
        <v>121363.59899999996</v>
      </c>
      <c r="J90" s="1">
        <v>9817046</v>
      </c>
      <c r="K90" s="21">
        <f t="shared" si="3"/>
        <v>1124322.544</v>
      </c>
    </row>
    <row r="91" spans="1:11" ht="15.6" x14ac:dyDescent="0.3">
      <c r="A91" s="5" t="s">
        <v>99</v>
      </c>
      <c r="B91" s="1">
        <v>241</v>
      </c>
      <c r="C91" s="1">
        <v>419</v>
      </c>
      <c r="D91" s="1">
        <v>499</v>
      </c>
      <c r="E91" s="1">
        <v>1332</v>
      </c>
      <c r="F91" s="19">
        <f t="shared" si="2"/>
        <v>1159</v>
      </c>
      <c r="G91" s="20">
        <v>753918.33599999989</v>
      </c>
      <c r="H91" s="20">
        <v>362474.38200000004</v>
      </c>
      <c r="I91" s="20">
        <v>130460.00300000003</v>
      </c>
      <c r="J91" s="1">
        <v>10307372</v>
      </c>
      <c r="K91" s="21">
        <f t="shared" si="3"/>
        <v>1246852.7209999999</v>
      </c>
    </row>
    <row r="92" spans="1:11" ht="15.6" x14ac:dyDescent="0.3">
      <c r="A92" s="5" t="s">
        <v>100</v>
      </c>
      <c r="B92" s="1">
        <v>266</v>
      </c>
      <c r="C92" s="1">
        <v>351</v>
      </c>
      <c r="D92" s="1">
        <v>451</v>
      </c>
      <c r="E92" s="1">
        <v>1270</v>
      </c>
      <c r="F92" s="19">
        <f t="shared" si="2"/>
        <v>1068</v>
      </c>
      <c r="G92" s="20">
        <v>759477.07200000051</v>
      </c>
      <c r="H92" s="20">
        <v>355823.61499999982</v>
      </c>
      <c r="I92" s="20">
        <v>129717.45100000007</v>
      </c>
      <c r="J92" s="1">
        <v>10082058</v>
      </c>
      <c r="K92" s="21">
        <f t="shared" si="3"/>
        <v>1245018.1380000005</v>
      </c>
    </row>
    <row r="93" spans="1:11" ht="15.6" x14ac:dyDescent="0.3">
      <c r="A93" s="5" t="s">
        <v>101</v>
      </c>
      <c r="B93" s="1">
        <v>274</v>
      </c>
      <c r="C93" s="1">
        <v>391</v>
      </c>
      <c r="D93" s="1">
        <v>452</v>
      </c>
      <c r="E93" s="1">
        <v>1286</v>
      </c>
      <c r="F93" s="19">
        <f t="shared" si="2"/>
        <v>1117</v>
      </c>
      <c r="G93" s="20">
        <v>819673</v>
      </c>
      <c r="H93" s="20">
        <v>379593</v>
      </c>
      <c r="I93" s="20">
        <v>134083</v>
      </c>
      <c r="J93" s="1">
        <v>10346352</v>
      </c>
      <c r="K93" s="21">
        <f t="shared" si="3"/>
        <v>1333349</v>
      </c>
    </row>
    <row r="94" spans="1:11" ht="15.6" x14ac:dyDescent="0.3">
      <c r="A94" s="5" t="s">
        <v>102</v>
      </c>
      <c r="B94" s="1">
        <v>0</v>
      </c>
      <c r="C94" s="1">
        <v>0</v>
      </c>
      <c r="D94" s="1">
        <v>105</v>
      </c>
      <c r="E94" s="1">
        <v>105</v>
      </c>
      <c r="F94" s="19">
        <f t="shared" si="2"/>
        <v>105</v>
      </c>
      <c r="G94" s="20">
        <v>86906.005000000005</v>
      </c>
      <c r="H94" s="20">
        <v>67847.144</v>
      </c>
      <c r="I94" s="20">
        <v>25893.421000000002</v>
      </c>
      <c r="J94" s="1">
        <v>1280241</v>
      </c>
      <c r="K94" s="21">
        <f t="shared" si="3"/>
        <v>180646.57</v>
      </c>
    </row>
    <row r="95" spans="1:11" ht="15.6" x14ac:dyDescent="0.3">
      <c r="A95" s="5" t="s">
        <v>103</v>
      </c>
      <c r="B95" s="1">
        <v>0</v>
      </c>
      <c r="C95" s="1">
        <v>22</v>
      </c>
      <c r="D95" s="1">
        <v>119</v>
      </c>
      <c r="E95" s="1">
        <v>141</v>
      </c>
      <c r="F95" s="19">
        <f t="shared" si="2"/>
        <v>141</v>
      </c>
      <c r="G95" s="20">
        <v>93984.443999999989</v>
      </c>
      <c r="H95" s="20">
        <v>64883.703000000001</v>
      </c>
      <c r="I95" s="20">
        <v>27040.289000000001</v>
      </c>
      <c r="J95" s="1">
        <v>1333591</v>
      </c>
      <c r="K95" s="21">
        <f t="shared" si="3"/>
        <v>185908.43599999999</v>
      </c>
    </row>
    <row r="96" spans="1:11" ht="15.6" x14ac:dyDescent="0.3">
      <c r="A96" s="5" t="s">
        <v>104</v>
      </c>
      <c r="B96" s="1">
        <v>0</v>
      </c>
      <c r="C96" s="1">
        <v>11</v>
      </c>
      <c r="D96" s="1">
        <v>182</v>
      </c>
      <c r="E96" s="1">
        <v>193</v>
      </c>
      <c r="F96" s="19">
        <f t="shared" si="2"/>
        <v>193</v>
      </c>
      <c r="G96" s="20">
        <v>97991.892000000007</v>
      </c>
      <c r="H96" s="20">
        <v>65051.873999999996</v>
      </c>
      <c r="I96" s="20">
        <v>28777.923999999999</v>
      </c>
      <c r="J96" s="1">
        <v>1346554</v>
      </c>
      <c r="K96" s="21">
        <f t="shared" si="3"/>
        <v>191821.69</v>
      </c>
    </row>
    <row r="97" spans="1:11" ht="15.6" x14ac:dyDescent="0.3">
      <c r="A97" s="5" t="s">
        <v>105</v>
      </c>
      <c r="B97" s="1">
        <v>0</v>
      </c>
      <c r="C97" s="1">
        <v>31</v>
      </c>
      <c r="D97" s="1">
        <v>239</v>
      </c>
      <c r="E97" s="1">
        <v>270</v>
      </c>
      <c r="F97" s="19">
        <f t="shared" si="2"/>
        <v>270</v>
      </c>
      <c r="G97" s="20">
        <v>102127.91000000002</v>
      </c>
      <c r="H97" s="20">
        <v>63200.142000000007</v>
      </c>
      <c r="I97" s="20">
        <v>31781.493000000002</v>
      </c>
      <c r="J97" s="1">
        <v>1362730</v>
      </c>
      <c r="K97" s="21">
        <f t="shared" si="3"/>
        <v>197109.54500000004</v>
      </c>
    </row>
    <row r="98" spans="1:11" ht="15.6" x14ac:dyDescent="0.3">
      <c r="A98" s="5" t="s">
        <v>106</v>
      </c>
      <c r="B98" s="1">
        <v>0</v>
      </c>
      <c r="C98" s="1">
        <v>67</v>
      </c>
      <c r="D98" s="1">
        <v>252</v>
      </c>
      <c r="E98" s="1">
        <v>319</v>
      </c>
      <c r="F98" s="19">
        <f t="shared" si="2"/>
        <v>319</v>
      </c>
      <c r="G98" s="20">
        <v>106876.09300000001</v>
      </c>
      <c r="H98" s="20">
        <v>62754.050999999999</v>
      </c>
      <c r="I98" s="20">
        <v>32578.109000000004</v>
      </c>
      <c r="J98" s="1">
        <v>1376298</v>
      </c>
      <c r="K98" s="21">
        <f t="shared" si="3"/>
        <v>202208.253</v>
      </c>
    </row>
    <row r="99" spans="1:11" ht="15.6" x14ac:dyDescent="0.3">
      <c r="A99" s="5" t="s">
        <v>107</v>
      </c>
      <c r="B99" s="1">
        <v>0</v>
      </c>
      <c r="C99" s="1">
        <v>62</v>
      </c>
      <c r="D99" s="1">
        <v>224</v>
      </c>
      <c r="E99" s="1">
        <v>286</v>
      </c>
      <c r="F99" s="19">
        <f t="shared" si="2"/>
        <v>286</v>
      </c>
      <c r="G99" s="20">
        <v>112912.48300000001</v>
      </c>
      <c r="H99" s="20">
        <v>64472.092000000004</v>
      </c>
      <c r="I99" s="20">
        <v>35489.490000000005</v>
      </c>
      <c r="J99" s="1">
        <v>1391072</v>
      </c>
      <c r="K99" s="21">
        <f t="shared" si="3"/>
        <v>212874.065</v>
      </c>
    </row>
    <row r="100" spans="1:11" ht="15.6" x14ac:dyDescent="0.3">
      <c r="A100" s="5" t="s">
        <v>108</v>
      </c>
      <c r="B100" s="1">
        <v>0</v>
      </c>
      <c r="C100" s="1">
        <v>79</v>
      </c>
      <c r="D100" s="1">
        <v>326</v>
      </c>
      <c r="E100" s="1">
        <v>405</v>
      </c>
      <c r="F100" s="19">
        <f t="shared" si="2"/>
        <v>405</v>
      </c>
      <c r="G100" s="20">
        <v>119782.58900000001</v>
      </c>
      <c r="H100" s="20">
        <v>63347.564000000006</v>
      </c>
      <c r="I100" s="20">
        <v>36780.498999999996</v>
      </c>
      <c r="J100" s="1">
        <v>1406214</v>
      </c>
      <c r="K100" s="21">
        <f t="shared" si="3"/>
        <v>219910.652</v>
      </c>
    </row>
    <row r="101" spans="1:11" ht="15.6" x14ac:dyDescent="0.3">
      <c r="A101" s="5" t="s">
        <v>109</v>
      </c>
      <c r="B101" s="1">
        <v>0</v>
      </c>
      <c r="C101" s="1">
        <v>45</v>
      </c>
      <c r="D101" s="1">
        <v>303</v>
      </c>
      <c r="E101" s="1">
        <v>348</v>
      </c>
      <c r="F101" s="19">
        <f t="shared" si="2"/>
        <v>348</v>
      </c>
      <c r="G101" s="20">
        <v>126288.821</v>
      </c>
      <c r="H101" s="20">
        <v>63877.96699999999</v>
      </c>
      <c r="I101" s="20">
        <v>37988.300000000003</v>
      </c>
      <c r="J101" s="1">
        <v>1413673</v>
      </c>
      <c r="K101" s="21">
        <f t="shared" si="3"/>
        <v>228155.08799999999</v>
      </c>
    </row>
    <row r="102" spans="1:11" ht="15.6" x14ac:dyDescent="0.3">
      <c r="A102" s="5" t="s">
        <v>110</v>
      </c>
      <c r="B102" s="1">
        <v>0</v>
      </c>
      <c r="C102" s="1">
        <v>76</v>
      </c>
      <c r="D102" s="1">
        <v>382</v>
      </c>
      <c r="E102" s="1">
        <v>458</v>
      </c>
      <c r="F102" s="19">
        <f t="shared" si="2"/>
        <v>458</v>
      </c>
      <c r="G102" s="20">
        <v>133689</v>
      </c>
      <c r="H102" s="20">
        <v>66602</v>
      </c>
      <c r="I102" s="20">
        <v>37853</v>
      </c>
      <c r="J102" s="1">
        <v>1421732</v>
      </c>
      <c r="K102" s="21">
        <f t="shared" si="3"/>
        <v>238144</v>
      </c>
    </row>
    <row r="103" spans="1:11" ht="15.6" x14ac:dyDescent="0.3">
      <c r="A103" s="5" t="s">
        <v>111</v>
      </c>
      <c r="B103" s="1">
        <v>0</v>
      </c>
      <c r="C103" s="1">
        <v>0</v>
      </c>
      <c r="D103" s="1">
        <v>10</v>
      </c>
      <c r="E103" s="1">
        <v>10</v>
      </c>
      <c r="F103" s="19">
        <f t="shared" si="2"/>
        <v>10</v>
      </c>
      <c r="G103" s="20">
        <v>94100.931000000026</v>
      </c>
      <c r="H103" s="20">
        <v>58708.122000000018</v>
      </c>
      <c r="I103" s="20">
        <v>23731.290999999997</v>
      </c>
      <c r="J103" s="1">
        <v>1498101</v>
      </c>
      <c r="K103" s="21">
        <f t="shared" si="3"/>
        <v>176540.34400000004</v>
      </c>
    </row>
    <row r="104" spans="1:11" ht="15.6" x14ac:dyDescent="0.3">
      <c r="A104" s="5" t="s">
        <v>112</v>
      </c>
      <c r="B104" s="1">
        <v>0</v>
      </c>
      <c r="C104" s="1">
        <v>10</v>
      </c>
      <c r="D104" s="1">
        <v>68</v>
      </c>
      <c r="E104" s="1">
        <v>78</v>
      </c>
      <c r="F104" s="19">
        <f t="shared" si="2"/>
        <v>78</v>
      </c>
      <c r="G104" s="20">
        <v>100706.37500000004</v>
      </c>
      <c r="H104" s="20">
        <v>58472.378000000004</v>
      </c>
      <c r="I104" s="20">
        <v>23979.518000000004</v>
      </c>
      <c r="J104" s="1">
        <v>1535086</v>
      </c>
      <c r="K104" s="21">
        <f t="shared" si="3"/>
        <v>183158.27100000007</v>
      </c>
    </row>
    <row r="105" spans="1:11" ht="15.6" x14ac:dyDescent="0.3">
      <c r="A105" s="5" t="s">
        <v>113</v>
      </c>
      <c r="B105" s="1">
        <v>0</v>
      </c>
      <c r="C105" s="1">
        <v>0</v>
      </c>
      <c r="D105" s="1">
        <v>61</v>
      </c>
      <c r="E105" s="1">
        <v>61</v>
      </c>
      <c r="F105" s="19">
        <f t="shared" si="2"/>
        <v>61</v>
      </c>
      <c r="G105" s="20">
        <v>109783.45600000001</v>
      </c>
      <c r="H105" s="20">
        <v>62874.728000000025</v>
      </c>
      <c r="I105" s="20">
        <v>25403.285</v>
      </c>
      <c r="J105" s="1">
        <v>1587086</v>
      </c>
      <c r="K105" s="21">
        <f t="shared" si="3"/>
        <v>198061.46900000004</v>
      </c>
    </row>
    <row r="106" spans="1:11" ht="15.6" x14ac:dyDescent="0.3">
      <c r="A106" s="5" t="s">
        <v>114</v>
      </c>
      <c r="B106" s="1">
        <v>0</v>
      </c>
      <c r="C106" s="1">
        <v>0</v>
      </c>
      <c r="D106" s="1">
        <v>46</v>
      </c>
      <c r="E106" s="1">
        <v>46</v>
      </c>
      <c r="F106" s="19">
        <f t="shared" si="2"/>
        <v>46</v>
      </c>
      <c r="G106" s="20">
        <v>111777.64800000002</v>
      </c>
      <c r="H106" s="20">
        <v>61361.46</v>
      </c>
      <c r="I106" s="20">
        <v>24736.277999999998</v>
      </c>
      <c r="J106" s="1">
        <v>1570747</v>
      </c>
      <c r="K106" s="21">
        <f t="shared" si="3"/>
        <v>197875.386</v>
      </c>
    </row>
    <row r="107" spans="1:11" ht="15.6" x14ac:dyDescent="0.3">
      <c r="A107" s="5" t="s">
        <v>115</v>
      </c>
      <c r="B107" s="1">
        <v>0</v>
      </c>
      <c r="C107" s="1">
        <v>12</v>
      </c>
      <c r="D107" s="1">
        <v>94</v>
      </c>
      <c r="E107" s="1">
        <v>106</v>
      </c>
      <c r="F107" s="19">
        <f t="shared" si="2"/>
        <v>106</v>
      </c>
      <c r="G107" s="20">
        <v>127454.47100000008</v>
      </c>
      <c r="H107" s="20">
        <v>67936.468000000008</v>
      </c>
      <c r="I107" s="20">
        <v>27286.062000000009</v>
      </c>
      <c r="J107" s="1">
        <v>1704449</v>
      </c>
      <c r="K107" s="21">
        <f t="shared" si="3"/>
        <v>222677.00100000008</v>
      </c>
    </row>
    <row r="108" spans="1:11" ht="15.6" x14ac:dyDescent="0.3">
      <c r="A108" s="5" t="s">
        <v>116</v>
      </c>
      <c r="B108" s="1">
        <v>0</v>
      </c>
      <c r="C108" s="1">
        <v>0</v>
      </c>
      <c r="D108" s="1">
        <v>56</v>
      </c>
      <c r="E108" s="1">
        <v>56</v>
      </c>
      <c r="F108" s="19">
        <f t="shared" si="2"/>
        <v>56</v>
      </c>
      <c r="G108" s="20">
        <v>128949.448</v>
      </c>
      <c r="H108" s="20">
        <v>67509.631999999983</v>
      </c>
      <c r="I108" s="20">
        <v>26774.835000000006</v>
      </c>
      <c r="J108" s="1">
        <v>1650525</v>
      </c>
      <c r="K108" s="21">
        <f t="shared" si="3"/>
        <v>223233.91499999998</v>
      </c>
    </row>
    <row r="109" spans="1:11" ht="15.6" x14ac:dyDescent="0.3">
      <c r="A109" s="5" t="s">
        <v>117</v>
      </c>
      <c r="B109" s="1">
        <v>0</v>
      </c>
      <c r="C109" s="1">
        <v>13</v>
      </c>
      <c r="D109" s="1">
        <v>69</v>
      </c>
      <c r="E109" s="1">
        <v>82</v>
      </c>
      <c r="F109" s="19">
        <f t="shared" si="2"/>
        <v>82</v>
      </c>
      <c r="G109" s="20">
        <v>136951.065</v>
      </c>
      <c r="H109" s="20">
        <v>70093.112999999983</v>
      </c>
      <c r="I109" s="20">
        <v>28387.567999999996</v>
      </c>
      <c r="J109" s="1">
        <v>1705292</v>
      </c>
      <c r="K109" s="21">
        <f t="shared" si="3"/>
        <v>235431.74599999998</v>
      </c>
    </row>
    <row r="110" spans="1:11" ht="15.6" x14ac:dyDescent="0.3">
      <c r="A110" s="5" t="s">
        <v>118</v>
      </c>
      <c r="B110" s="1">
        <v>0</v>
      </c>
      <c r="C110" s="1">
        <v>0</v>
      </c>
      <c r="D110" s="1">
        <v>42</v>
      </c>
      <c r="E110" s="1">
        <v>42</v>
      </c>
      <c r="F110" s="19">
        <f t="shared" si="2"/>
        <v>42</v>
      </c>
      <c r="G110" s="20">
        <v>131599.65100000004</v>
      </c>
      <c r="H110" s="20">
        <v>64682.336999999985</v>
      </c>
      <c r="I110" s="20">
        <v>25437.776999999998</v>
      </c>
      <c r="J110" s="1">
        <v>1554682</v>
      </c>
      <c r="K110" s="21">
        <f t="shared" si="3"/>
        <v>221719.76500000001</v>
      </c>
    </row>
    <row r="111" spans="1:11" ht="15.6" x14ac:dyDescent="0.3">
      <c r="A111" s="5" t="s">
        <v>119</v>
      </c>
      <c r="B111" s="1">
        <v>0</v>
      </c>
      <c r="C111" s="1">
        <v>26</v>
      </c>
      <c r="D111" s="1">
        <v>79</v>
      </c>
      <c r="E111" s="1">
        <v>105</v>
      </c>
      <c r="F111" s="19">
        <f t="shared" si="2"/>
        <v>105</v>
      </c>
      <c r="G111" s="20">
        <v>140110</v>
      </c>
      <c r="H111" s="20">
        <v>67751</v>
      </c>
      <c r="I111" s="20">
        <v>26601</v>
      </c>
      <c r="J111" s="1">
        <v>1576319</v>
      </c>
      <c r="K111" s="21">
        <f t="shared" si="3"/>
        <v>234462</v>
      </c>
    </row>
    <row r="112" spans="1:11" ht="15.6" x14ac:dyDescent="0.3">
      <c r="A112" s="5" t="s">
        <v>120</v>
      </c>
      <c r="B112" s="1">
        <v>263</v>
      </c>
      <c r="C112" s="1">
        <v>589</v>
      </c>
      <c r="D112" s="1">
        <v>1154</v>
      </c>
      <c r="E112" s="1">
        <v>2268</v>
      </c>
      <c r="F112" s="19">
        <f t="shared" si="2"/>
        <v>2006</v>
      </c>
      <c r="G112" s="20">
        <v>804823.98000000033</v>
      </c>
      <c r="H112" s="20">
        <v>539871.78899999987</v>
      </c>
      <c r="I112" s="20">
        <v>223035.83400000003</v>
      </c>
      <c r="J112" s="1">
        <v>12892496</v>
      </c>
      <c r="K112" s="21">
        <f t="shared" si="3"/>
        <v>1567731.6030000004</v>
      </c>
    </row>
    <row r="113" spans="1:11" ht="15.6" x14ac:dyDescent="0.3">
      <c r="A113" s="5" t="s">
        <v>121</v>
      </c>
      <c r="B113" s="1">
        <v>247</v>
      </c>
      <c r="C113" s="1">
        <v>597</v>
      </c>
      <c r="D113" s="1">
        <v>1068</v>
      </c>
      <c r="E113" s="1">
        <v>2080</v>
      </c>
      <c r="F113" s="19">
        <f t="shared" si="2"/>
        <v>1912</v>
      </c>
      <c r="G113" s="20">
        <v>825436.33800000022</v>
      </c>
      <c r="H113" s="20">
        <v>534431.69700000004</v>
      </c>
      <c r="I113" s="20">
        <v>228987.07499999995</v>
      </c>
      <c r="J113" s="1">
        <v>12896183</v>
      </c>
      <c r="K113" s="21">
        <f t="shared" si="3"/>
        <v>1588855.11</v>
      </c>
    </row>
    <row r="114" spans="1:11" ht="15.6" x14ac:dyDescent="0.3">
      <c r="A114" s="5" t="s">
        <v>122</v>
      </c>
      <c r="B114" s="1">
        <v>256</v>
      </c>
      <c r="C114" s="1">
        <v>625</v>
      </c>
      <c r="D114" s="1">
        <v>1168</v>
      </c>
      <c r="E114" s="1">
        <v>2291</v>
      </c>
      <c r="F114" s="19">
        <f t="shared" si="2"/>
        <v>2049</v>
      </c>
      <c r="G114" s="20">
        <v>830555.33499999985</v>
      </c>
      <c r="H114" s="20">
        <v>525188.15099999995</v>
      </c>
      <c r="I114" s="20">
        <v>228196.36399999991</v>
      </c>
      <c r="J114" s="1">
        <v>12741975</v>
      </c>
      <c r="K114" s="21">
        <f t="shared" si="3"/>
        <v>1583939.8499999996</v>
      </c>
    </row>
    <row r="115" spans="1:11" ht="15.6" x14ac:dyDescent="0.3">
      <c r="A115" s="5" t="s">
        <v>123</v>
      </c>
      <c r="B115" s="1">
        <v>292</v>
      </c>
      <c r="C115" s="1">
        <v>559</v>
      </c>
      <c r="D115" s="1">
        <v>1132</v>
      </c>
      <c r="E115" s="1">
        <v>2201</v>
      </c>
      <c r="F115" s="19">
        <f t="shared" si="2"/>
        <v>1983</v>
      </c>
      <c r="G115" s="20">
        <v>863296.20400000003</v>
      </c>
      <c r="H115" s="20">
        <v>531834.76800000004</v>
      </c>
      <c r="I115" s="20">
        <v>236388.23699999999</v>
      </c>
      <c r="J115" s="1">
        <v>12856518</v>
      </c>
      <c r="K115" s="21">
        <f t="shared" si="3"/>
        <v>1631519.209</v>
      </c>
    </row>
    <row r="116" spans="1:11" ht="15.6" x14ac:dyDescent="0.3">
      <c r="A116" s="5" t="s">
        <v>124</v>
      </c>
      <c r="B116" s="1">
        <v>315</v>
      </c>
      <c r="C116" s="1">
        <v>600</v>
      </c>
      <c r="D116" s="1">
        <v>1207</v>
      </c>
      <c r="E116" s="1">
        <v>2307</v>
      </c>
      <c r="F116" s="19">
        <f t="shared" si="2"/>
        <v>2122</v>
      </c>
      <c r="G116" s="20">
        <v>884396.28399999987</v>
      </c>
      <c r="H116" s="20">
        <v>515918.90700000006</v>
      </c>
      <c r="I116" s="20">
        <v>238497.253</v>
      </c>
      <c r="J116" s="1">
        <v>12791075</v>
      </c>
      <c r="K116" s="21">
        <f t="shared" si="3"/>
        <v>1638812.4439999999</v>
      </c>
    </row>
    <row r="117" spans="1:11" ht="15.6" x14ac:dyDescent="0.3">
      <c r="A117" s="5" t="s">
        <v>125</v>
      </c>
      <c r="B117" s="1">
        <v>333</v>
      </c>
      <c r="C117" s="1">
        <v>577</v>
      </c>
      <c r="D117" s="1">
        <v>1215</v>
      </c>
      <c r="E117" s="1">
        <v>2354</v>
      </c>
      <c r="F117" s="19">
        <f t="shared" si="2"/>
        <v>2125</v>
      </c>
      <c r="G117" s="20">
        <v>914954.05</v>
      </c>
      <c r="H117" s="20">
        <v>515544.80899999978</v>
      </c>
      <c r="I117" s="20">
        <v>239301.68100000007</v>
      </c>
      <c r="J117" s="1">
        <v>12811495</v>
      </c>
      <c r="K117" s="21">
        <f t="shared" si="3"/>
        <v>1669800.5399999998</v>
      </c>
    </row>
    <row r="118" spans="1:11" ht="15.6" x14ac:dyDescent="0.3">
      <c r="A118" s="5" t="s">
        <v>126</v>
      </c>
      <c r="B118" s="1">
        <v>315</v>
      </c>
      <c r="C118" s="1">
        <v>541</v>
      </c>
      <c r="D118" s="1">
        <v>1141</v>
      </c>
      <c r="E118" s="1">
        <v>2211</v>
      </c>
      <c r="F118" s="19">
        <f t="shared" si="2"/>
        <v>1997</v>
      </c>
      <c r="G118" s="20">
        <v>984161.16100000043</v>
      </c>
      <c r="H118" s="20">
        <v>544044.48399999994</v>
      </c>
      <c r="I118" s="20">
        <v>246810.31799999997</v>
      </c>
      <c r="J118" s="1">
        <v>13220780</v>
      </c>
      <c r="K118" s="21">
        <f t="shared" si="3"/>
        <v>1775015.9630000005</v>
      </c>
    </row>
    <row r="119" spans="1:11" ht="15.6" x14ac:dyDescent="0.3">
      <c r="A119" s="5" t="s">
        <v>127</v>
      </c>
      <c r="B119" s="1">
        <v>333</v>
      </c>
      <c r="C119" s="1">
        <v>519</v>
      </c>
      <c r="D119" s="1">
        <v>947</v>
      </c>
      <c r="E119" s="1">
        <v>2041</v>
      </c>
      <c r="F119" s="19">
        <f t="shared" si="2"/>
        <v>1799</v>
      </c>
      <c r="G119" s="20">
        <v>1004440.1870000004</v>
      </c>
      <c r="H119" s="20">
        <v>535155.03800000018</v>
      </c>
      <c r="I119" s="20">
        <v>246756.52200000003</v>
      </c>
      <c r="J119" s="1">
        <v>12858632</v>
      </c>
      <c r="K119" s="21">
        <f t="shared" si="3"/>
        <v>1786351.7470000007</v>
      </c>
    </row>
    <row r="120" spans="1:11" ht="15.6" x14ac:dyDescent="0.3">
      <c r="A120" s="5" t="s">
        <v>128</v>
      </c>
      <c r="B120" s="1">
        <v>370</v>
      </c>
      <c r="C120" s="1">
        <v>587</v>
      </c>
      <c r="D120" s="1">
        <v>1069</v>
      </c>
      <c r="E120" s="1">
        <v>2251</v>
      </c>
      <c r="F120" s="19">
        <f t="shared" si="2"/>
        <v>2026</v>
      </c>
      <c r="G120" s="20">
        <v>1062651</v>
      </c>
      <c r="H120" s="20">
        <v>556719</v>
      </c>
      <c r="I120" s="20">
        <v>252109</v>
      </c>
      <c r="J120" s="1">
        <v>13030989</v>
      </c>
      <c r="K120" s="21">
        <f t="shared" si="3"/>
        <v>1871479</v>
      </c>
    </row>
    <row r="121" spans="1:11" ht="15.6" x14ac:dyDescent="0.3">
      <c r="A121" s="5" t="s">
        <v>129</v>
      </c>
      <c r="B121" s="1">
        <v>98</v>
      </c>
      <c r="C121" s="1">
        <v>296</v>
      </c>
      <c r="D121" s="1">
        <v>537</v>
      </c>
      <c r="E121" s="1">
        <v>976</v>
      </c>
      <c r="F121" s="19">
        <f t="shared" si="2"/>
        <v>931</v>
      </c>
      <c r="G121" s="20">
        <v>416763.57300000003</v>
      </c>
      <c r="H121" s="20">
        <v>280877.46899999987</v>
      </c>
      <c r="I121" s="20">
        <v>109598.07300000003</v>
      </c>
      <c r="J121" s="1">
        <v>6401961</v>
      </c>
      <c r="K121" s="21">
        <f t="shared" si="3"/>
        <v>807239.11499999999</v>
      </c>
    </row>
    <row r="122" spans="1:11" ht="15.6" x14ac:dyDescent="0.3">
      <c r="A122" s="5" t="s">
        <v>130</v>
      </c>
      <c r="B122" s="1">
        <v>91</v>
      </c>
      <c r="C122" s="1">
        <v>311</v>
      </c>
      <c r="D122" s="1">
        <v>549</v>
      </c>
      <c r="E122" s="1">
        <v>1004</v>
      </c>
      <c r="F122" s="19">
        <f t="shared" si="2"/>
        <v>951</v>
      </c>
      <c r="G122" s="20">
        <v>434372.40200000018</v>
      </c>
      <c r="H122" s="20">
        <v>281983.99</v>
      </c>
      <c r="I122" s="20">
        <v>108963.40199999996</v>
      </c>
      <c r="J122" s="1">
        <v>6481765</v>
      </c>
      <c r="K122" s="21">
        <f t="shared" si="3"/>
        <v>825319.79400000023</v>
      </c>
    </row>
    <row r="123" spans="1:11" ht="15.6" x14ac:dyDescent="0.3">
      <c r="A123" s="5" t="s">
        <v>131</v>
      </c>
      <c r="B123" s="1">
        <v>77</v>
      </c>
      <c r="C123" s="1">
        <v>250</v>
      </c>
      <c r="D123" s="1">
        <v>458</v>
      </c>
      <c r="E123" s="1">
        <v>797</v>
      </c>
      <c r="F123" s="19">
        <f t="shared" si="2"/>
        <v>785</v>
      </c>
      <c r="G123" s="20">
        <v>425792.96900000004</v>
      </c>
      <c r="H123" s="20">
        <v>268978.83299999987</v>
      </c>
      <c r="I123" s="20">
        <v>106506.72300000001</v>
      </c>
      <c r="J123" s="1">
        <v>6258004</v>
      </c>
      <c r="K123" s="21">
        <f t="shared" si="3"/>
        <v>801278.52499999991</v>
      </c>
    </row>
    <row r="124" spans="1:11" ht="15.6" x14ac:dyDescent="0.3">
      <c r="A124" s="5" t="s">
        <v>132</v>
      </c>
      <c r="B124" s="1">
        <v>35</v>
      </c>
      <c r="C124" s="1">
        <v>244</v>
      </c>
      <c r="D124" s="1">
        <v>472</v>
      </c>
      <c r="E124" s="1">
        <v>751</v>
      </c>
      <c r="F124" s="19">
        <f t="shared" si="2"/>
        <v>751</v>
      </c>
      <c r="G124" s="20">
        <v>462373.93999999983</v>
      </c>
      <c r="H124" s="20">
        <v>281626.21399999998</v>
      </c>
      <c r="I124" s="20">
        <v>113917.7</v>
      </c>
      <c r="J124" s="1">
        <v>6524394</v>
      </c>
      <c r="K124" s="21">
        <f t="shared" si="3"/>
        <v>857917.85399999982</v>
      </c>
    </row>
    <row r="125" spans="1:11" ht="15.6" x14ac:dyDescent="0.3">
      <c r="A125" s="5" t="s">
        <v>133</v>
      </c>
      <c r="B125" s="1">
        <v>95</v>
      </c>
      <c r="C125" s="1">
        <v>265</v>
      </c>
      <c r="D125" s="1">
        <v>532</v>
      </c>
      <c r="E125" s="1">
        <v>947</v>
      </c>
      <c r="F125" s="19">
        <f t="shared" si="2"/>
        <v>892</v>
      </c>
      <c r="G125" s="20">
        <v>475461.81999999995</v>
      </c>
      <c r="H125" s="20">
        <v>276490.31200000009</v>
      </c>
      <c r="I125" s="20">
        <v>117880.46500000007</v>
      </c>
      <c r="J125" s="1">
        <v>6566223</v>
      </c>
      <c r="K125" s="21">
        <f t="shared" si="3"/>
        <v>869832.59700000007</v>
      </c>
    </row>
    <row r="126" spans="1:11" ht="15.6" x14ac:dyDescent="0.3">
      <c r="A126" s="5" t="s">
        <v>134</v>
      </c>
      <c r="B126" s="1">
        <v>100</v>
      </c>
      <c r="C126" s="1">
        <v>250</v>
      </c>
      <c r="D126" s="1">
        <v>455</v>
      </c>
      <c r="E126" s="1">
        <v>882</v>
      </c>
      <c r="F126" s="19">
        <f t="shared" si="2"/>
        <v>805</v>
      </c>
      <c r="G126" s="20">
        <v>479407.09299999988</v>
      </c>
      <c r="H126" s="20">
        <v>269532.28200000001</v>
      </c>
      <c r="I126" s="20">
        <v>117989.35100000002</v>
      </c>
      <c r="J126" s="1">
        <v>6372916</v>
      </c>
      <c r="K126" s="21">
        <f t="shared" si="3"/>
        <v>866928.72599999991</v>
      </c>
    </row>
    <row r="127" spans="1:11" ht="15.6" x14ac:dyDescent="0.3">
      <c r="A127" s="5" t="s">
        <v>135</v>
      </c>
      <c r="B127" s="1">
        <v>97</v>
      </c>
      <c r="C127" s="1">
        <v>273</v>
      </c>
      <c r="D127" s="1">
        <v>480</v>
      </c>
      <c r="E127" s="1">
        <v>863</v>
      </c>
      <c r="F127" s="19">
        <f t="shared" si="2"/>
        <v>850</v>
      </c>
      <c r="G127" s="20">
        <v>514590.47200000001</v>
      </c>
      <c r="H127" s="20">
        <v>276055.10800000007</v>
      </c>
      <c r="I127" s="20">
        <v>120984.08499999999</v>
      </c>
      <c r="J127" s="1">
        <v>6539401</v>
      </c>
      <c r="K127" s="21">
        <f t="shared" si="3"/>
        <v>911629.66500000004</v>
      </c>
    </row>
    <row r="128" spans="1:11" ht="15.6" x14ac:dyDescent="0.3">
      <c r="A128" s="5" t="s">
        <v>136</v>
      </c>
      <c r="B128" s="1">
        <v>133</v>
      </c>
      <c r="C128" s="1">
        <v>229</v>
      </c>
      <c r="D128" s="1">
        <v>387</v>
      </c>
      <c r="E128" s="1">
        <v>812</v>
      </c>
      <c r="F128" s="19">
        <f t="shared" si="2"/>
        <v>749</v>
      </c>
      <c r="G128" s="20">
        <v>544931.18799999997</v>
      </c>
      <c r="H128" s="20">
        <v>286426.09500000015</v>
      </c>
      <c r="I128" s="20">
        <v>125731.03899999999</v>
      </c>
      <c r="J128" s="1">
        <v>6685870</v>
      </c>
      <c r="K128" s="21">
        <f t="shared" si="3"/>
        <v>957088.32200000004</v>
      </c>
    </row>
    <row r="129" spans="1:11" ht="15.6" x14ac:dyDescent="0.3">
      <c r="A129" s="5" t="s">
        <v>137</v>
      </c>
      <c r="B129" s="1">
        <v>150</v>
      </c>
      <c r="C129" s="1">
        <v>276</v>
      </c>
      <c r="D129" s="1">
        <v>456</v>
      </c>
      <c r="E129" s="1">
        <v>939</v>
      </c>
      <c r="F129" s="19">
        <f t="shared" si="2"/>
        <v>882</v>
      </c>
      <c r="G129" s="20">
        <v>575878</v>
      </c>
      <c r="H129" s="20">
        <v>292902</v>
      </c>
      <c r="I129" s="20">
        <v>130689</v>
      </c>
      <c r="J129" s="1">
        <v>6761818</v>
      </c>
      <c r="K129" s="21">
        <f t="shared" si="3"/>
        <v>999469</v>
      </c>
    </row>
    <row r="130" spans="1:11" ht="15.6" x14ac:dyDescent="0.3">
      <c r="A130" s="5" t="s">
        <v>138</v>
      </c>
      <c r="B130" s="1">
        <v>16</v>
      </c>
      <c r="C130" s="1">
        <v>148</v>
      </c>
      <c r="D130" s="1">
        <v>342</v>
      </c>
      <c r="E130" s="1">
        <v>528</v>
      </c>
      <c r="F130" s="19">
        <f t="shared" si="2"/>
        <v>506</v>
      </c>
      <c r="G130" s="20">
        <v>209369.71100000004</v>
      </c>
      <c r="H130" s="20">
        <v>156828.28199999998</v>
      </c>
      <c r="I130" s="20">
        <v>70791.900000000009</v>
      </c>
      <c r="J130" s="1">
        <v>2972825</v>
      </c>
      <c r="K130" s="21">
        <f t="shared" si="3"/>
        <v>436989.89300000004</v>
      </c>
    </row>
    <row r="131" spans="1:11" ht="15.6" x14ac:dyDescent="0.3">
      <c r="A131" s="5" t="s">
        <v>139</v>
      </c>
      <c r="B131" s="1">
        <v>10</v>
      </c>
      <c r="C131" s="1">
        <v>105</v>
      </c>
      <c r="D131" s="1">
        <v>319</v>
      </c>
      <c r="E131" s="1">
        <v>434</v>
      </c>
      <c r="F131" s="19">
        <f t="shared" si="2"/>
        <v>434</v>
      </c>
      <c r="G131" s="20">
        <v>216771.86199999999</v>
      </c>
      <c r="H131" s="20">
        <v>155978.04400000002</v>
      </c>
      <c r="I131" s="20">
        <v>69943.637000000002</v>
      </c>
      <c r="J131" s="1">
        <v>2995769</v>
      </c>
      <c r="K131" s="21">
        <f t="shared" si="3"/>
        <v>442693.54300000001</v>
      </c>
    </row>
    <row r="132" spans="1:11" ht="15.6" x14ac:dyDescent="0.3">
      <c r="A132" s="5" t="s">
        <v>140</v>
      </c>
      <c r="B132" s="1">
        <v>0</v>
      </c>
      <c r="C132" s="1">
        <v>109</v>
      </c>
      <c r="D132" s="1">
        <v>388</v>
      </c>
      <c r="E132" s="1">
        <v>497</v>
      </c>
      <c r="F132" s="19">
        <f t="shared" si="2"/>
        <v>497</v>
      </c>
      <c r="G132" s="20">
        <v>217030.66299999997</v>
      </c>
      <c r="H132" s="20">
        <v>152107.80100000001</v>
      </c>
      <c r="I132" s="20">
        <v>69504.781000000017</v>
      </c>
      <c r="J132" s="1">
        <v>2980619</v>
      </c>
      <c r="K132" s="21">
        <f t="shared" si="3"/>
        <v>438643.245</v>
      </c>
    </row>
    <row r="133" spans="1:11" ht="15.6" x14ac:dyDescent="0.3">
      <c r="A133" s="5" t="s">
        <v>141</v>
      </c>
      <c r="B133" s="1">
        <v>0</v>
      </c>
      <c r="C133" s="1">
        <v>102</v>
      </c>
      <c r="D133" s="1">
        <v>411</v>
      </c>
      <c r="E133" s="1">
        <v>513</v>
      </c>
      <c r="F133" s="19">
        <f t="shared" ref="F133:F196" si="4">SUM(B133:D133)</f>
        <v>513</v>
      </c>
      <c r="G133" s="20">
        <v>235372.25000000003</v>
      </c>
      <c r="H133" s="20">
        <v>159132.44300000006</v>
      </c>
      <c r="I133" s="20">
        <v>74450.805999999997</v>
      </c>
      <c r="J133" s="1">
        <v>3164320</v>
      </c>
      <c r="K133" s="21">
        <f t="shared" ref="K133:K196" si="5">SUM(G133:I133)</f>
        <v>468955.49900000007</v>
      </c>
    </row>
    <row r="134" spans="1:11" ht="15.6" x14ac:dyDescent="0.3">
      <c r="A134" s="5" t="s">
        <v>142</v>
      </c>
      <c r="B134" s="1">
        <v>15</v>
      </c>
      <c r="C134" s="1">
        <v>154</v>
      </c>
      <c r="D134" s="1">
        <v>452</v>
      </c>
      <c r="E134" s="1">
        <v>621</v>
      </c>
      <c r="F134" s="19">
        <f t="shared" si="4"/>
        <v>621</v>
      </c>
      <c r="G134" s="20">
        <v>228196.97600000005</v>
      </c>
      <c r="H134" s="20">
        <v>148200.29199999999</v>
      </c>
      <c r="I134" s="20">
        <v>71744.418000000005</v>
      </c>
      <c r="J134" s="1">
        <v>3011954</v>
      </c>
      <c r="K134" s="21">
        <f t="shared" si="5"/>
        <v>448141.68600000005</v>
      </c>
    </row>
    <row r="135" spans="1:11" ht="15.6" x14ac:dyDescent="0.3">
      <c r="A135" s="5" t="s">
        <v>143</v>
      </c>
      <c r="B135" s="1">
        <v>0</v>
      </c>
      <c r="C135" s="1">
        <v>87</v>
      </c>
      <c r="D135" s="1">
        <v>333</v>
      </c>
      <c r="E135" s="1">
        <v>420</v>
      </c>
      <c r="F135" s="19">
        <f t="shared" si="4"/>
        <v>420</v>
      </c>
      <c r="G135" s="20">
        <v>234746.86</v>
      </c>
      <c r="H135" s="20">
        <v>146262.36800000002</v>
      </c>
      <c r="I135" s="20">
        <v>70042.717999999979</v>
      </c>
      <c r="J135" s="1">
        <v>2996688</v>
      </c>
      <c r="K135" s="21">
        <f t="shared" si="5"/>
        <v>451051.946</v>
      </c>
    </row>
    <row r="136" spans="1:11" ht="15.6" x14ac:dyDescent="0.3">
      <c r="A136" s="5" t="s">
        <v>144</v>
      </c>
      <c r="B136" s="1">
        <v>13</v>
      </c>
      <c r="C136" s="1">
        <v>85</v>
      </c>
      <c r="D136" s="1">
        <v>353</v>
      </c>
      <c r="E136" s="1">
        <v>462</v>
      </c>
      <c r="F136" s="19">
        <f t="shared" si="4"/>
        <v>451</v>
      </c>
      <c r="G136" s="20">
        <v>272776.14100000006</v>
      </c>
      <c r="H136" s="20">
        <v>162675.72099999996</v>
      </c>
      <c r="I136" s="20">
        <v>79012.639999999999</v>
      </c>
      <c r="J136" s="1">
        <v>3310134</v>
      </c>
      <c r="K136" s="21">
        <f t="shared" si="5"/>
        <v>514464.50200000004</v>
      </c>
    </row>
    <row r="137" spans="1:11" ht="15.6" x14ac:dyDescent="0.3">
      <c r="A137" s="5" t="s">
        <v>145</v>
      </c>
      <c r="B137" s="1">
        <v>0</v>
      </c>
      <c r="C137" s="1">
        <v>68</v>
      </c>
      <c r="D137" s="1">
        <v>294</v>
      </c>
      <c r="E137" s="1">
        <v>362</v>
      </c>
      <c r="F137" s="19">
        <f t="shared" si="4"/>
        <v>362</v>
      </c>
      <c r="G137" s="20">
        <v>264480.0450000001</v>
      </c>
      <c r="H137" s="20">
        <v>149108.43900000004</v>
      </c>
      <c r="I137" s="20">
        <v>72795.012000000017</v>
      </c>
      <c r="J137" s="1">
        <v>3128608</v>
      </c>
      <c r="K137" s="21">
        <f t="shared" si="5"/>
        <v>486383.49600000016</v>
      </c>
    </row>
    <row r="138" spans="1:11" ht="15.6" x14ac:dyDescent="0.3">
      <c r="A138" s="5" t="s">
        <v>146</v>
      </c>
      <c r="B138" s="1">
        <v>25</v>
      </c>
      <c r="C138" s="1">
        <v>61</v>
      </c>
      <c r="D138" s="1">
        <v>327</v>
      </c>
      <c r="E138" s="1">
        <v>413</v>
      </c>
      <c r="F138" s="19">
        <f t="shared" si="4"/>
        <v>413</v>
      </c>
      <c r="G138" s="20">
        <v>267489</v>
      </c>
      <c r="H138" s="20">
        <v>147532</v>
      </c>
      <c r="I138" s="20">
        <v>70941</v>
      </c>
      <c r="J138" s="1">
        <v>3049856</v>
      </c>
      <c r="K138" s="21">
        <f t="shared" si="5"/>
        <v>485962</v>
      </c>
    </row>
    <row r="139" spans="1:11" ht="15.6" x14ac:dyDescent="0.3">
      <c r="A139" s="5" t="s">
        <v>147</v>
      </c>
      <c r="B139" s="1">
        <v>0</v>
      </c>
      <c r="C139" s="1">
        <v>127</v>
      </c>
      <c r="D139" s="1">
        <v>322</v>
      </c>
      <c r="E139" s="1">
        <v>449</v>
      </c>
      <c r="F139" s="19">
        <f t="shared" si="4"/>
        <v>449</v>
      </c>
      <c r="G139" s="20">
        <v>177198.84900000013</v>
      </c>
      <c r="H139" s="20">
        <v>127583.26800000003</v>
      </c>
      <c r="I139" s="20">
        <v>58394.079999999987</v>
      </c>
      <c r="J139" s="1">
        <v>2793990</v>
      </c>
      <c r="K139" s="21">
        <f t="shared" si="5"/>
        <v>363176.19700000016</v>
      </c>
    </row>
    <row r="140" spans="1:11" ht="15.6" x14ac:dyDescent="0.3">
      <c r="A140" s="5" t="s">
        <v>148</v>
      </c>
      <c r="B140" s="1">
        <v>0</v>
      </c>
      <c r="C140" s="1">
        <v>99</v>
      </c>
      <c r="D140" s="1">
        <v>303</v>
      </c>
      <c r="E140" s="1">
        <v>402</v>
      </c>
      <c r="F140" s="19">
        <f t="shared" si="4"/>
        <v>402</v>
      </c>
      <c r="G140" s="20">
        <v>177286.66800000001</v>
      </c>
      <c r="H140" s="20">
        <v>124214.10199999998</v>
      </c>
      <c r="I140" s="20">
        <v>56436.769000000008</v>
      </c>
      <c r="J140" s="1">
        <v>2740733</v>
      </c>
      <c r="K140" s="21">
        <f t="shared" si="5"/>
        <v>357937.53900000005</v>
      </c>
    </row>
    <row r="141" spans="1:11" ht="15.6" x14ac:dyDescent="0.3">
      <c r="A141" s="5" t="s">
        <v>149</v>
      </c>
      <c r="B141" s="1">
        <v>0</v>
      </c>
      <c r="C141" s="1">
        <v>107</v>
      </c>
      <c r="D141" s="1">
        <v>374</v>
      </c>
      <c r="E141" s="1">
        <v>481</v>
      </c>
      <c r="F141" s="19">
        <f t="shared" si="4"/>
        <v>481</v>
      </c>
      <c r="G141" s="20">
        <v>193854.83599999995</v>
      </c>
      <c r="H141" s="20">
        <v>130898.808</v>
      </c>
      <c r="I141" s="20">
        <v>59436.115999999995</v>
      </c>
      <c r="J141" s="1">
        <v>2931206</v>
      </c>
      <c r="K141" s="21">
        <f t="shared" si="5"/>
        <v>384189.75999999995</v>
      </c>
    </row>
    <row r="142" spans="1:11" ht="15.6" x14ac:dyDescent="0.3">
      <c r="A142" s="5" t="s">
        <v>150</v>
      </c>
      <c r="B142" s="1">
        <v>0</v>
      </c>
      <c r="C142" s="1">
        <v>144</v>
      </c>
      <c r="D142" s="1">
        <v>348</v>
      </c>
      <c r="E142" s="1">
        <v>492</v>
      </c>
      <c r="F142" s="19">
        <f t="shared" si="4"/>
        <v>492</v>
      </c>
      <c r="G142" s="20">
        <v>199266.71799999994</v>
      </c>
      <c r="H142" s="20">
        <v>129872.90300000003</v>
      </c>
      <c r="I142" s="20">
        <v>60893.565000000024</v>
      </c>
      <c r="J142" s="1">
        <v>2925322</v>
      </c>
      <c r="K142" s="21">
        <f t="shared" si="5"/>
        <v>390033.18599999999</v>
      </c>
    </row>
    <row r="143" spans="1:11" ht="15.6" x14ac:dyDescent="0.3">
      <c r="A143" s="5" t="s">
        <v>151</v>
      </c>
      <c r="B143" s="1">
        <v>13</v>
      </c>
      <c r="C143" s="1">
        <v>121</v>
      </c>
      <c r="D143" s="1">
        <v>403</v>
      </c>
      <c r="E143" s="1">
        <v>548</v>
      </c>
      <c r="F143" s="19">
        <f t="shared" si="4"/>
        <v>537</v>
      </c>
      <c r="G143" s="20">
        <v>204743.9879999999</v>
      </c>
      <c r="H143" s="20">
        <v>126134.50700000001</v>
      </c>
      <c r="I143" s="20">
        <v>60436.242999999988</v>
      </c>
      <c r="J143" s="1">
        <v>2873594</v>
      </c>
      <c r="K143" s="21">
        <f t="shared" si="5"/>
        <v>391314.7379999999</v>
      </c>
    </row>
    <row r="144" spans="1:11" ht="15.6" x14ac:dyDescent="0.3">
      <c r="A144" s="5" t="s">
        <v>152</v>
      </c>
      <c r="B144" s="1">
        <v>21</v>
      </c>
      <c r="C144" s="1">
        <v>125</v>
      </c>
      <c r="D144" s="1">
        <v>307</v>
      </c>
      <c r="E144" s="1">
        <v>465</v>
      </c>
      <c r="F144" s="19">
        <f t="shared" si="4"/>
        <v>453</v>
      </c>
      <c r="G144" s="20">
        <v>212372.14700000006</v>
      </c>
      <c r="H144" s="20">
        <v>128891.50899999998</v>
      </c>
      <c r="I144" s="20">
        <v>60411.58600000001</v>
      </c>
      <c r="J144" s="1">
        <v>2905975</v>
      </c>
      <c r="K144" s="21">
        <f t="shared" si="5"/>
        <v>401675.24200000003</v>
      </c>
    </row>
    <row r="145" spans="1:11" ht="15.6" x14ac:dyDescent="0.3">
      <c r="A145" s="5" t="s">
        <v>153</v>
      </c>
      <c r="B145" s="1">
        <v>28</v>
      </c>
      <c r="C145" s="1">
        <v>109</v>
      </c>
      <c r="D145" s="1">
        <v>360</v>
      </c>
      <c r="E145" s="1">
        <v>497</v>
      </c>
      <c r="F145" s="19">
        <f t="shared" si="4"/>
        <v>497</v>
      </c>
      <c r="G145" s="20">
        <v>228016.27699999997</v>
      </c>
      <c r="H145" s="20">
        <v>131256.19200000004</v>
      </c>
      <c r="I145" s="20">
        <v>61826.797000000006</v>
      </c>
      <c r="J145" s="1">
        <v>2985149</v>
      </c>
      <c r="K145" s="21">
        <f t="shared" si="5"/>
        <v>421099.26600000006</v>
      </c>
    </row>
    <row r="146" spans="1:11" ht="15.6" x14ac:dyDescent="0.3">
      <c r="A146" s="5" t="s">
        <v>154</v>
      </c>
      <c r="B146" s="1">
        <v>34</v>
      </c>
      <c r="C146" s="1">
        <v>78</v>
      </c>
      <c r="D146" s="1">
        <v>272</v>
      </c>
      <c r="E146" s="1">
        <v>384</v>
      </c>
      <c r="F146" s="19">
        <f t="shared" si="4"/>
        <v>384</v>
      </c>
      <c r="G146" s="20">
        <v>229051.86999999988</v>
      </c>
      <c r="H146" s="20">
        <v>128392.54599999994</v>
      </c>
      <c r="I146" s="20">
        <v>60522.724999999999</v>
      </c>
      <c r="J146" s="1">
        <v>2919733</v>
      </c>
      <c r="K146" s="21">
        <f t="shared" si="5"/>
        <v>417967.14099999983</v>
      </c>
    </row>
    <row r="147" spans="1:11" ht="15.6" x14ac:dyDescent="0.3">
      <c r="A147" s="5" t="s">
        <v>155</v>
      </c>
      <c r="B147" s="1">
        <v>34</v>
      </c>
      <c r="C147" s="1">
        <v>90</v>
      </c>
      <c r="D147" s="1">
        <v>280</v>
      </c>
      <c r="E147" s="1">
        <v>404</v>
      </c>
      <c r="F147" s="19">
        <f t="shared" si="4"/>
        <v>404</v>
      </c>
      <c r="G147" s="20">
        <v>245295</v>
      </c>
      <c r="H147" s="20">
        <v>132767</v>
      </c>
      <c r="I147" s="20">
        <v>63198</v>
      </c>
      <c r="J147" s="1">
        <v>2961871</v>
      </c>
      <c r="K147" s="21">
        <f t="shared" si="5"/>
        <v>441260</v>
      </c>
    </row>
    <row r="148" spans="1:11" ht="15.6" x14ac:dyDescent="0.3">
      <c r="A148" s="5" t="s">
        <v>156</v>
      </c>
      <c r="B148" s="1">
        <v>128</v>
      </c>
      <c r="C148" s="1">
        <v>268</v>
      </c>
      <c r="D148" s="1">
        <v>398</v>
      </c>
      <c r="E148" s="1">
        <v>828</v>
      </c>
      <c r="F148" s="19">
        <f t="shared" si="4"/>
        <v>794</v>
      </c>
      <c r="G148" s="20">
        <v>302695.00699999975</v>
      </c>
      <c r="H148" s="20">
        <v>187921.89999999988</v>
      </c>
      <c r="I148" s="20">
        <v>68738.39800000003</v>
      </c>
      <c r="J148" s="1">
        <v>4318288</v>
      </c>
      <c r="K148" s="21">
        <f t="shared" si="5"/>
        <v>559355.3049999997</v>
      </c>
    </row>
    <row r="149" spans="1:11" ht="15.6" x14ac:dyDescent="0.3">
      <c r="A149" s="5" t="s">
        <v>157</v>
      </c>
      <c r="B149" s="1">
        <v>61</v>
      </c>
      <c r="C149" s="1">
        <v>266</v>
      </c>
      <c r="D149" s="1">
        <v>407</v>
      </c>
      <c r="E149" s="1">
        <v>745</v>
      </c>
      <c r="F149" s="19">
        <f t="shared" si="4"/>
        <v>734</v>
      </c>
      <c r="G149" s="20">
        <v>301594.59999999998</v>
      </c>
      <c r="H149" s="20">
        <v>178447</v>
      </c>
      <c r="I149" s="20">
        <v>67738.23</v>
      </c>
      <c r="J149" s="1">
        <v>4178330</v>
      </c>
      <c r="K149" s="21">
        <f t="shared" si="5"/>
        <v>547779.82999999996</v>
      </c>
    </row>
    <row r="150" spans="1:11" ht="15.6" x14ac:dyDescent="0.3">
      <c r="A150" s="5" t="s">
        <v>158</v>
      </c>
      <c r="B150" s="1">
        <v>101</v>
      </c>
      <c r="C150" s="1">
        <v>256</v>
      </c>
      <c r="D150" s="1">
        <v>386</v>
      </c>
      <c r="E150" s="1">
        <v>800</v>
      </c>
      <c r="F150" s="19">
        <f t="shared" si="4"/>
        <v>743</v>
      </c>
      <c r="G150" s="20">
        <v>319607.02600000001</v>
      </c>
      <c r="H150" s="20">
        <v>182548.33100000001</v>
      </c>
      <c r="I150" s="20">
        <v>71539.250000000015</v>
      </c>
      <c r="J150" s="1">
        <v>4295103</v>
      </c>
      <c r="K150" s="21">
        <f t="shared" si="5"/>
        <v>573694.60700000008</v>
      </c>
    </row>
    <row r="151" spans="1:11" ht="15.6" x14ac:dyDescent="0.3">
      <c r="A151" s="5" t="s">
        <v>159</v>
      </c>
      <c r="B151" s="1">
        <v>90</v>
      </c>
      <c r="C151" s="1">
        <v>244</v>
      </c>
      <c r="D151" s="1">
        <v>357</v>
      </c>
      <c r="E151" s="1">
        <v>714</v>
      </c>
      <c r="F151" s="19">
        <f t="shared" si="4"/>
        <v>691</v>
      </c>
      <c r="G151" s="20">
        <v>333015.33100000012</v>
      </c>
      <c r="H151" s="20">
        <v>184957.26200000008</v>
      </c>
      <c r="I151" s="20">
        <v>72127.641999999993</v>
      </c>
      <c r="J151" s="1">
        <v>4353333</v>
      </c>
      <c r="K151" s="21">
        <f t="shared" si="5"/>
        <v>590100.23500000022</v>
      </c>
    </row>
    <row r="152" spans="1:11" ht="15.6" x14ac:dyDescent="0.3">
      <c r="A152" s="5" t="s">
        <v>160</v>
      </c>
      <c r="B152" s="1">
        <v>135</v>
      </c>
      <c r="C152" s="1">
        <v>224</v>
      </c>
      <c r="D152" s="1">
        <v>377</v>
      </c>
      <c r="E152" s="1">
        <v>757</v>
      </c>
      <c r="F152" s="19">
        <f t="shared" si="4"/>
        <v>736</v>
      </c>
      <c r="G152" s="20">
        <v>344312.55599999987</v>
      </c>
      <c r="H152" s="20">
        <v>187049.63199999998</v>
      </c>
      <c r="I152" s="20">
        <v>73786.870000000039</v>
      </c>
      <c r="J152" s="1">
        <v>4383424</v>
      </c>
      <c r="K152" s="21">
        <f t="shared" si="5"/>
        <v>605149.05799999984</v>
      </c>
    </row>
    <row r="153" spans="1:11" ht="15.6" x14ac:dyDescent="0.3">
      <c r="A153" s="5" t="s">
        <v>161</v>
      </c>
      <c r="B153" s="1">
        <v>154</v>
      </c>
      <c r="C153" s="1">
        <v>257</v>
      </c>
      <c r="D153" s="1">
        <v>374</v>
      </c>
      <c r="E153" s="1">
        <v>860</v>
      </c>
      <c r="F153" s="19">
        <f t="shared" si="4"/>
        <v>785</v>
      </c>
      <c r="G153" s="20">
        <v>356500.4099999998</v>
      </c>
      <c r="H153" s="20">
        <v>189014.674</v>
      </c>
      <c r="I153" s="20">
        <v>75515.257999999987</v>
      </c>
      <c r="J153" s="1">
        <v>4391453</v>
      </c>
      <c r="K153" s="21">
        <f t="shared" si="5"/>
        <v>621030.34199999983</v>
      </c>
    </row>
    <row r="154" spans="1:11" ht="15.6" x14ac:dyDescent="0.3">
      <c r="A154" s="5" t="s">
        <v>162</v>
      </c>
      <c r="B154" s="1">
        <v>161</v>
      </c>
      <c r="C154" s="1">
        <v>228</v>
      </c>
      <c r="D154" s="1">
        <v>390</v>
      </c>
      <c r="E154" s="1">
        <v>835</v>
      </c>
      <c r="F154" s="19">
        <f t="shared" si="4"/>
        <v>779</v>
      </c>
      <c r="G154" s="20">
        <v>407760.81000000023</v>
      </c>
      <c r="H154" s="20">
        <v>209375.111</v>
      </c>
      <c r="I154" s="20">
        <v>84151.072000000015</v>
      </c>
      <c r="J154" s="1">
        <v>4777819</v>
      </c>
      <c r="K154" s="21">
        <f t="shared" si="5"/>
        <v>701286.99300000025</v>
      </c>
    </row>
    <row r="155" spans="1:11" ht="15.6" x14ac:dyDescent="0.3">
      <c r="A155" s="5" t="s">
        <v>163</v>
      </c>
      <c r="B155" s="1">
        <v>160</v>
      </c>
      <c r="C155" s="1">
        <v>213</v>
      </c>
      <c r="D155" s="1">
        <v>318</v>
      </c>
      <c r="E155" s="1">
        <v>744</v>
      </c>
      <c r="F155" s="19">
        <f t="shared" si="4"/>
        <v>691</v>
      </c>
      <c r="G155" s="20">
        <v>401652.02900000004</v>
      </c>
      <c r="H155" s="20">
        <v>203674.41899999994</v>
      </c>
      <c r="I155" s="20">
        <v>81929.037000000026</v>
      </c>
      <c r="J155" s="1">
        <v>4572329</v>
      </c>
      <c r="K155" s="21">
        <f t="shared" si="5"/>
        <v>687255.48499999999</v>
      </c>
    </row>
    <row r="156" spans="1:11" ht="15.6" x14ac:dyDescent="0.3">
      <c r="A156" s="5" t="s">
        <v>164</v>
      </c>
      <c r="B156" s="1">
        <v>126</v>
      </c>
      <c r="C156" s="1">
        <v>270</v>
      </c>
      <c r="D156" s="1">
        <v>328</v>
      </c>
      <c r="E156" s="1">
        <v>763</v>
      </c>
      <c r="F156" s="19">
        <f t="shared" si="4"/>
        <v>724</v>
      </c>
      <c r="G156" s="20">
        <v>408860</v>
      </c>
      <c r="H156" s="20">
        <v>204285</v>
      </c>
      <c r="I156" s="20">
        <v>81392</v>
      </c>
      <c r="J156" s="1">
        <v>4501623</v>
      </c>
      <c r="K156" s="21">
        <f t="shared" si="5"/>
        <v>694537</v>
      </c>
    </row>
    <row r="157" spans="1:11" ht="15.6" x14ac:dyDescent="0.3">
      <c r="A157" s="5" t="s">
        <v>165</v>
      </c>
      <c r="B157" s="1">
        <v>73</v>
      </c>
      <c r="C157" s="1">
        <v>243</v>
      </c>
      <c r="D157" s="1">
        <v>345</v>
      </c>
      <c r="E157" s="1">
        <v>661</v>
      </c>
      <c r="F157" s="19">
        <f t="shared" si="4"/>
        <v>661</v>
      </c>
      <c r="G157" s="20">
        <v>288046.58800000005</v>
      </c>
      <c r="H157" s="20">
        <v>184258.13600000003</v>
      </c>
      <c r="I157" s="20">
        <v>66061.202000000005</v>
      </c>
      <c r="J157" s="1">
        <v>4437074</v>
      </c>
      <c r="K157" s="21">
        <f t="shared" si="5"/>
        <v>538365.92600000009</v>
      </c>
    </row>
    <row r="158" spans="1:11" ht="15.6" x14ac:dyDescent="0.3">
      <c r="A158" s="5" t="s">
        <v>166</v>
      </c>
      <c r="B158" s="1">
        <v>122</v>
      </c>
      <c r="C158" s="1">
        <v>247</v>
      </c>
      <c r="D158" s="1">
        <v>338</v>
      </c>
      <c r="E158" s="1">
        <v>718</v>
      </c>
      <c r="F158" s="19">
        <f t="shared" si="4"/>
        <v>707</v>
      </c>
      <c r="G158" s="20">
        <v>302058.58199999982</v>
      </c>
      <c r="H158" s="20">
        <v>180695.00499999992</v>
      </c>
      <c r="I158" s="20">
        <v>64732.740999999995</v>
      </c>
      <c r="J158" s="1">
        <v>4490871</v>
      </c>
      <c r="K158" s="21">
        <f t="shared" si="5"/>
        <v>547486.32799999975</v>
      </c>
    </row>
    <row r="159" spans="1:11" ht="15.6" x14ac:dyDescent="0.3">
      <c r="A159" s="5" t="s">
        <v>167</v>
      </c>
      <c r="B159" s="1">
        <v>35</v>
      </c>
      <c r="C159" s="1">
        <v>242</v>
      </c>
      <c r="D159" s="1">
        <v>341</v>
      </c>
      <c r="E159" s="1">
        <v>656</v>
      </c>
      <c r="F159" s="19">
        <f t="shared" si="4"/>
        <v>618</v>
      </c>
      <c r="G159" s="20">
        <v>309800.55700000003</v>
      </c>
      <c r="H159" s="20">
        <v>181977.31500000009</v>
      </c>
      <c r="I159" s="20">
        <v>67099.348999999987</v>
      </c>
      <c r="J159" s="1">
        <v>4539451</v>
      </c>
      <c r="K159" s="21">
        <f t="shared" si="5"/>
        <v>558877.22100000014</v>
      </c>
    </row>
    <row r="160" spans="1:11" ht="15.6" x14ac:dyDescent="0.3">
      <c r="A160" s="5" t="s">
        <v>168</v>
      </c>
      <c r="B160" s="1">
        <v>78</v>
      </c>
      <c r="C160" s="1">
        <v>209</v>
      </c>
      <c r="D160" s="1">
        <v>313</v>
      </c>
      <c r="E160" s="1">
        <v>612</v>
      </c>
      <c r="F160" s="19">
        <f t="shared" si="4"/>
        <v>600</v>
      </c>
      <c r="G160" s="20">
        <v>330837.16600000008</v>
      </c>
      <c r="H160" s="20">
        <v>188348.26800000001</v>
      </c>
      <c r="I160" s="20">
        <v>70663.903000000006</v>
      </c>
      <c r="J160" s="1">
        <v>4722489</v>
      </c>
      <c r="K160" s="21">
        <f t="shared" si="5"/>
        <v>589849.33700000017</v>
      </c>
    </row>
    <row r="161" spans="1:11" ht="15.6" x14ac:dyDescent="0.3">
      <c r="A161" s="5" t="s">
        <v>169</v>
      </c>
      <c r="B161" s="1">
        <v>107</v>
      </c>
      <c r="C161" s="1">
        <v>185</v>
      </c>
      <c r="D161" s="1">
        <v>344</v>
      </c>
      <c r="E161" s="1">
        <v>730</v>
      </c>
      <c r="F161" s="19">
        <f t="shared" si="4"/>
        <v>636</v>
      </c>
      <c r="G161" s="20">
        <v>321902.55899999995</v>
      </c>
      <c r="H161" s="20">
        <v>179778.56600000002</v>
      </c>
      <c r="I161" s="20">
        <v>67547.919000000009</v>
      </c>
      <c r="J161" s="1">
        <v>4472031</v>
      </c>
      <c r="K161" s="21">
        <f t="shared" si="5"/>
        <v>569229.04399999999</v>
      </c>
    </row>
    <row r="162" spans="1:11" ht="15.6" x14ac:dyDescent="0.3">
      <c r="A162" s="5" t="s">
        <v>170</v>
      </c>
      <c r="B162" s="1">
        <v>114</v>
      </c>
      <c r="C162" s="1">
        <v>162</v>
      </c>
      <c r="D162" s="1">
        <v>292</v>
      </c>
      <c r="E162" s="1">
        <v>665</v>
      </c>
      <c r="F162" s="19">
        <f t="shared" si="4"/>
        <v>568</v>
      </c>
      <c r="G162" s="20">
        <v>356156.15700000012</v>
      </c>
      <c r="H162" s="20">
        <v>193540.44900000005</v>
      </c>
      <c r="I162" s="20">
        <v>74512.044999999984</v>
      </c>
      <c r="J162" s="1">
        <v>4714491</v>
      </c>
      <c r="K162" s="21">
        <f t="shared" si="5"/>
        <v>624208.65100000007</v>
      </c>
    </row>
    <row r="163" spans="1:11" ht="15.6" x14ac:dyDescent="0.3">
      <c r="A163" s="5" t="s">
        <v>171</v>
      </c>
      <c r="B163" s="1">
        <v>74</v>
      </c>
      <c r="C163" s="1">
        <v>178</v>
      </c>
      <c r="D163" s="1">
        <v>291</v>
      </c>
      <c r="E163" s="1">
        <v>569</v>
      </c>
      <c r="F163" s="19">
        <f t="shared" si="4"/>
        <v>543</v>
      </c>
      <c r="G163" s="20">
        <v>354598.95699999994</v>
      </c>
      <c r="H163" s="20">
        <v>186712.745</v>
      </c>
      <c r="I163" s="20">
        <v>72344.498999999967</v>
      </c>
      <c r="J163" s="1">
        <v>4572767</v>
      </c>
      <c r="K163" s="21">
        <f t="shared" si="5"/>
        <v>613656.20099999988</v>
      </c>
    </row>
    <row r="164" spans="1:11" ht="15.6" x14ac:dyDescent="0.3">
      <c r="A164" s="5" t="s">
        <v>172</v>
      </c>
      <c r="B164" s="1">
        <v>81</v>
      </c>
      <c r="C164" s="1">
        <v>175</v>
      </c>
      <c r="D164" s="1">
        <v>253</v>
      </c>
      <c r="E164" s="1">
        <v>540</v>
      </c>
      <c r="F164" s="19">
        <f t="shared" si="4"/>
        <v>509</v>
      </c>
      <c r="G164" s="20">
        <v>421503.93599999987</v>
      </c>
      <c r="H164" s="20">
        <v>213074.03399999996</v>
      </c>
      <c r="I164" s="20">
        <v>83537.672999999995</v>
      </c>
      <c r="J164" s="1">
        <v>4956698</v>
      </c>
      <c r="K164" s="21">
        <f t="shared" si="5"/>
        <v>718115.64299999981</v>
      </c>
    </row>
    <row r="165" spans="1:11" ht="15.6" x14ac:dyDescent="0.3">
      <c r="A165" s="5" t="s">
        <v>173</v>
      </c>
      <c r="B165" s="1">
        <v>121</v>
      </c>
      <c r="C165" s="1">
        <v>183</v>
      </c>
      <c r="D165" s="1">
        <v>266</v>
      </c>
      <c r="E165" s="1">
        <v>628</v>
      </c>
      <c r="F165" s="19">
        <f t="shared" si="4"/>
        <v>570</v>
      </c>
      <c r="G165" s="20">
        <v>370525</v>
      </c>
      <c r="H165" s="20">
        <v>183095</v>
      </c>
      <c r="I165" s="20">
        <v>71512</v>
      </c>
      <c r="J165" s="1">
        <v>4444334</v>
      </c>
      <c r="K165" s="21">
        <f t="shared" si="5"/>
        <v>625132</v>
      </c>
    </row>
    <row r="166" spans="1:11" ht="15.6" x14ac:dyDescent="0.3">
      <c r="A166" s="5" t="s">
        <v>174</v>
      </c>
      <c r="B166" s="1">
        <v>0</v>
      </c>
      <c r="C166" s="1">
        <v>11</v>
      </c>
      <c r="D166" s="1">
        <v>70</v>
      </c>
      <c r="E166" s="1">
        <v>81</v>
      </c>
      <c r="F166" s="19">
        <f t="shared" si="4"/>
        <v>81</v>
      </c>
      <c r="G166" s="20">
        <v>101939.62000000001</v>
      </c>
      <c r="H166" s="20">
        <v>68907.930999999997</v>
      </c>
      <c r="I166" s="20">
        <v>26937.315999999992</v>
      </c>
      <c r="J166" s="1">
        <v>1316380</v>
      </c>
      <c r="K166" s="21">
        <f t="shared" si="5"/>
        <v>197784.867</v>
      </c>
    </row>
    <row r="167" spans="1:11" ht="15.6" x14ac:dyDescent="0.3">
      <c r="A167" s="5" t="s">
        <v>175</v>
      </c>
      <c r="B167" s="1">
        <v>0</v>
      </c>
      <c r="C167" s="1">
        <v>0</v>
      </c>
      <c r="D167" s="1">
        <v>100</v>
      </c>
      <c r="E167" s="1">
        <v>100</v>
      </c>
      <c r="F167" s="19">
        <f t="shared" si="4"/>
        <v>100</v>
      </c>
      <c r="G167" s="20">
        <v>106281.59299999999</v>
      </c>
      <c r="H167" s="20">
        <v>69812.343999999997</v>
      </c>
      <c r="I167" s="20">
        <v>27321.834999999999</v>
      </c>
      <c r="J167" s="1">
        <v>1327665</v>
      </c>
      <c r="K167" s="21">
        <f t="shared" si="5"/>
        <v>203415.77199999997</v>
      </c>
    </row>
    <row r="168" spans="1:11" ht="15.6" x14ac:dyDescent="0.3">
      <c r="A168" s="5" t="s">
        <v>176</v>
      </c>
      <c r="B168" s="1">
        <v>0</v>
      </c>
      <c r="C168" s="1">
        <v>31</v>
      </c>
      <c r="D168" s="1">
        <v>117</v>
      </c>
      <c r="E168" s="1">
        <v>148</v>
      </c>
      <c r="F168" s="19">
        <f t="shared" si="4"/>
        <v>148</v>
      </c>
      <c r="G168" s="20">
        <v>117381.60599999997</v>
      </c>
      <c r="H168" s="20">
        <v>73424.723999999987</v>
      </c>
      <c r="I168" s="20">
        <v>29012.755000000005</v>
      </c>
      <c r="J168" s="1">
        <v>1417781</v>
      </c>
      <c r="K168" s="21">
        <f t="shared" si="5"/>
        <v>219819.08499999996</v>
      </c>
    </row>
    <row r="169" spans="1:11" ht="15.6" x14ac:dyDescent="0.3">
      <c r="A169" s="5" t="s">
        <v>177</v>
      </c>
      <c r="B169" s="1">
        <v>0</v>
      </c>
      <c r="C169" s="1">
        <v>13</v>
      </c>
      <c r="D169" s="1">
        <v>38</v>
      </c>
      <c r="E169" s="1">
        <v>51</v>
      </c>
      <c r="F169" s="19">
        <f t="shared" si="4"/>
        <v>51</v>
      </c>
      <c r="G169" s="20">
        <v>112263.77100000001</v>
      </c>
      <c r="H169" s="20">
        <v>69188.300000000017</v>
      </c>
      <c r="I169" s="20">
        <v>28274.793000000005</v>
      </c>
      <c r="J169" s="1">
        <v>1311652</v>
      </c>
      <c r="K169" s="21">
        <f t="shared" si="5"/>
        <v>209726.86400000003</v>
      </c>
    </row>
    <row r="170" spans="1:11" ht="15.6" x14ac:dyDescent="0.3">
      <c r="A170" s="5" t="s">
        <v>178</v>
      </c>
      <c r="B170" s="1">
        <v>0</v>
      </c>
      <c r="C170" s="1">
        <v>23</v>
      </c>
      <c r="D170" s="1">
        <v>82</v>
      </c>
      <c r="E170" s="1">
        <v>105</v>
      </c>
      <c r="F170" s="19">
        <f t="shared" si="4"/>
        <v>105</v>
      </c>
      <c r="G170" s="20">
        <v>120085.683</v>
      </c>
      <c r="H170" s="20">
        <v>70659.911000000007</v>
      </c>
      <c r="I170" s="20">
        <v>29655.079000000002</v>
      </c>
      <c r="J170" s="1">
        <v>1328320</v>
      </c>
      <c r="K170" s="21">
        <f t="shared" si="5"/>
        <v>220400.67300000001</v>
      </c>
    </row>
    <row r="171" spans="1:11" ht="15.6" x14ac:dyDescent="0.3">
      <c r="A171" s="5" t="s">
        <v>179</v>
      </c>
      <c r="B171" s="1">
        <v>0</v>
      </c>
      <c r="C171" s="1">
        <v>0</v>
      </c>
      <c r="D171" s="1">
        <v>61</v>
      </c>
      <c r="E171" s="1">
        <v>61</v>
      </c>
      <c r="F171" s="19">
        <f t="shared" si="4"/>
        <v>61</v>
      </c>
      <c r="G171" s="20">
        <v>128155.88200000001</v>
      </c>
      <c r="H171" s="20">
        <v>72090.087</v>
      </c>
      <c r="I171" s="20">
        <v>30317.252999999997</v>
      </c>
      <c r="J171" s="1">
        <v>1346053</v>
      </c>
      <c r="K171" s="21">
        <f t="shared" si="5"/>
        <v>230563.22200000001</v>
      </c>
    </row>
    <row r="172" spans="1:11" ht="15.6" x14ac:dyDescent="0.3">
      <c r="A172" s="5" t="s">
        <v>180</v>
      </c>
      <c r="B172" s="1">
        <v>0</v>
      </c>
      <c r="C172" s="1">
        <v>37</v>
      </c>
      <c r="D172" s="1">
        <v>133</v>
      </c>
      <c r="E172" s="1">
        <v>170</v>
      </c>
      <c r="F172" s="19">
        <f t="shared" si="4"/>
        <v>170</v>
      </c>
      <c r="G172" s="20">
        <v>132451.45500000002</v>
      </c>
      <c r="H172" s="20">
        <v>71818.831000000006</v>
      </c>
      <c r="I172" s="20">
        <v>30593.990999999995</v>
      </c>
      <c r="J172" s="1">
        <v>1333487</v>
      </c>
      <c r="K172" s="21">
        <f t="shared" si="5"/>
        <v>234864.277</v>
      </c>
    </row>
    <row r="173" spans="1:11" ht="15.6" x14ac:dyDescent="0.3">
      <c r="A173" s="5" t="s">
        <v>181</v>
      </c>
      <c r="B173" s="1">
        <v>0</v>
      </c>
      <c r="C173" s="1">
        <v>10</v>
      </c>
      <c r="D173" s="1">
        <v>70</v>
      </c>
      <c r="E173" s="1">
        <v>80</v>
      </c>
      <c r="F173" s="19">
        <f t="shared" si="4"/>
        <v>80</v>
      </c>
      <c r="G173" s="20">
        <v>140637.20299999998</v>
      </c>
      <c r="H173" s="20">
        <v>71882.672999999995</v>
      </c>
      <c r="I173" s="20">
        <v>31384.695999999996</v>
      </c>
      <c r="J173" s="1">
        <v>1359301</v>
      </c>
      <c r="K173" s="21">
        <f t="shared" si="5"/>
        <v>243904.57199999999</v>
      </c>
    </row>
    <row r="174" spans="1:11" ht="15.6" x14ac:dyDescent="0.3">
      <c r="A174" s="5" t="s">
        <v>182</v>
      </c>
      <c r="B174" s="1">
        <v>0</v>
      </c>
      <c r="C174" s="1">
        <v>12</v>
      </c>
      <c r="D174" s="1">
        <v>118</v>
      </c>
      <c r="E174" s="1">
        <v>130</v>
      </c>
      <c r="F174" s="19">
        <f t="shared" si="4"/>
        <v>130</v>
      </c>
      <c r="G174" s="20">
        <v>148510</v>
      </c>
      <c r="H174" s="20">
        <v>74485</v>
      </c>
      <c r="I174" s="20">
        <v>32183</v>
      </c>
      <c r="J174" s="1">
        <v>1365894</v>
      </c>
      <c r="K174" s="21">
        <f t="shared" si="5"/>
        <v>255178</v>
      </c>
    </row>
    <row r="175" spans="1:11" ht="15.6" x14ac:dyDescent="0.3">
      <c r="A175" s="5" t="s">
        <v>183</v>
      </c>
      <c r="B175" s="1">
        <v>10</v>
      </c>
      <c r="C175" s="1">
        <v>284</v>
      </c>
      <c r="D175" s="1">
        <v>398</v>
      </c>
      <c r="E175" s="1">
        <v>724</v>
      </c>
      <c r="F175" s="19">
        <f t="shared" si="4"/>
        <v>692</v>
      </c>
      <c r="G175" s="20">
        <v>353991.511</v>
      </c>
      <c r="H175" s="20">
        <v>224763.68699999998</v>
      </c>
      <c r="I175" s="20">
        <v>84359.324999999997</v>
      </c>
      <c r="J175" s="1">
        <v>5637418</v>
      </c>
      <c r="K175" s="21">
        <f t="shared" si="5"/>
        <v>663114.52299999993</v>
      </c>
    </row>
    <row r="176" spans="1:11" ht="15.6" x14ac:dyDescent="0.3">
      <c r="A176" s="5" t="s">
        <v>184</v>
      </c>
      <c r="B176" s="1">
        <v>62</v>
      </c>
      <c r="C176" s="1">
        <v>252</v>
      </c>
      <c r="D176" s="1">
        <v>412</v>
      </c>
      <c r="E176" s="1">
        <v>739</v>
      </c>
      <c r="F176" s="19">
        <f t="shared" si="4"/>
        <v>726</v>
      </c>
      <c r="G176" s="20">
        <v>365058.89799999999</v>
      </c>
      <c r="H176" s="20">
        <v>225907.45400000003</v>
      </c>
      <c r="I176" s="20">
        <v>89745.956000000006</v>
      </c>
      <c r="J176" s="1">
        <v>5729150</v>
      </c>
      <c r="K176" s="21">
        <f t="shared" si="5"/>
        <v>680712.30799999996</v>
      </c>
    </row>
    <row r="177" spans="1:11" ht="15.6" x14ac:dyDescent="0.3">
      <c r="A177" s="5" t="s">
        <v>185</v>
      </c>
      <c r="B177" s="1">
        <v>111</v>
      </c>
      <c r="C177" s="1">
        <v>279</v>
      </c>
      <c r="D177" s="1">
        <v>457</v>
      </c>
      <c r="E177" s="1">
        <v>877</v>
      </c>
      <c r="F177" s="19">
        <f t="shared" si="4"/>
        <v>847</v>
      </c>
      <c r="G177" s="20">
        <v>377455.17</v>
      </c>
      <c r="H177" s="20">
        <v>227253.53900000002</v>
      </c>
      <c r="I177" s="20">
        <v>93428.729000000021</v>
      </c>
      <c r="J177" s="1">
        <v>5750718</v>
      </c>
      <c r="K177" s="21">
        <f t="shared" si="5"/>
        <v>698137.43800000008</v>
      </c>
    </row>
    <row r="178" spans="1:11" ht="15.6" x14ac:dyDescent="0.3">
      <c r="A178" s="5" t="s">
        <v>186</v>
      </c>
      <c r="B178" s="1">
        <v>52</v>
      </c>
      <c r="C178" s="1">
        <v>250</v>
      </c>
      <c r="D178" s="1">
        <v>450</v>
      </c>
      <c r="E178" s="1">
        <v>763</v>
      </c>
      <c r="F178" s="19">
        <f t="shared" si="4"/>
        <v>752</v>
      </c>
      <c r="G178" s="20">
        <v>392613.01400000002</v>
      </c>
      <c r="H178" s="20">
        <v>225661.41000000006</v>
      </c>
      <c r="I178" s="20">
        <v>98018.225000000006</v>
      </c>
      <c r="J178" s="1">
        <v>5785496</v>
      </c>
      <c r="K178" s="21">
        <f t="shared" si="5"/>
        <v>716292.64900000009</v>
      </c>
    </row>
    <row r="179" spans="1:11" ht="15.6" x14ac:dyDescent="0.3">
      <c r="A179" s="5" t="s">
        <v>187</v>
      </c>
      <c r="B179" s="1">
        <v>112</v>
      </c>
      <c r="C179" s="1">
        <v>275</v>
      </c>
      <c r="D179" s="1">
        <v>513</v>
      </c>
      <c r="E179" s="1">
        <v>943</v>
      </c>
      <c r="F179" s="19">
        <f t="shared" si="4"/>
        <v>900</v>
      </c>
      <c r="G179" s="20">
        <v>408910.84399999998</v>
      </c>
      <c r="H179" s="20">
        <v>224541.05300000004</v>
      </c>
      <c r="I179" s="20">
        <v>100625.353</v>
      </c>
      <c r="J179" s="1">
        <v>5801682</v>
      </c>
      <c r="K179" s="21">
        <f t="shared" si="5"/>
        <v>734077.25</v>
      </c>
    </row>
    <row r="180" spans="1:11" ht="15.6" x14ac:dyDescent="0.3">
      <c r="A180" s="5" t="s">
        <v>188</v>
      </c>
      <c r="B180" s="1">
        <v>137</v>
      </c>
      <c r="C180" s="1">
        <v>242</v>
      </c>
      <c r="D180" s="1">
        <v>418</v>
      </c>
      <c r="E180" s="1">
        <v>855</v>
      </c>
      <c r="F180" s="19">
        <f t="shared" si="4"/>
        <v>797</v>
      </c>
      <c r="G180" s="20">
        <v>434183.0089999999</v>
      </c>
      <c r="H180" s="20">
        <v>230766.65600000002</v>
      </c>
      <c r="I180" s="20">
        <v>104187.73899999999</v>
      </c>
      <c r="J180" s="1">
        <v>5923810</v>
      </c>
      <c r="K180" s="21">
        <f t="shared" si="5"/>
        <v>769137.40399999986</v>
      </c>
    </row>
    <row r="181" spans="1:11" ht="15.6" x14ac:dyDescent="0.3">
      <c r="A181" s="5" t="s">
        <v>189</v>
      </c>
      <c r="B181" s="1">
        <v>170</v>
      </c>
      <c r="C181" s="1">
        <v>305</v>
      </c>
      <c r="D181" s="1">
        <v>518</v>
      </c>
      <c r="E181" s="1">
        <v>1018</v>
      </c>
      <c r="F181" s="19">
        <f t="shared" si="4"/>
        <v>993</v>
      </c>
      <c r="G181" s="20">
        <v>453442.69599999994</v>
      </c>
      <c r="H181" s="20">
        <v>231278.23199999996</v>
      </c>
      <c r="I181" s="20">
        <v>106211.61900000001</v>
      </c>
      <c r="J181" s="1">
        <v>5950118</v>
      </c>
      <c r="K181" s="21">
        <f t="shared" si="5"/>
        <v>790932.54699999979</v>
      </c>
    </row>
    <row r="182" spans="1:11" ht="15.6" x14ac:dyDescent="0.3">
      <c r="A182" s="5" t="s">
        <v>190</v>
      </c>
      <c r="B182" s="1">
        <v>139</v>
      </c>
      <c r="C182" s="1">
        <v>254</v>
      </c>
      <c r="D182" s="1">
        <v>440</v>
      </c>
      <c r="E182" s="1">
        <v>871</v>
      </c>
      <c r="F182" s="19">
        <f t="shared" si="4"/>
        <v>833</v>
      </c>
      <c r="G182" s="20">
        <v>470185.53499999997</v>
      </c>
      <c r="H182" s="20">
        <v>232133.55800000002</v>
      </c>
      <c r="I182" s="20">
        <v>106491.85500000001</v>
      </c>
      <c r="J182" s="1">
        <v>5904814</v>
      </c>
      <c r="K182" s="21">
        <f t="shared" si="5"/>
        <v>808810.94799999997</v>
      </c>
    </row>
    <row r="183" spans="1:11" ht="15.6" x14ac:dyDescent="0.3">
      <c r="A183" s="5" t="s">
        <v>191</v>
      </c>
      <c r="B183" s="1">
        <v>145</v>
      </c>
      <c r="C183" s="1">
        <v>235</v>
      </c>
      <c r="D183" s="1">
        <v>442</v>
      </c>
      <c r="E183" s="1">
        <v>837</v>
      </c>
      <c r="F183" s="19">
        <f t="shared" si="4"/>
        <v>822</v>
      </c>
      <c r="G183" s="20">
        <v>489182</v>
      </c>
      <c r="H183" s="20">
        <v>240311</v>
      </c>
      <c r="I183" s="20">
        <v>106981</v>
      </c>
      <c r="J183" s="1">
        <v>5921207</v>
      </c>
      <c r="K183" s="21">
        <f t="shared" si="5"/>
        <v>836474</v>
      </c>
    </row>
    <row r="184" spans="1:11" ht="15.6" x14ac:dyDescent="0.3">
      <c r="A184" s="5" t="s">
        <v>192</v>
      </c>
      <c r="B184" s="1">
        <v>92</v>
      </c>
      <c r="C184" s="1">
        <v>362</v>
      </c>
      <c r="D184" s="1">
        <v>706</v>
      </c>
      <c r="E184" s="1">
        <v>1173</v>
      </c>
      <c r="F184" s="19">
        <f t="shared" si="4"/>
        <v>1160</v>
      </c>
      <c r="G184" s="20">
        <v>426481.35700000008</v>
      </c>
      <c r="H184" s="20">
        <v>305548.37599999999</v>
      </c>
      <c r="I184" s="20">
        <v>136968.65</v>
      </c>
      <c r="J184" s="1">
        <v>6511176</v>
      </c>
      <c r="K184" s="21">
        <f t="shared" si="5"/>
        <v>868998.38300000003</v>
      </c>
    </row>
    <row r="185" spans="1:11" ht="15.6" x14ac:dyDescent="0.3">
      <c r="A185" s="5" t="s">
        <v>193</v>
      </c>
      <c r="B185" s="1">
        <v>78</v>
      </c>
      <c r="C185" s="1">
        <v>340</v>
      </c>
      <c r="D185" s="1">
        <v>703</v>
      </c>
      <c r="E185" s="1">
        <v>1133</v>
      </c>
      <c r="F185" s="19">
        <f t="shared" si="4"/>
        <v>1121</v>
      </c>
      <c r="G185" s="20">
        <v>431491.24899999995</v>
      </c>
      <c r="H185" s="20">
        <v>307583.60399999999</v>
      </c>
      <c r="I185" s="20">
        <v>138045.89800000002</v>
      </c>
      <c r="J185" s="1">
        <v>6492771</v>
      </c>
      <c r="K185" s="21">
        <f t="shared" si="5"/>
        <v>877120.75099999993</v>
      </c>
    </row>
    <row r="186" spans="1:11" ht="15.6" x14ac:dyDescent="0.3">
      <c r="A186" s="5" t="s">
        <v>194</v>
      </c>
      <c r="B186" s="1">
        <v>88</v>
      </c>
      <c r="C186" s="1">
        <v>318</v>
      </c>
      <c r="D186" s="1">
        <v>838</v>
      </c>
      <c r="E186" s="1">
        <v>1257</v>
      </c>
      <c r="F186" s="19">
        <f t="shared" si="4"/>
        <v>1244</v>
      </c>
      <c r="G186" s="20">
        <v>447028.52499999997</v>
      </c>
      <c r="H186" s="20">
        <v>308062.55</v>
      </c>
      <c r="I186" s="20">
        <v>141922.41499999998</v>
      </c>
      <c r="J186" s="1">
        <v>6522562</v>
      </c>
      <c r="K186" s="21">
        <f t="shared" si="5"/>
        <v>897013.49</v>
      </c>
    </row>
    <row r="187" spans="1:11" ht="15.6" x14ac:dyDescent="0.3">
      <c r="A187" s="5" t="s">
        <v>195</v>
      </c>
      <c r="B187" s="1">
        <v>106</v>
      </c>
      <c r="C187" s="1">
        <v>329</v>
      </c>
      <c r="D187" s="1">
        <v>762</v>
      </c>
      <c r="E187" s="1">
        <v>1197</v>
      </c>
      <c r="F187" s="19">
        <f t="shared" si="4"/>
        <v>1197</v>
      </c>
      <c r="G187" s="20">
        <v>464266.14399999997</v>
      </c>
      <c r="H187" s="20">
        <v>302477.40399999998</v>
      </c>
      <c r="I187" s="20">
        <v>144764.25200000001</v>
      </c>
      <c r="J187" s="1">
        <v>6555027</v>
      </c>
      <c r="K187" s="21">
        <f t="shared" si="5"/>
        <v>911507.79999999993</v>
      </c>
    </row>
    <row r="188" spans="1:11" ht="15.6" x14ac:dyDescent="0.3">
      <c r="A188" s="5" t="s">
        <v>196</v>
      </c>
      <c r="B188" s="1">
        <v>137</v>
      </c>
      <c r="C188" s="1">
        <v>363</v>
      </c>
      <c r="D188" s="1">
        <v>883</v>
      </c>
      <c r="E188" s="1">
        <v>1422</v>
      </c>
      <c r="F188" s="19">
        <f t="shared" si="4"/>
        <v>1383</v>
      </c>
      <c r="G188" s="20">
        <v>487405.18900000001</v>
      </c>
      <c r="H188" s="20">
        <v>301363.74199999991</v>
      </c>
      <c r="I188" s="20">
        <v>148702.82899999997</v>
      </c>
      <c r="J188" s="1">
        <v>6615252</v>
      </c>
      <c r="K188" s="21">
        <f t="shared" si="5"/>
        <v>937471.75999999978</v>
      </c>
    </row>
    <row r="189" spans="1:11" ht="15.6" x14ac:dyDescent="0.3">
      <c r="A189" s="5" t="s">
        <v>197</v>
      </c>
      <c r="B189" s="1">
        <v>148</v>
      </c>
      <c r="C189" s="1">
        <v>310</v>
      </c>
      <c r="D189" s="1">
        <v>720</v>
      </c>
      <c r="E189" s="1">
        <v>1252</v>
      </c>
      <c r="F189" s="19">
        <f t="shared" si="4"/>
        <v>1178</v>
      </c>
      <c r="G189" s="20">
        <v>511106.23400000005</v>
      </c>
      <c r="H189" s="20">
        <v>300081.23499999993</v>
      </c>
      <c r="I189" s="20">
        <v>151196.98199999999</v>
      </c>
      <c r="J189" s="1">
        <v>6667515</v>
      </c>
      <c r="K189" s="21">
        <f t="shared" si="5"/>
        <v>962384.451</v>
      </c>
    </row>
    <row r="190" spans="1:11" ht="15.6" x14ac:dyDescent="0.3">
      <c r="A190" s="5" t="s">
        <v>198</v>
      </c>
      <c r="B190" s="1">
        <v>161</v>
      </c>
      <c r="C190" s="1">
        <v>337</v>
      </c>
      <c r="D190" s="1">
        <v>868</v>
      </c>
      <c r="E190" s="1">
        <v>1406</v>
      </c>
      <c r="F190" s="19">
        <f t="shared" si="4"/>
        <v>1366</v>
      </c>
      <c r="G190" s="20">
        <v>532939.72499999998</v>
      </c>
      <c r="H190" s="20">
        <v>293687.67</v>
      </c>
      <c r="I190" s="20">
        <v>153639.87100000001</v>
      </c>
      <c r="J190" s="1">
        <v>6688538</v>
      </c>
      <c r="K190" s="21">
        <f t="shared" si="5"/>
        <v>980267.26600000006</v>
      </c>
    </row>
    <row r="191" spans="1:11" ht="15.6" x14ac:dyDescent="0.3">
      <c r="A191" s="5" t="s">
        <v>199</v>
      </c>
      <c r="B191" s="1">
        <v>150</v>
      </c>
      <c r="C191" s="1">
        <v>292</v>
      </c>
      <c r="D191" s="1">
        <v>654</v>
      </c>
      <c r="E191" s="1">
        <v>1118</v>
      </c>
      <c r="F191" s="19">
        <f t="shared" si="4"/>
        <v>1096</v>
      </c>
      <c r="G191" s="20">
        <v>560636.9389999999</v>
      </c>
      <c r="H191" s="20">
        <v>300953.40399999998</v>
      </c>
      <c r="I191" s="20">
        <v>155000.51</v>
      </c>
      <c r="J191" s="1">
        <v>6741921</v>
      </c>
      <c r="K191" s="21">
        <f t="shared" si="5"/>
        <v>1016590.8529999999</v>
      </c>
    </row>
    <row r="192" spans="1:11" ht="15.6" x14ac:dyDescent="0.3">
      <c r="A192" s="5" t="s">
        <v>200</v>
      </c>
      <c r="B192" s="1">
        <v>164</v>
      </c>
      <c r="C192" s="1">
        <v>342</v>
      </c>
      <c r="D192" s="1">
        <v>791</v>
      </c>
      <c r="E192" s="1">
        <v>1335</v>
      </c>
      <c r="F192" s="19">
        <f t="shared" si="4"/>
        <v>1297</v>
      </c>
      <c r="G192" s="20">
        <v>588877</v>
      </c>
      <c r="H192" s="20">
        <v>305080</v>
      </c>
      <c r="I192" s="20">
        <v>155261</v>
      </c>
      <c r="J192" s="1">
        <v>6792932</v>
      </c>
      <c r="K192" s="21">
        <f t="shared" si="5"/>
        <v>1049218</v>
      </c>
    </row>
    <row r="193" spans="1:11" ht="15.6" x14ac:dyDescent="0.3">
      <c r="A193" s="5" t="s">
        <v>201</v>
      </c>
      <c r="B193" s="1">
        <v>191</v>
      </c>
      <c r="C193" s="1">
        <v>417</v>
      </c>
      <c r="D193" s="1">
        <v>685</v>
      </c>
      <c r="E193" s="1">
        <v>1460</v>
      </c>
      <c r="F193" s="19">
        <f t="shared" si="4"/>
        <v>1293</v>
      </c>
      <c r="G193" s="20">
        <v>666764.11699999985</v>
      </c>
      <c r="H193" s="20">
        <v>445422.81400000013</v>
      </c>
      <c r="I193" s="20">
        <v>174172.27300000002</v>
      </c>
      <c r="J193" s="1">
        <v>10032443</v>
      </c>
      <c r="K193" s="21">
        <f t="shared" si="5"/>
        <v>1286359.2039999999</v>
      </c>
    </row>
    <row r="194" spans="1:11" ht="15.6" x14ac:dyDescent="0.3">
      <c r="A194" s="5" t="s">
        <v>202</v>
      </c>
      <c r="B194" s="1">
        <v>193</v>
      </c>
      <c r="C194" s="1">
        <v>433</v>
      </c>
      <c r="D194" s="1">
        <v>643</v>
      </c>
      <c r="E194" s="1">
        <v>1331</v>
      </c>
      <c r="F194" s="19">
        <f t="shared" si="4"/>
        <v>1269</v>
      </c>
      <c r="G194" s="20">
        <v>689786.39500000002</v>
      </c>
      <c r="H194" s="20">
        <v>455675.30899999995</v>
      </c>
      <c r="I194" s="20">
        <v>180205.74100000001</v>
      </c>
      <c r="J194" s="1">
        <v>10036819</v>
      </c>
      <c r="K194" s="21">
        <f t="shared" si="5"/>
        <v>1325667.4449999998</v>
      </c>
    </row>
    <row r="195" spans="1:11" ht="15.6" x14ac:dyDescent="0.3">
      <c r="A195" s="5" t="s">
        <v>203</v>
      </c>
      <c r="B195" s="1">
        <v>216</v>
      </c>
      <c r="C195" s="1">
        <v>439</v>
      </c>
      <c r="D195" s="1">
        <v>805</v>
      </c>
      <c r="E195" s="1">
        <v>1602</v>
      </c>
      <c r="F195" s="19">
        <f t="shared" si="4"/>
        <v>1460</v>
      </c>
      <c r="G195" s="20">
        <v>713450.27299999993</v>
      </c>
      <c r="H195" s="20">
        <v>456158.45699999988</v>
      </c>
      <c r="I195" s="20">
        <v>186450.40599999993</v>
      </c>
      <c r="J195" s="1">
        <v>10032554</v>
      </c>
      <c r="K195" s="21">
        <f t="shared" si="5"/>
        <v>1356059.1359999997</v>
      </c>
    </row>
    <row r="196" spans="1:11" ht="15.6" x14ac:dyDescent="0.3">
      <c r="A196" s="5" t="s">
        <v>204</v>
      </c>
      <c r="B196" s="1">
        <v>178</v>
      </c>
      <c r="C196" s="1">
        <v>435</v>
      </c>
      <c r="D196" s="1">
        <v>717</v>
      </c>
      <c r="E196" s="1">
        <v>1427</v>
      </c>
      <c r="F196" s="19">
        <f t="shared" si="4"/>
        <v>1330</v>
      </c>
      <c r="G196" s="20">
        <v>734819.66399999987</v>
      </c>
      <c r="H196" s="20">
        <v>450351.77500000008</v>
      </c>
      <c r="I196" s="20">
        <v>192076.19600000011</v>
      </c>
      <c r="J196" s="1">
        <v>9964477</v>
      </c>
      <c r="K196" s="21">
        <f t="shared" si="5"/>
        <v>1377247.6350000002</v>
      </c>
    </row>
    <row r="197" spans="1:11" ht="15.6" x14ac:dyDescent="0.3">
      <c r="A197" s="5" t="s">
        <v>205</v>
      </c>
      <c r="B197" s="1">
        <v>267</v>
      </c>
      <c r="C197" s="1">
        <v>472</v>
      </c>
      <c r="D197" s="1">
        <v>847</v>
      </c>
      <c r="E197" s="1">
        <v>1767</v>
      </c>
      <c r="F197" s="19">
        <f t="shared" ref="F197:F260" si="6">SUM(B197:D197)</f>
        <v>1586</v>
      </c>
      <c r="G197" s="20">
        <v>771336.26499999966</v>
      </c>
      <c r="H197" s="20">
        <v>448408.83600000001</v>
      </c>
      <c r="I197" s="20">
        <v>197211.83099999992</v>
      </c>
      <c r="J197" s="1">
        <v>10002911</v>
      </c>
      <c r="K197" s="21">
        <f t="shared" ref="K197:K260" si="7">SUM(G197:I197)</f>
        <v>1416956.9319999998</v>
      </c>
    </row>
    <row r="198" spans="1:11" ht="15.6" x14ac:dyDescent="0.3">
      <c r="A198" s="5" t="s">
        <v>206</v>
      </c>
      <c r="B198" s="1">
        <v>267</v>
      </c>
      <c r="C198" s="1">
        <v>457</v>
      </c>
      <c r="D198" s="1">
        <v>829</v>
      </c>
      <c r="E198" s="1">
        <v>1726</v>
      </c>
      <c r="F198" s="19">
        <f t="shared" si="6"/>
        <v>1553</v>
      </c>
      <c r="G198" s="20">
        <v>816396.00699999998</v>
      </c>
      <c r="H198" s="20">
        <v>459371.41400000005</v>
      </c>
      <c r="I198" s="20">
        <v>206073.80799999999</v>
      </c>
      <c r="J198" s="1">
        <v>10210022</v>
      </c>
      <c r="K198" s="21">
        <f t="shared" si="7"/>
        <v>1481841.2290000001</v>
      </c>
    </row>
    <row r="199" spans="1:11" ht="15.6" x14ac:dyDescent="0.3">
      <c r="A199" s="5" t="s">
        <v>207</v>
      </c>
      <c r="B199" s="1">
        <v>269</v>
      </c>
      <c r="C199" s="1">
        <v>438</v>
      </c>
      <c r="D199" s="1">
        <v>900</v>
      </c>
      <c r="E199" s="1">
        <v>1776</v>
      </c>
      <c r="F199" s="19">
        <f t="shared" si="6"/>
        <v>1607</v>
      </c>
      <c r="G199" s="20">
        <v>821139.54900000012</v>
      </c>
      <c r="H199" s="20">
        <v>446294.15200000012</v>
      </c>
      <c r="I199" s="20">
        <v>200909.89499999999</v>
      </c>
      <c r="J199" s="1">
        <v>9833515</v>
      </c>
      <c r="K199" s="21">
        <f t="shared" si="7"/>
        <v>1468343.5960000004</v>
      </c>
    </row>
    <row r="200" spans="1:11" ht="15.6" x14ac:dyDescent="0.3">
      <c r="A200" s="5" t="s">
        <v>208</v>
      </c>
      <c r="B200" s="1">
        <v>272</v>
      </c>
      <c r="C200" s="1">
        <v>442</v>
      </c>
      <c r="D200" s="1">
        <v>640</v>
      </c>
      <c r="E200" s="1">
        <v>1514</v>
      </c>
      <c r="F200" s="19">
        <f t="shared" si="6"/>
        <v>1354</v>
      </c>
      <c r="G200" s="20">
        <v>872459.91600000008</v>
      </c>
      <c r="H200" s="20">
        <v>453483.04499999998</v>
      </c>
      <c r="I200" s="20">
        <v>205856.769</v>
      </c>
      <c r="J200" s="1">
        <v>10038266</v>
      </c>
      <c r="K200" s="21">
        <f t="shared" si="7"/>
        <v>1531799.7300000002</v>
      </c>
    </row>
    <row r="201" spans="1:11" ht="15.6" x14ac:dyDescent="0.3">
      <c r="A201" s="5" t="s">
        <v>209</v>
      </c>
      <c r="B201" s="1">
        <v>270</v>
      </c>
      <c r="C201" s="1">
        <v>441</v>
      </c>
      <c r="D201" s="1">
        <v>784</v>
      </c>
      <c r="E201" s="1">
        <v>1667</v>
      </c>
      <c r="F201" s="19">
        <f t="shared" si="6"/>
        <v>1495</v>
      </c>
      <c r="G201" s="20">
        <v>891473</v>
      </c>
      <c r="H201" s="20">
        <v>450898</v>
      </c>
      <c r="I201" s="20">
        <v>202620</v>
      </c>
      <c r="J201" s="1">
        <v>9835701</v>
      </c>
      <c r="K201" s="21">
        <f t="shared" si="7"/>
        <v>1544991</v>
      </c>
    </row>
    <row r="202" spans="1:11" ht="15.6" x14ac:dyDescent="0.3">
      <c r="A202" s="5" t="s">
        <v>210</v>
      </c>
      <c r="B202" s="1">
        <v>0</v>
      </c>
      <c r="C202" s="1">
        <v>91</v>
      </c>
      <c r="D202" s="1">
        <v>348</v>
      </c>
      <c r="E202" s="1">
        <v>450</v>
      </c>
      <c r="F202" s="19">
        <f t="shared" si="6"/>
        <v>439</v>
      </c>
      <c r="G202" s="20">
        <v>322401.67600000015</v>
      </c>
      <c r="H202" s="20">
        <v>220317.405</v>
      </c>
      <c r="I202" s="20">
        <v>98963.991999999955</v>
      </c>
      <c r="J202" s="1">
        <v>5177992</v>
      </c>
      <c r="K202" s="21">
        <f t="shared" si="7"/>
        <v>641683.07300000009</v>
      </c>
    </row>
    <row r="203" spans="1:11" ht="15.6" x14ac:dyDescent="0.3">
      <c r="A203" s="5" t="s">
        <v>211</v>
      </c>
      <c r="B203" s="1">
        <v>0</v>
      </c>
      <c r="C203" s="1">
        <v>84</v>
      </c>
      <c r="D203" s="1">
        <v>355</v>
      </c>
      <c r="E203" s="1">
        <v>439</v>
      </c>
      <c r="F203" s="19">
        <f t="shared" si="6"/>
        <v>439</v>
      </c>
      <c r="G203" s="20">
        <v>337083.14199999976</v>
      </c>
      <c r="H203" s="20">
        <v>227163.02700000003</v>
      </c>
      <c r="I203" s="20">
        <v>99927.941999999981</v>
      </c>
      <c r="J203" s="1">
        <v>5293148</v>
      </c>
      <c r="K203" s="21">
        <f t="shared" si="7"/>
        <v>664174.1109999998</v>
      </c>
    </row>
    <row r="204" spans="1:11" ht="15.6" x14ac:dyDescent="0.3">
      <c r="A204" s="5" t="s">
        <v>212</v>
      </c>
      <c r="B204" s="1">
        <v>0</v>
      </c>
      <c r="C204" s="1">
        <v>107</v>
      </c>
      <c r="D204" s="1">
        <v>394</v>
      </c>
      <c r="E204" s="1">
        <v>501</v>
      </c>
      <c r="F204" s="19">
        <f t="shared" si="6"/>
        <v>501</v>
      </c>
      <c r="G204" s="20">
        <v>335296.88500000007</v>
      </c>
      <c r="H204" s="20">
        <v>217665.36299999995</v>
      </c>
      <c r="I204" s="20">
        <v>98867.529999999984</v>
      </c>
      <c r="J204" s="1">
        <v>5176137</v>
      </c>
      <c r="K204" s="21">
        <f t="shared" si="7"/>
        <v>651829.77800000005</v>
      </c>
    </row>
    <row r="205" spans="1:11" ht="15.6" x14ac:dyDescent="0.3">
      <c r="A205" s="5" t="s">
        <v>213</v>
      </c>
      <c r="B205" s="1">
        <v>20</v>
      </c>
      <c r="C205" s="1">
        <v>131</v>
      </c>
      <c r="D205" s="1">
        <v>366</v>
      </c>
      <c r="E205" s="1">
        <v>517</v>
      </c>
      <c r="F205" s="19">
        <f t="shared" si="6"/>
        <v>517</v>
      </c>
      <c r="G205" s="20">
        <v>339427.64200000011</v>
      </c>
      <c r="H205" s="20">
        <v>210267.85400000002</v>
      </c>
      <c r="I205" s="20">
        <v>96863.700999999943</v>
      </c>
      <c r="J205" s="1">
        <v>5110756</v>
      </c>
      <c r="K205" s="21">
        <f t="shared" si="7"/>
        <v>646559.19700000016</v>
      </c>
    </row>
    <row r="206" spans="1:11" ht="15.6" x14ac:dyDescent="0.3">
      <c r="A206" s="5" t="s">
        <v>214</v>
      </c>
      <c r="B206" s="1">
        <v>28</v>
      </c>
      <c r="C206" s="1">
        <v>119</v>
      </c>
      <c r="D206" s="1">
        <v>420</v>
      </c>
      <c r="E206" s="1">
        <v>567</v>
      </c>
      <c r="F206" s="19">
        <f t="shared" si="6"/>
        <v>567</v>
      </c>
      <c r="G206" s="20">
        <v>423452.25099999999</v>
      </c>
      <c r="H206" s="20">
        <v>256021.48199999993</v>
      </c>
      <c r="I206" s="20">
        <v>115688.09699999999</v>
      </c>
      <c r="J206" s="1">
        <v>5721822</v>
      </c>
      <c r="K206" s="21">
        <f t="shared" si="7"/>
        <v>795161.82999999984</v>
      </c>
    </row>
    <row r="207" spans="1:11" ht="15.6" x14ac:dyDescent="0.3">
      <c r="A207" s="5" t="s">
        <v>215</v>
      </c>
      <c r="B207" s="1">
        <v>11</v>
      </c>
      <c r="C207" s="1">
        <v>77</v>
      </c>
      <c r="D207" s="1">
        <v>337</v>
      </c>
      <c r="E207" s="1">
        <v>445</v>
      </c>
      <c r="F207" s="19">
        <f t="shared" si="6"/>
        <v>425</v>
      </c>
      <c r="G207" s="20">
        <v>390400.53500000009</v>
      </c>
      <c r="H207" s="20">
        <v>224499.34299999994</v>
      </c>
      <c r="I207" s="20">
        <v>104745.98300000002</v>
      </c>
      <c r="J207" s="1">
        <v>5381551</v>
      </c>
      <c r="K207" s="21">
        <f t="shared" si="7"/>
        <v>719645.86100000003</v>
      </c>
    </row>
    <row r="208" spans="1:11" ht="15.6" x14ac:dyDescent="0.3">
      <c r="A208" s="5" t="s">
        <v>216</v>
      </c>
      <c r="B208" s="1">
        <v>31</v>
      </c>
      <c r="C208" s="1">
        <v>116</v>
      </c>
      <c r="D208" s="1">
        <v>415</v>
      </c>
      <c r="E208" s="1">
        <v>562</v>
      </c>
      <c r="F208" s="19">
        <f t="shared" si="6"/>
        <v>562</v>
      </c>
      <c r="G208" s="20">
        <v>414257.79600000003</v>
      </c>
      <c r="H208" s="20">
        <v>231028.60099999991</v>
      </c>
      <c r="I208" s="20">
        <v>109606.97599999998</v>
      </c>
      <c r="J208" s="1">
        <v>5453931</v>
      </c>
      <c r="K208" s="21">
        <f t="shared" si="7"/>
        <v>754893.37299999991</v>
      </c>
    </row>
    <row r="209" spans="1:11" ht="15.6" x14ac:dyDescent="0.3">
      <c r="A209" s="5" t="s">
        <v>217</v>
      </c>
      <c r="B209" s="1">
        <v>13</v>
      </c>
      <c r="C209" s="1">
        <v>56</v>
      </c>
      <c r="D209" s="1">
        <v>275</v>
      </c>
      <c r="E209" s="1">
        <v>344</v>
      </c>
      <c r="F209" s="19">
        <f t="shared" si="6"/>
        <v>344</v>
      </c>
      <c r="G209" s="20">
        <v>431223.72999999981</v>
      </c>
      <c r="H209" s="20">
        <v>231958.28800000009</v>
      </c>
      <c r="I209" s="20">
        <v>112451.28400000001</v>
      </c>
      <c r="J209" s="1">
        <v>5449528</v>
      </c>
      <c r="K209" s="21">
        <f t="shared" si="7"/>
        <v>775633.30199999991</v>
      </c>
    </row>
    <row r="210" spans="1:11" ht="15.6" x14ac:dyDescent="0.3">
      <c r="A210" s="5" t="s">
        <v>218</v>
      </c>
      <c r="B210" s="1">
        <v>27</v>
      </c>
      <c r="C210" s="1">
        <v>88</v>
      </c>
      <c r="D210" s="1">
        <v>377</v>
      </c>
      <c r="E210" s="1">
        <v>492</v>
      </c>
      <c r="F210" s="19">
        <f t="shared" si="6"/>
        <v>492</v>
      </c>
      <c r="G210" s="20">
        <v>437517</v>
      </c>
      <c r="H210" s="20">
        <v>227864</v>
      </c>
      <c r="I210" s="20">
        <v>108553</v>
      </c>
      <c r="J210" s="1">
        <v>5314189</v>
      </c>
      <c r="K210" s="21">
        <f t="shared" si="7"/>
        <v>773934</v>
      </c>
    </row>
    <row r="211" spans="1:11" ht="15.6" x14ac:dyDescent="0.3">
      <c r="A211" s="5" t="s">
        <v>219</v>
      </c>
      <c r="B211" s="1">
        <v>26</v>
      </c>
      <c r="C211" s="1">
        <v>159</v>
      </c>
      <c r="D211" s="1">
        <v>219</v>
      </c>
      <c r="E211" s="1">
        <v>404</v>
      </c>
      <c r="F211" s="19">
        <f t="shared" si="6"/>
        <v>404</v>
      </c>
      <c r="G211" s="20">
        <v>199681.30100000001</v>
      </c>
      <c r="H211" s="20">
        <v>127688.69000000002</v>
      </c>
      <c r="I211" s="20">
        <v>47582.691999999995</v>
      </c>
      <c r="J211" s="1">
        <v>2987771</v>
      </c>
      <c r="K211" s="21">
        <f t="shared" si="7"/>
        <v>374952.68300000002</v>
      </c>
    </row>
    <row r="212" spans="1:11" ht="15.6" x14ac:dyDescent="0.3">
      <c r="A212" s="5" t="s">
        <v>220</v>
      </c>
      <c r="B212" s="1">
        <v>31</v>
      </c>
      <c r="C212" s="1">
        <v>123</v>
      </c>
      <c r="D212" s="1">
        <v>217</v>
      </c>
      <c r="E212" s="1">
        <v>381</v>
      </c>
      <c r="F212" s="19">
        <f t="shared" si="6"/>
        <v>371</v>
      </c>
      <c r="G212" s="20">
        <v>196534.02500000002</v>
      </c>
      <c r="H212" s="20">
        <v>114209.88999999997</v>
      </c>
      <c r="I212" s="20">
        <v>41514.02399999999</v>
      </c>
      <c r="J212" s="1">
        <v>2830107</v>
      </c>
      <c r="K212" s="21">
        <f t="shared" si="7"/>
        <v>352257.93899999995</v>
      </c>
    </row>
    <row r="213" spans="1:11" ht="15.6" x14ac:dyDescent="0.3">
      <c r="A213" s="5" t="s">
        <v>221</v>
      </c>
      <c r="B213" s="1">
        <v>21</v>
      </c>
      <c r="C213" s="1">
        <v>201</v>
      </c>
      <c r="D213" s="1">
        <v>217</v>
      </c>
      <c r="E213" s="1">
        <v>439</v>
      </c>
      <c r="F213" s="19">
        <f t="shared" si="6"/>
        <v>439</v>
      </c>
      <c r="G213" s="20">
        <v>214910.85500000001</v>
      </c>
      <c r="H213" s="20">
        <v>122847.64200000001</v>
      </c>
      <c r="I213" s="20">
        <v>44281.085000000006</v>
      </c>
      <c r="J213" s="1">
        <v>2986137</v>
      </c>
      <c r="K213" s="21">
        <f t="shared" si="7"/>
        <v>382039.58200000005</v>
      </c>
    </row>
    <row r="214" spans="1:11" ht="15.6" x14ac:dyDescent="0.3">
      <c r="A214" s="5" t="s">
        <v>222</v>
      </c>
      <c r="B214" s="1">
        <v>46</v>
      </c>
      <c r="C214" s="1">
        <v>102</v>
      </c>
      <c r="D214" s="1">
        <v>237</v>
      </c>
      <c r="E214" s="1">
        <v>385</v>
      </c>
      <c r="F214" s="19">
        <f t="shared" si="6"/>
        <v>385</v>
      </c>
      <c r="G214" s="20">
        <v>221139.69699999981</v>
      </c>
      <c r="H214" s="20">
        <v>123269.31499999994</v>
      </c>
      <c r="I214" s="20">
        <v>45571.674999999996</v>
      </c>
      <c r="J214" s="1">
        <v>2995152</v>
      </c>
      <c r="K214" s="21">
        <f t="shared" si="7"/>
        <v>389980.68699999974</v>
      </c>
    </row>
    <row r="215" spans="1:11" ht="15.6" x14ac:dyDescent="0.3">
      <c r="A215" s="5" t="s">
        <v>223</v>
      </c>
      <c r="B215" s="1">
        <v>78</v>
      </c>
      <c r="C215" s="1">
        <v>200</v>
      </c>
      <c r="D215" s="1">
        <v>282</v>
      </c>
      <c r="E215" s="1">
        <v>598</v>
      </c>
      <c r="F215" s="19">
        <f t="shared" si="6"/>
        <v>560</v>
      </c>
      <c r="G215" s="20">
        <v>232284.32399999994</v>
      </c>
      <c r="H215" s="20">
        <v>127789.63500000001</v>
      </c>
      <c r="I215" s="20">
        <v>48332.784</v>
      </c>
      <c r="J215" s="1">
        <v>3052906</v>
      </c>
      <c r="K215" s="21">
        <f t="shared" si="7"/>
        <v>408406.7429999999</v>
      </c>
    </row>
    <row r="216" spans="1:11" ht="15.6" x14ac:dyDescent="0.3">
      <c r="A216" s="5" t="s">
        <v>224</v>
      </c>
      <c r="B216" s="1">
        <v>92</v>
      </c>
      <c r="C216" s="1">
        <v>197</v>
      </c>
      <c r="D216" s="1">
        <v>236</v>
      </c>
      <c r="E216" s="1">
        <v>612</v>
      </c>
      <c r="F216" s="19">
        <f t="shared" si="6"/>
        <v>525</v>
      </c>
      <c r="G216" s="20">
        <v>241427.43200000006</v>
      </c>
      <c r="H216" s="20">
        <v>132553.93400000004</v>
      </c>
      <c r="I216" s="20">
        <v>49481.268000000011</v>
      </c>
      <c r="J216" s="1">
        <v>3028046</v>
      </c>
      <c r="K216" s="21">
        <f t="shared" si="7"/>
        <v>423462.63400000008</v>
      </c>
    </row>
    <row r="217" spans="1:11" ht="15.6" x14ac:dyDescent="0.3">
      <c r="A217" s="5" t="s">
        <v>225</v>
      </c>
      <c r="B217" s="1">
        <v>128</v>
      </c>
      <c r="C217" s="1">
        <v>210</v>
      </c>
      <c r="D217" s="1">
        <v>290</v>
      </c>
      <c r="E217" s="1">
        <v>661</v>
      </c>
      <c r="F217" s="19">
        <f t="shared" si="6"/>
        <v>628</v>
      </c>
      <c r="G217" s="20">
        <v>238063.43100000004</v>
      </c>
      <c r="H217" s="20">
        <v>124108.67700000001</v>
      </c>
      <c r="I217" s="20">
        <v>46470.573999999993</v>
      </c>
      <c r="J217" s="1">
        <v>2933682</v>
      </c>
      <c r="K217" s="21">
        <f t="shared" si="7"/>
        <v>408642.68200000003</v>
      </c>
    </row>
    <row r="218" spans="1:11" ht="15.6" x14ac:dyDescent="0.3">
      <c r="A218" s="5" t="s">
        <v>226</v>
      </c>
      <c r="B218" s="1">
        <v>142</v>
      </c>
      <c r="C218" s="1">
        <v>206</v>
      </c>
      <c r="D218" s="1">
        <v>263</v>
      </c>
      <c r="E218" s="1">
        <v>656</v>
      </c>
      <c r="F218" s="19">
        <f t="shared" si="6"/>
        <v>611</v>
      </c>
      <c r="G218" s="20">
        <v>256740.465</v>
      </c>
      <c r="H218" s="20">
        <v>131125.56999999998</v>
      </c>
      <c r="I218" s="20">
        <v>51020.494999999981</v>
      </c>
      <c r="J218" s="1">
        <v>3041972</v>
      </c>
      <c r="K218" s="21">
        <f t="shared" si="7"/>
        <v>438886.52999999997</v>
      </c>
    </row>
    <row r="219" spans="1:11" ht="15.6" x14ac:dyDescent="0.3">
      <c r="A219" s="5" t="s">
        <v>227</v>
      </c>
      <c r="B219" s="1">
        <v>136</v>
      </c>
      <c r="C219" s="1">
        <v>212</v>
      </c>
      <c r="D219" s="1">
        <v>219</v>
      </c>
      <c r="E219" s="1">
        <v>621</v>
      </c>
      <c r="F219" s="19">
        <f t="shared" si="6"/>
        <v>567</v>
      </c>
      <c r="G219" s="20">
        <v>238831</v>
      </c>
      <c r="H219" s="20">
        <v>121400</v>
      </c>
      <c r="I219" s="20">
        <v>45104</v>
      </c>
      <c r="J219" s="1">
        <v>2679353</v>
      </c>
      <c r="K219" s="21">
        <f t="shared" si="7"/>
        <v>405335</v>
      </c>
    </row>
    <row r="220" spans="1:11" ht="15.6" x14ac:dyDescent="0.3">
      <c r="A220" s="5" t="s">
        <v>228</v>
      </c>
      <c r="B220" s="1">
        <v>142</v>
      </c>
      <c r="C220" s="1">
        <v>346</v>
      </c>
      <c r="D220" s="1">
        <v>620</v>
      </c>
      <c r="E220" s="1">
        <v>1178</v>
      </c>
      <c r="F220" s="19">
        <f t="shared" si="6"/>
        <v>1108</v>
      </c>
      <c r="G220" s="20">
        <v>399549.63699999987</v>
      </c>
      <c r="H220" s="20">
        <v>269276.93200000015</v>
      </c>
      <c r="I220" s="20">
        <v>108359.32899999998</v>
      </c>
      <c r="J220" s="1">
        <v>5784755</v>
      </c>
      <c r="K220" s="21">
        <f t="shared" si="7"/>
        <v>777185.89800000004</v>
      </c>
    </row>
    <row r="221" spans="1:11" ht="15.6" x14ac:dyDescent="0.3">
      <c r="A221" s="5" t="s">
        <v>229</v>
      </c>
      <c r="B221" s="1">
        <v>106</v>
      </c>
      <c r="C221" s="1">
        <v>312</v>
      </c>
      <c r="D221" s="1">
        <v>568</v>
      </c>
      <c r="E221" s="1">
        <v>1008</v>
      </c>
      <c r="F221" s="19">
        <f t="shared" si="6"/>
        <v>986</v>
      </c>
      <c r="G221" s="20">
        <v>425435.41999999987</v>
      </c>
      <c r="H221" s="20">
        <v>271516.38299999991</v>
      </c>
      <c r="I221" s="20">
        <v>110521.743</v>
      </c>
      <c r="J221" s="1">
        <v>5871467</v>
      </c>
      <c r="K221" s="21">
        <f t="shared" si="7"/>
        <v>807473.54599999986</v>
      </c>
    </row>
    <row r="222" spans="1:11" ht="15.6" x14ac:dyDescent="0.3">
      <c r="A222" s="5" t="s">
        <v>230</v>
      </c>
      <c r="B222" s="1">
        <v>129</v>
      </c>
      <c r="C222" s="1">
        <v>310</v>
      </c>
      <c r="D222" s="1">
        <v>562</v>
      </c>
      <c r="E222" s="1">
        <v>1040</v>
      </c>
      <c r="F222" s="19">
        <f t="shared" si="6"/>
        <v>1001</v>
      </c>
      <c r="G222" s="20">
        <v>431679.55900000007</v>
      </c>
      <c r="H222" s="20">
        <v>269178.20000000013</v>
      </c>
      <c r="I222" s="20">
        <v>110950.84600000003</v>
      </c>
      <c r="J222" s="1">
        <v>5886675</v>
      </c>
      <c r="K222" s="21">
        <f t="shared" si="7"/>
        <v>811808.60500000021</v>
      </c>
    </row>
    <row r="223" spans="1:11" ht="15.6" x14ac:dyDescent="0.3">
      <c r="A223" s="5" t="s">
        <v>231</v>
      </c>
      <c r="B223" s="1">
        <v>129</v>
      </c>
      <c r="C223" s="1">
        <v>317</v>
      </c>
      <c r="D223" s="1">
        <v>573</v>
      </c>
      <c r="E223" s="1">
        <v>1088</v>
      </c>
      <c r="F223" s="19">
        <f t="shared" si="6"/>
        <v>1019</v>
      </c>
      <c r="G223" s="20">
        <v>453953.90599999984</v>
      </c>
      <c r="H223" s="20">
        <v>272169.86</v>
      </c>
      <c r="I223" s="20">
        <v>115386.40999999999</v>
      </c>
      <c r="J223" s="1">
        <v>5975295</v>
      </c>
      <c r="K223" s="21">
        <f t="shared" si="7"/>
        <v>841510.17599999986</v>
      </c>
    </row>
    <row r="224" spans="1:11" ht="15.6" x14ac:dyDescent="0.3">
      <c r="A224" s="5" t="s">
        <v>232</v>
      </c>
      <c r="B224" s="1">
        <v>165</v>
      </c>
      <c r="C224" s="1">
        <v>318</v>
      </c>
      <c r="D224" s="1">
        <v>647</v>
      </c>
      <c r="E224" s="1">
        <v>1185</v>
      </c>
      <c r="F224" s="19">
        <f t="shared" si="6"/>
        <v>1130</v>
      </c>
      <c r="G224" s="20">
        <v>446154.56099999987</v>
      </c>
      <c r="H224" s="20">
        <v>262112.67100000006</v>
      </c>
      <c r="I224" s="20">
        <v>111869.84799999994</v>
      </c>
      <c r="J224" s="1">
        <v>5786199</v>
      </c>
      <c r="K224" s="21">
        <f t="shared" si="7"/>
        <v>820137.07999999984</v>
      </c>
    </row>
    <row r="225" spans="1:11" ht="15.6" x14ac:dyDescent="0.3">
      <c r="A225" s="5" t="s">
        <v>233</v>
      </c>
      <c r="B225" s="1">
        <v>149</v>
      </c>
      <c r="C225" s="1">
        <v>355</v>
      </c>
      <c r="D225" s="1">
        <v>586</v>
      </c>
      <c r="E225" s="1">
        <v>1177</v>
      </c>
      <c r="F225" s="19">
        <f t="shared" si="6"/>
        <v>1090</v>
      </c>
      <c r="G225" s="20">
        <v>508945.58899999986</v>
      </c>
      <c r="H225" s="20">
        <v>289574.777</v>
      </c>
      <c r="I225" s="20">
        <v>125309.30799999999</v>
      </c>
      <c r="J225" s="1">
        <v>6312109</v>
      </c>
      <c r="K225" s="21">
        <f t="shared" si="7"/>
        <v>923829.67399999988</v>
      </c>
    </row>
    <row r="226" spans="1:11" ht="15.6" x14ac:dyDescent="0.3">
      <c r="A226" s="5" t="s">
        <v>234</v>
      </c>
      <c r="B226" s="1">
        <v>159</v>
      </c>
      <c r="C226" s="1">
        <v>327</v>
      </c>
      <c r="D226" s="1">
        <v>663</v>
      </c>
      <c r="E226" s="1">
        <v>1185</v>
      </c>
      <c r="F226" s="19">
        <f t="shared" si="6"/>
        <v>1149</v>
      </c>
      <c r="G226" s="20">
        <v>492676.61900000012</v>
      </c>
      <c r="H226" s="20">
        <v>274952.71599999996</v>
      </c>
      <c r="I226" s="20">
        <v>118669.29800000004</v>
      </c>
      <c r="J226" s="1">
        <v>5954813</v>
      </c>
      <c r="K226" s="21">
        <f t="shared" si="7"/>
        <v>886298.63300000015</v>
      </c>
    </row>
    <row r="227" spans="1:11" ht="15.6" x14ac:dyDescent="0.3">
      <c r="A227" s="5" t="s">
        <v>235</v>
      </c>
      <c r="B227" s="1">
        <v>172</v>
      </c>
      <c r="C227" s="1">
        <v>292</v>
      </c>
      <c r="D227" s="1">
        <v>492</v>
      </c>
      <c r="E227" s="1">
        <v>1027</v>
      </c>
      <c r="F227" s="19">
        <f t="shared" si="6"/>
        <v>956</v>
      </c>
      <c r="G227" s="20">
        <v>534885.70900000003</v>
      </c>
      <c r="H227" s="20">
        <v>288146.34699999995</v>
      </c>
      <c r="I227" s="20">
        <v>122908.57199999999</v>
      </c>
      <c r="J227" s="1">
        <v>6185934</v>
      </c>
      <c r="K227" s="21">
        <f t="shared" si="7"/>
        <v>945940.62800000003</v>
      </c>
    </row>
    <row r="228" spans="1:11" ht="15.6" x14ac:dyDescent="0.3">
      <c r="A228" s="5" t="s">
        <v>236</v>
      </c>
      <c r="B228" s="1">
        <v>166</v>
      </c>
      <c r="C228" s="1">
        <v>365</v>
      </c>
      <c r="D228" s="1">
        <v>566</v>
      </c>
      <c r="E228" s="1">
        <v>1117</v>
      </c>
      <c r="F228" s="19">
        <f t="shared" si="6"/>
        <v>1097</v>
      </c>
      <c r="G228" s="20">
        <v>519174</v>
      </c>
      <c r="H228" s="20">
        <v>273580</v>
      </c>
      <c r="I228" s="20">
        <v>116853</v>
      </c>
      <c r="J228" s="1">
        <v>5897576</v>
      </c>
      <c r="K228" s="21">
        <f t="shared" si="7"/>
        <v>909607</v>
      </c>
    </row>
    <row r="229" spans="1:11" ht="15.6" x14ac:dyDescent="0.3">
      <c r="A229" s="5" t="s">
        <v>237</v>
      </c>
      <c r="B229" s="1">
        <v>0</v>
      </c>
      <c r="C229" s="1">
        <v>0</v>
      </c>
      <c r="D229" s="1">
        <v>27</v>
      </c>
      <c r="E229" s="1">
        <v>27</v>
      </c>
      <c r="F229" s="19">
        <f t="shared" si="6"/>
        <v>27</v>
      </c>
      <c r="G229" s="20">
        <v>68054.577000000019</v>
      </c>
      <c r="H229" s="20">
        <v>45973.603000000003</v>
      </c>
      <c r="I229" s="20">
        <v>17810.500999999997</v>
      </c>
      <c r="J229" s="1">
        <v>938828</v>
      </c>
      <c r="K229" s="21">
        <f t="shared" si="7"/>
        <v>131838.68100000001</v>
      </c>
    </row>
    <row r="230" spans="1:11" ht="15.6" x14ac:dyDescent="0.3">
      <c r="A230" s="5" t="s">
        <v>238</v>
      </c>
      <c r="B230" s="1">
        <v>0</v>
      </c>
      <c r="C230" s="1">
        <v>0</v>
      </c>
      <c r="D230" s="1">
        <v>53</v>
      </c>
      <c r="E230" s="1">
        <v>53</v>
      </c>
      <c r="F230" s="19">
        <f t="shared" si="6"/>
        <v>53</v>
      </c>
      <c r="G230" s="20">
        <v>71833.939999999988</v>
      </c>
      <c r="H230" s="20">
        <v>45056.373000000007</v>
      </c>
      <c r="I230" s="20">
        <v>17196.359000000004</v>
      </c>
      <c r="J230" s="1">
        <v>937821</v>
      </c>
      <c r="K230" s="21">
        <f t="shared" si="7"/>
        <v>134086.67199999999</v>
      </c>
    </row>
    <row r="231" spans="1:11" ht="15.6" x14ac:dyDescent="0.3">
      <c r="A231" s="5" t="s">
        <v>239</v>
      </c>
      <c r="B231" s="1">
        <v>0</v>
      </c>
      <c r="C231" s="1">
        <v>0</v>
      </c>
      <c r="D231" s="1">
        <v>27</v>
      </c>
      <c r="E231" s="1">
        <v>27</v>
      </c>
      <c r="F231" s="19">
        <f t="shared" si="6"/>
        <v>27</v>
      </c>
      <c r="G231" s="20">
        <v>78913.376999999993</v>
      </c>
      <c r="H231" s="20">
        <v>47575.159000000007</v>
      </c>
      <c r="I231" s="20">
        <v>19461.027000000002</v>
      </c>
      <c r="J231" s="1">
        <v>995740</v>
      </c>
      <c r="K231" s="21">
        <f t="shared" si="7"/>
        <v>145949.56299999999</v>
      </c>
    </row>
    <row r="232" spans="1:11" ht="15.6" x14ac:dyDescent="0.3">
      <c r="A232" s="5" t="s">
        <v>240</v>
      </c>
      <c r="B232" s="1">
        <v>0</v>
      </c>
      <c r="C232" s="1">
        <v>0</v>
      </c>
      <c r="D232" s="1">
        <v>39</v>
      </c>
      <c r="E232" s="1">
        <v>39</v>
      </c>
      <c r="F232" s="19">
        <f t="shared" si="6"/>
        <v>39</v>
      </c>
      <c r="G232" s="20">
        <v>80537.611999999994</v>
      </c>
      <c r="H232" s="20">
        <v>46816.698999999993</v>
      </c>
      <c r="I232" s="20">
        <v>19603.517999999996</v>
      </c>
      <c r="J232" s="1">
        <v>969860</v>
      </c>
      <c r="K232" s="21">
        <f t="shared" si="7"/>
        <v>146957.82899999997</v>
      </c>
    </row>
    <row r="233" spans="1:11" ht="15.6" x14ac:dyDescent="0.3">
      <c r="A233" s="5" t="s">
        <v>241</v>
      </c>
      <c r="B233" s="1">
        <v>0</v>
      </c>
      <c r="C233" s="1">
        <v>14</v>
      </c>
      <c r="D233" s="1">
        <v>57</v>
      </c>
      <c r="E233" s="1">
        <v>71</v>
      </c>
      <c r="F233" s="19">
        <f t="shared" si="6"/>
        <v>71</v>
      </c>
      <c r="G233" s="20">
        <v>81925.351000000024</v>
      </c>
      <c r="H233" s="20">
        <v>46013.217999999986</v>
      </c>
      <c r="I233" s="20">
        <v>19647.348999999998</v>
      </c>
      <c r="J233" s="1">
        <v>963052</v>
      </c>
      <c r="K233" s="21">
        <f t="shared" si="7"/>
        <v>147585.91800000001</v>
      </c>
    </row>
    <row r="234" spans="1:11" ht="15.6" x14ac:dyDescent="0.3">
      <c r="A234" s="5" t="s">
        <v>242</v>
      </c>
      <c r="B234" s="1">
        <v>0</v>
      </c>
      <c r="C234" s="1">
        <v>0</v>
      </c>
      <c r="D234" s="1">
        <v>46</v>
      </c>
      <c r="E234" s="1">
        <v>46</v>
      </c>
      <c r="F234" s="19">
        <f t="shared" si="6"/>
        <v>46</v>
      </c>
      <c r="G234" s="20">
        <v>80406.40399999998</v>
      </c>
      <c r="H234" s="20">
        <v>43139.957999999999</v>
      </c>
      <c r="I234" s="20">
        <v>18422.037</v>
      </c>
      <c r="J234" s="1">
        <v>918790</v>
      </c>
      <c r="K234" s="21">
        <f t="shared" si="7"/>
        <v>141968.39899999998</v>
      </c>
    </row>
    <row r="235" spans="1:11" ht="15.6" x14ac:dyDescent="0.3">
      <c r="A235" s="5" t="s">
        <v>243</v>
      </c>
      <c r="B235" s="1">
        <v>0</v>
      </c>
      <c r="C235" s="1">
        <v>0</v>
      </c>
      <c r="D235" s="1">
        <v>58</v>
      </c>
      <c r="E235" s="1">
        <v>58</v>
      </c>
      <c r="F235" s="19">
        <f t="shared" si="6"/>
        <v>58</v>
      </c>
      <c r="G235" s="20">
        <v>99994.296000000017</v>
      </c>
      <c r="H235" s="20">
        <v>52447.585000000006</v>
      </c>
      <c r="I235" s="20">
        <v>22696.687000000005</v>
      </c>
      <c r="J235" s="1">
        <v>1066866</v>
      </c>
      <c r="K235" s="21">
        <f t="shared" si="7"/>
        <v>175138.56800000003</v>
      </c>
    </row>
    <row r="236" spans="1:11" ht="15.6" x14ac:dyDescent="0.3">
      <c r="A236" s="5" t="s">
        <v>244</v>
      </c>
      <c r="B236" s="1">
        <v>0</v>
      </c>
      <c r="C236" s="1">
        <v>0</v>
      </c>
      <c r="D236" s="1">
        <v>11</v>
      </c>
      <c r="E236" s="1">
        <v>11</v>
      </c>
      <c r="F236" s="19">
        <f t="shared" si="6"/>
        <v>11</v>
      </c>
      <c r="G236" s="20">
        <v>99167.483999999982</v>
      </c>
      <c r="H236" s="20">
        <v>50592.657000000007</v>
      </c>
      <c r="I236" s="20">
        <v>21439.637999999999</v>
      </c>
      <c r="J236" s="1">
        <v>1030376</v>
      </c>
      <c r="K236" s="21">
        <f t="shared" si="7"/>
        <v>171199.77900000001</v>
      </c>
    </row>
    <row r="237" spans="1:11" ht="15.6" x14ac:dyDescent="0.3">
      <c r="A237" s="5" t="s">
        <v>245</v>
      </c>
      <c r="B237" s="1">
        <v>0</v>
      </c>
      <c r="C237" s="1">
        <v>0</v>
      </c>
      <c r="D237" s="1">
        <v>54</v>
      </c>
      <c r="E237" s="1">
        <v>54</v>
      </c>
      <c r="F237" s="19">
        <f t="shared" si="6"/>
        <v>54</v>
      </c>
      <c r="G237" s="20">
        <v>89819</v>
      </c>
      <c r="H237" s="20">
        <v>45137</v>
      </c>
      <c r="I237" s="20">
        <v>18875</v>
      </c>
      <c r="J237" s="1">
        <v>924716</v>
      </c>
      <c r="K237" s="21">
        <f t="shared" si="7"/>
        <v>153831</v>
      </c>
    </row>
    <row r="238" spans="1:11" ht="15.6" x14ac:dyDescent="0.3">
      <c r="A238" s="5" t="s">
        <v>246</v>
      </c>
      <c r="B238" s="1">
        <v>0</v>
      </c>
      <c r="C238" s="1">
        <v>10</v>
      </c>
      <c r="D238" s="1">
        <v>120</v>
      </c>
      <c r="E238" s="1">
        <v>130</v>
      </c>
      <c r="F238" s="19">
        <f t="shared" si="6"/>
        <v>130</v>
      </c>
      <c r="G238" s="20">
        <v>112647.25299999998</v>
      </c>
      <c r="H238" s="20">
        <v>83372.232999999978</v>
      </c>
      <c r="I238" s="20">
        <v>36213.652999999984</v>
      </c>
      <c r="J238" s="1">
        <v>1743003</v>
      </c>
      <c r="K238" s="21">
        <f t="shared" si="7"/>
        <v>232233.13899999997</v>
      </c>
    </row>
    <row r="239" spans="1:11" ht="15.6" x14ac:dyDescent="0.3">
      <c r="A239" s="5" t="s">
        <v>247</v>
      </c>
      <c r="B239" s="1">
        <v>0</v>
      </c>
      <c r="C239" s="1">
        <v>0</v>
      </c>
      <c r="D239" s="1">
        <v>139</v>
      </c>
      <c r="E239" s="1">
        <v>139</v>
      </c>
      <c r="F239" s="19">
        <f t="shared" si="6"/>
        <v>139</v>
      </c>
      <c r="G239" s="20">
        <v>118200.94400000005</v>
      </c>
      <c r="H239" s="20">
        <v>84765.873999999967</v>
      </c>
      <c r="I239" s="20">
        <v>37082.849000000002</v>
      </c>
      <c r="J239" s="1">
        <v>1790032</v>
      </c>
      <c r="K239" s="21">
        <f t="shared" si="7"/>
        <v>240049.66700000002</v>
      </c>
    </row>
    <row r="240" spans="1:11" ht="15.6" x14ac:dyDescent="0.3">
      <c r="A240" s="5" t="s">
        <v>248</v>
      </c>
      <c r="B240" s="1">
        <v>0</v>
      </c>
      <c r="C240" s="1">
        <v>0</v>
      </c>
      <c r="D240" s="1">
        <v>189</v>
      </c>
      <c r="E240" s="1">
        <v>189</v>
      </c>
      <c r="F240" s="19">
        <f t="shared" si="6"/>
        <v>189</v>
      </c>
      <c r="G240" s="20">
        <v>122299.64100000003</v>
      </c>
      <c r="H240" s="20">
        <v>85172.567000000039</v>
      </c>
      <c r="I240" s="20">
        <v>37748.618000000009</v>
      </c>
      <c r="J240" s="1">
        <v>1817825</v>
      </c>
      <c r="K240" s="21">
        <f t="shared" si="7"/>
        <v>245220.82600000009</v>
      </c>
    </row>
    <row r="241" spans="1:11" ht="15.6" x14ac:dyDescent="0.3">
      <c r="A241" s="5" t="s">
        <v>249</v>
      </c>
      <c r="B241" s="1">
        <v>0</v>
      </c>
      <c r="C241" s="1">
        <v>21</v>
      </c>
      <c r="D241" s="1">
        <v>147</v>
      </c>
      <c r="E241" s="1">
        <v>168</v>
      </c>
      <c r="F241" s="19">
        <f t="shared" si="6"/>
        <v>168</v>
      </c>
      <c r="G241" s="20">
        <v>121086.64599999998</v>
      </c>
      <c r="H241" s="20">
        <v>81159.295000000013</v>
      </c>
      <c r="I241" s="20">
        <v>36155.097000000009</v>
      </c>
      <c r="J241" s="1">
        <v>1777623</v>
      </c>
      <c r="K241" s="21">
        <f t="shared" si="7"/>
        <v>238401.038</v>
      </c>
    </row>
    <row r="242" spans="1:11" ht="15.6" x14ac:dyDescent="0.3">
      <c r="A242" s="5" t="s">
        <v>250</v>
      </c>
      <c r="B242" s="1">
        <v>0</v>
      </c>
      <c r="C242" s="1">
        <v>11</v>
      </c>
      <c r="D242" s="1">
        <v>197</v>
      </c>
      <c r="E242" s="1">
        <v>208</v>
      </c>
      <c r="F242" s="19">
        <f t="shared" si="6"/>
        <v>208</v>
      </c>
      <c r="G242" s="20">
        <v>126549.02900000001</v>
      </c>
      <c r="H242" s="20">
        <v>80981.023000000045</v>
      </c>
      <c r="I242" s="20">
        <v>37526.907000000014</v>
      </c>
      <c r="J242" s="1">
        <v>1810303</v>
      </c>
      <c r="K242" s="21">
        <f t="shared" si="7"/>
        <v>245056.95900000006</v>
      </c>
    </row>
    <row r="243" spans="1:11" ht="15.6" x14ac:dyDescent="0.3">
      <c r="A243" s="5" t="s">
        <v>251</v>
      </c>
      <c r="B243" s="1">
        <v>0</v>
      </c>
      <c r="C243" s="1">
        <v>36</v>
      </c>
      <c r="D243" s="1">
        <v>151</v>
      </c>
      <c r="E243" s="1">
        <v>187</v>
      </c>
      <c r="F243" s="19">
        <f t="shared" si="6"/>
        <v>187</v>
      </c>
      <c r="G243" s="20">
        <v>137035.69400000002</v>
      </c>
      <c r="H243" s="20">
        <v>85142.43</v>
      </c>
      <c r="I243" s="20">
        <v>39179.158999999992</v>
      </c>
      <c r="J243" s="1">
        <v>1854867</v>
      </c>
      <c r="K243" s="21">
        <f t="shared" si="7"/>
        <v>261357.283</v>
      </c>
    </row>
    <row r="244" spans="1:11" ht="15.6" x14ac:dyDescent="0.3">
      <c r="A244" s="5" t="s">
        <v>252</v>
      </c>
      <c r="B244" s="1">
        <v>0</v>
      </c>
      <c r="C244" s="1">
        <v>25</v>
      </c>
      <c r="D244" s="1">
        <v>183</v>
      </c>
      <c r="E244" s="1">
        <v>208</v>
      </c>
      <c r="F244" s="19">
        <f t="shared" si="6"/>
        <v>208</v>
      </c>
      <c r="G244" s="20">
        <v>150767.94899999999</v>
      </c>
      <c r="H244" s="20">
        <v>86104.306000000026</v>
      </c>
      <c r="I244" s="20">
        <v>40126.359000000011</v>
      </c>
      <c r="J244" s="1">
        <v>1930224</v>
      </c>
      <c r="K244" s="21">
        <f t="shared" si="7"/>
        <v>276998.614</v>
      </c>
    </row>
    <row r="245" spans="1:11" ht="15.6" x14ac:dyDescent="0.3">
      <c r="A245" s="5" t="s">
        <v>253</v>
      </c>
      <c r="B245" s="1">
        <v>0</v>
      </c>
      <c r="C245" s="1">
        <v>14</v>
      </c>
      <c r="D245" s="1">
        <v>173</v>
      </c>
      <c r="E245" s="1">
        <v>187</v>
      </c>
      <c r="F245" s="19">
        <f t="shared" si="6"/>
        <v>187</v>
      </c>
      <c r="G245" s="20">
        <v>154255.802</v>
      </c>
      <c r="H245" s="20">
        <v>87683.14899999999</v>
      </c>
      <c r="I245" s="20">
        <v>41501.364999999991</v>
      </c>
      <c r="J245" s="1">
        <v>1939639</v>
      </c>
      <c r="K245" s="21">
        <f t="shared" si="7"/>
        <v>283440.31599999999</v>
      </c>
    </row>
    <row r="246" spans="1:11" ht="15.6" x14ac:dyDescent="0.3">
      <c r="A246" s="5" t="s">
        <v>254</v>
      </c>
      <c r="B246" s="1">
        <v>0</v>
      </c>
      <c r="C246" s="1">
        <v>33</v>
      </c>
      <c r="D246" s="1">
        <v>210</v>
      </c>
      <c r="E246" s="1">
        <v>243</v>
      </c>
      <c r="F246" s="19">
        <f t="shared" si="6"/>
        <v>243</v>
      </c>
      <c r="G246" s="20">
        <v>149138</v>
      </c>
      <c r="H246" s="20">
        <v>80321</v>
      </c>
      <c r="I246" s="20">
        <v>37761</v>
      </c>
      <c r="J246" s="1">
        <v>1837106</v>
      </c>
      <c r="K246" s="21">
        <f t="shared" si="7"/>
        <v>267220</v>
      </c>
    </row>
    <row r="247" spans="1:11" ht="15.6" x14ac:dyDescent="0.3">
      <c r="A247" s="5" t="s">
        <v>255</v>
      </c>
      <c r="B247" s="1">
        <v>35</v>
      </c>
      <c r="C247" s="1">
        <v>101</v>
      </c>
      <c r="D247" s="1">
        <v>135</v>
      </c>
      <c r="E247" s="1">
        <v>281</v>
      </c>
      <c r="F247" s="19">
        <f t="shared" si="6"/>
        <v>271</v>
      </c>
      <c r="G247" s="20">
        <v>164275.18400000001</v>
      </c>
      <c r="H247" s="20">
        <v>94969.47199999998</v>
      </c>
      <c r="I247" s="20">
        <v>28295.126999999993</v>
      </c>
      <c r="J247" s="1">
        <v>2534911</v>
      </c>
      <c r="K247" s="21">
        <f t="shared" si="7"/>
        <v>287539.783</v>
      </c>
    </row>
    <row r="248" spans="1:11" ht="15.6" x14ac:dyDescent="0.3">
      <c r="A248" s="5" t="s">
        <v>256</v>
      </c>
      <c r="B248" s="1">
        <v>21</v>
      </c>
      <c r="C248" s="1">
        <v>121</v>
      </c>
      <c r="D248" s="1">
        <v>91</v>
      </c>
      <c r="E248" s="1">
        <v>233</v>
      </c>
      <c r="F248" s="19">
        <f t="shared" si="6"/>
        <v>233</v>
      </c>
      <c r="G248" s="20">
        <v>181075.54400000002</v>
      </c>
      <c r="H248" s="20">
        <v>92019.991999999998</v>
      </c>
      <c r="I248" s="20">
        <v>28664.335999999996</v>
      </c>
      <c r="J248" s="1">
        <v>2633331</v>
      </c>
      <c r="K248" s="21">
        <f t="shared" si="7"/>
        <v>301759.87200000003</v>
      </c>
    </row>
    <row r="249" spans="1:11" ht="15.6" x14ac:dyDescent="0.3">
      <c r="A249" s="5" t="s">
        <v>257</v>
      </c>
      <c r="B249" s="1">
        <v>48</v>
      </c>
      <c r="C249" s="1">
        <v>115</v>
      </c>
      <c r="D249" s="1">
        <v>77</v>
      </c>
      <c r="E249" s="1">
        <v>240</v>
      </c>
      <c r="F249" s="19">
        <f t="shared" si="6"/>
        <v>240</v>
      </c>
      <c r="G249" s="20">
        <v>191346.67499999999</v>
      </c>
      <c r="H249" s="20">
        <v>94112.501999999993</v>
      </c>
      <c r="I249" s="20">
        <v>29642.749999999996</v>
      </c>
      <c r="J249" s="1">
        <v>2671338</v>
      </c>
      <c r="K249" s="21">
        <f t="shared" si="7"/>
        <v>315101.92699999997</v>
      </c>
    </row>
    <row r="250" spans="1:11" ht="15.6" x14ac:dyDescent="0.3">
      <c r="A250" s="5" t="s">
        <v>258</v>
      </c>
      <c r="B250" s="1">
        <v>35</v>
      </c>
      <c r="C250" s="1">
        <v>152</v>
      </c>
      <c r="D250" s="1">
        <v>127</v>
      </c>
      <c r="E250" s="1">
        <v>314</v>
      </c>
      <c r="F250" s="19">
        <f t="shared" si="6"/>
        <v>314</v>
      </c>
      <c r="G250" s="20">
        <v>198861.97</v>
      </c>
      <c r="H250" s="20">
        <v>96376.457000000009</v>
      </c>
      <c r="I250" s="20">
        <v>32581.690999999999</v>
      </c>
      <c r="J250" s="1">
        <v>2685965</v>
      </c>
      <c r="K250" s="21">
        <f t="shared" si="7"/>
        <v>327820.11800000002</v>
      </c>
    </row>
    <row r="251" spans="1:11" ht="15.6" x14ac:dyDescent="0.3">
      <c r="A251" s="5" t="s">
        <v>259</v>
      </c>
      <c r="B251" s="1">
        <v>69</v>
      </c>
      <c r="C251" s="1">
        <v>92</v>
      </c>
      <c r="D251" s="1">
        <v>92</v>
      </c>
      <c r="E251" s="1">
        <v>276</v>
      </c>
      <c r="F251" s="19">
        <f t="shared" si="6"/>
        <v>253</v>
      </c>
      <c r="G251" s="20">
        <v>211643.97500000001</v>
      </c>
      <c r="H251" s="20">
        <v>99278.626999999964</v>
      </c>
      <c r="I251" s="20">
        <v>33530.402999999998</v>
      </c>
      <c r="J251" s="1">
        <v>2727982</v>
      </c>
      <c r="K251" s="21">
        <f t="shared" si="7"/>
        <v>344453.00499999995</v>
      </c>
    </row>
    <row r="252" spans="1:11" ht="15.6" x14ac:dyDescent="0.3">
      <c r="A252" s="5" t="s">
        <v>260</v>
      </c>
      <c r="B252" s="1">
        <v>152</v>
      </c>
      <c r="C252" s="1">
        <v>170</v>
      </c>
      <c r="D252" s="1">
        <v>166</v>
      </c>
      <c r="E252" s="1">
        <v>520</v>
      </c>
      <c r="F252" s="19">
        <f t="shared" si="6"/>
        <v>488</v>
      </c>
      <c r="G252" s="20">
        <v>225144.01800000001</v>
      </c>
      <c r="H252" s="20">
        <v>102998.06</v>
      </c>
      <c r="I252" s="20">
        <v>36500.082000000002</v>
      </c>
      <c r="J252" s="1">
        <v>2767742</v>
      </c>
      <c r="K252" s="21">
        <f t="shared" si="7"/>
        <v>364642.16</v>
      </c>
    </row>
    <row r="253" spans="1:11" ht="15.6" x14ac:dyDescent="0.3">
      <c r="A253" s="5" t="s">
        <v>261</v>
      </c>
      <c r="B253" s="1">
        <v>100</v>
      </c>
      <c r="C253" s="1">
        <v>157</v>
      </c>
      <c r="D253" s="1">
        <v>165</v>
      </c>
      <c r="E253" s="1">
        <v>454</v>
      </c>
      <c r="F253" s="19">
        <f t="shared" si="6"/>
        <v>422</v>
      </c>
      <c r="G253" s="20">
        <v>241844.30899999998</v>
      </c>
      <c r="H253" s="20">
        <v>111420.5</v>
      </c>
      <c r="I253" s="20">
        <v>37972.133000000002</v>
      </c>
      <c r="J253" s="1">
        <v>2892387</v>
      </c>
      <c r="K253" s="21">
        <f t="shared" si="7"/>
        <v>391236.94200000004</v>
      </c>
    </row>
    <row r="254" spans="1:11" ht="15.6" x14ac:dyDescent="0.3">
      <c r="A254" s="5" t="s">
        <v>262</v>
      </c>
      <c r="B254" s="1">
        <v>87</v>
      </c>
      <c r="C254" s="1">
        <v>144</v>
      </c>
      <c r="D254" s="1">
        <v>96</v>
      </c>
      <c r="E254" s="1">
        <v>374</v>
      </c>
      <c r="F254" s="19">
        <f t="shared" si="6"/>
        <v>327</v>
      </c>
      <c r="G254" s="20">
        <v>262381.64899999998</v>
      </c>
      <c r="H254" s="20">
        <v>120551.361</v>
      </c>
      <c r="I254" s="20">
        <v>39351.644999999997</v>
      </c>
      <c r="J254" s="1">
        <v>2941149</v>
      </c>
      <c r="K254" s="21">
        <f t="shared" si="7"/>
        <v>422284.65500000003</v>
      </c>
    </row>
    <row r="255" spans="1:11" ht="15.6" x14ac:dyDescent="0.3">
      <c r="A255" s="5" t="s">
        <v>263</v>
      </c>
      <c r="B255" s="1">
        <v>154</v>
      </c>
      <c r="C255" s="1">
        <v>115</v>
      </c>
      <c r="D255" s="1">
        <v>139</v>
      </c>
      <c r="E255" s="1">
        <v>457</v>
      </c>
      <c r="F255" s="19">
        <f t="shared" si="6"/>
        <v>408</v>
      </c>
      <c r="G255" s="20">
        <v>263281</v>
      </c>
      <c r="H255" s="20">
        <v>119059</v>
      </c>
      <c r="I255" s="20">
        <v>39350</v>
      </c>
      <c r="J255" s="1">
        <v>2871151</v>
      </c>
      <c r="K255" s="21">
        <f t="shared" si="7"/>
        <v>421690</v>
      </c>
    </row>
    <row r="256" spans="1:11" ht="15.6" x14ac:dyDescent="0.3">
      <c r="A256" s="5" t="s">
        <v>264</v>
      </c>
      <c r="B256" s="1">
        <v>0</v>
      </c>
      <c r="C256" s="1">
        <v>0</v>
      </c>
      <c r="D256" s="1">
        <v>49</v>
      </c>
      <c r="E256" s="1">
        <v>49</v>
      </c>
      <c r="F256" s="19">
        <f t="shared" si="6"/>
        <v>49</v>
      </c>
      <c r="G256" s="20">
        <v>87886.143999999986</v>
      </c>
      <c r="H256" s="20">
        <v>57525.013999999996</v>
      </c>
      <c r="I256" s="20">
        <v>23766.960000000003</v>
      </c>
      <c r="J256" s="1">
        <v>1315419</v>
      </c>
      <c r="K256" s="21">
        <f t="shared" si="7"/>
        <v>169178.11799999999</v>
      </c>
    </row>
    <row r="257" spans="1:11" ht="15.6" x14ac:dyDescent="0.3">
      <c r="A257" s="5" t="s">
        <v>265</v>
      </c>
      <c r="B257" s="1">
        <v>0</v>
      </c>
      <c r="C257" s="1">
        <v>0</v>
      </c>
      <c r="D257" s="1">
        <v>63</v>
      </c>
      <c r="E257" s="1">
        <v>63</v>
      </c>
      <c r="F257" s="19">
        <f t="shared" si="6"/>
        <v>63</v>
      </c>
      <c r="G257" s="20">
        <v>90483.390000000029</v>
      </c>
      <c r="H257" s="20">
        <v>56783.514000000003</v>
      </c>
      <c r="I257" s="20">
        <v>23051.814000000002</v>
      </c>
      <c r="J257" s="1">
        <v>1313939</v>
      </c>
      <c r="K257" s="21">
        <f t="shared" si="7"/>
        <v>170318.71800000005</v>
      </c>
    </row>
    <row r="258" spans="1:11" ht="15.6" x14ac:dyDescent="0.3">
      <c r="A258" s="5" t="s">
        <v>266</v>
      </c>
      <c r="B258" s="1">
        <v>0</v>
      </c>
      <c r="C258" s="1">
        <v>10</v>
      </c>
      <c r="D258" s="1">
        <v>103</v>
      </c>
      <c r="E258" s="1">
        <v>113</v>
      </c>
      <c r="F258" s="19">
        <f t="shared" si="6"/>
        <v>113</v>
      </c>
      <c r="G258" s="20">
        <v>94939.10100000001</v>
      </c>
      <c r="H258" s="20">
        <v>57630.631999999998</v>
      </c>
      <c r="I258" s="20">
        <v>23463.38</v>
      </c>
      <c r="J258" s="1">
        <v>1332919</v>
      </c>
      <c r="K258" s="21">
        <f t="shared" si="7"/>
        <v>176033.11300000001</v>
      </c>
    </row>
    <row r="259" spans="1:11" ht="15.6" x14ac:dyDescent="0.3">
      <c r="A259" s="5" t="s">
        <v>267</v>
      </c>
      <c r="B259" s="1">
        <v>0</v>
      </c>
      <c r="C259" s="1">
        <v>0</v>
      </c>
      <c r="D259" s="1">
        <v>98</v>
      </c>
      <c r="E259" s="1">
        <v>98</v>
      </c>
      <c r="F259" s="19">
        <f t="shared" si="6"/>
        <v>98</v>
      </c>
      <c r="G259" s="20">
        <v>99044.56299999998</v>
      </c>
      <c r="H259" s="20">
        <v>57766.875000000007</v>
      </c>
      <c r="I259" s="20">
        <v>24345.947</v>
      </c>
      <c r="J259" s="1">
        <v>1317474</v>
      </c>
      <c r="K259" s="21">
        <f t="shared" si="7"/>
        <v>181157.38500000001</v>
      </c>
    </row>
    <row r="260" spans="1:11" ht="15.6" x14ac:dyDescent="0.3">
      <c r="A260" s="5" t="s">
        <v>268</v>
      </c>
      <c r="B260" s="1">
        <v>0</v>
      </c>
      <c r="C260" s="1">
        <v>11</v>
      </c>
      <c r="D260" s="1">
        <v>69</v>
      </c>
      <c r="E260" s="1">
        <v>80</v>
      </c>
      <c r="F260" s="19">
        <f t="shared" si="6"/>
        <v>80</v>
      </c>
      <c r="G260" s="20">
        <v>104007.094</v>
      </c>
      <c r="H260" s="20">
        <v>57908.991000000002</v>
      </c>
      <c r="I260" s="20">
        <v>24943.477000000003</v>
      </c>
      <c r="J260" s="1">
        <v>1319171</v>
      </c>
      <c r="K260" s="21">
        <f t="shared" si="7"/>
        <v>186859.56200000001</v>
      </c>
    </row>
    <row r="261" spans="1:11" ht="15.6" x14ac:dyDescent="0.3">
      <c r="A261" s="5" t="s">
        <v>269</v>
      </c>
      <c r="B261" s="1">
        <v>0</v>
      </c>
      <c r="C261" s="1">
        <v>0</v>
      </c>
      <c r="D261" s="1">
        <v>59</v>
      </c>
      <c r="E261" s="1">
        <v>59</v>
      </c>
      <c r="F261" s="19">
        <f t="shared" ref="F261:F324" si="8">SUM(B261:D261)</f>
        <v>59</v>
      </c>
      <c r="G261" s="20">
        <v>105526.042</v>
      </c>
      <c r="H261" s="20">
        <v>56334.345999999998</v>
      </c>
      <c r="I261" s="20">
        <v>24367.115000000002</v>
      </c>
      <c r="J261" s="1">
        <v>1277778</v>
      </c>
      <c r="K261" s="21">
        <f t="shared" ref="K261:K324" si="9">SUM(G261:I261)</f>
        <v>186227.503</v>
      </c>
    </row>
    <row r="262" spans="1:11" ht="15.6" x14ac:dyDescent="0.3">
      <c r="A262" s="5" t="s">
        <v>270</v>
      </c>
      <c r="B262" s="1">
        <v>0</v>
      </c>
      <c r="C262" s="1">
        <v>0</v>
      </c>
      <c r="D262" s="1">
        <v>140</v>
      </c>
      <c r="E262" s="1">
        <v>140</v>
      </c>
      <c r="F262" s="19">
        <f t="shared" si="8"/>
        <v>140</v>
      </c>
      <c r="G262" s="20">
        <v>105753.231</v>
      </c>
      <c r="H262" s="20">
        <v>54450.631000000001</v>
      </c>
      <c r="I262" s="20">
        <v>23990.132000000001</v>
      </c>
      <c r="J262" s="1">
        <v>1244818</v>
      </c>
      <c r="K262" s="21">
        <f t="shared" si="9"/>
        <v>184193.99400000001</v>
      </c>
    </row>
    <row r="263" spans="1:11" ht="15.6" x14ac:dyDescent="0.3">
      <c r="A263" s="5" t="s">
        <v>271</v>
      </c>
      <c r="B263" s="1">
        <v>0</v>
      </c>
      <c r="C263" s="1">
        <v>0</v>
      </c>
      <c r="D263" s="1">
        <v>45</v>
      </c>
      <c r="E263" s="1">
        <v>45</v>
      </c>
      <c r="F263" s="19">
        <f t="shared" si="8"/>
        <v>45</v>
      </c>
      <c r="G263" s="20">
        <v>123489.546</v>
      </c>
      <c r="H263" s="20">
        <v>59862.113000000005</v>
      </c>
      <c r="I263" s="20">
        <v>27162.325000000001</v>
      </c>
      <c r="J263" s="1">
        <v>1327503</v>
      </c>
      <c r="K263" s="21">
        <f t="shared" si="9"/>
        <v>210513.98400000003</v>
      </c>
    </row>
    <row r="264" spans="1:11" ht="15.6" x14ac:dyDescent="0.3">
      <c r="A264" s="5" t="s">
        <v>272</v>
      </c>
      <c r="B264" s="1">
        <v>0</v>
      </c>
      <c r="C264" s="1">
        <v>14</v>
      </c>
      <c r="D264" s="1">
        <v>84</v>
      </c>
      <c r="E264" s="1">
        <v>98</v>
      </c>
      <c r="F264" s="19">
        <f t="shared" si="8"/>
        <v>98</v>
      </c>
      <c r="G264" s="20">
        <v>133240</v>
      </c>
      <c r="H264" s="20">
        <v>62943</v>
      </c>
      <c r="I264" s="20">
        <v>29117</v>
      </c>
      <c r="J264" s="1">
        <v>1375382</v>
      </c>
      <c r="K264" s="21">
        <f t="shared" si="9"/>
        <v>225300</v>
      </c>
    </row>
    <row r="265" spans="1:11" ht="15.6" x14ac:dyDescent="0.3">
      <c r="A265" s="5" t="s">
        <v>273</v>
      </c>
      <c r="B265" s="1">
        <v>106</v>
      </c>
      <c r="C265" s="1">
        <v>363</v>
      </c>
      <c r="D265" s="1">
        <v>605</v>
      </c>
      <c r="E265" s="1">
        <v>1143</v>
      </c>
      <c r="F265" s="19">
        <f t="shared" si="8"/>
        <v>1074</v>
      </c>
      <c r="G265" s="20">
        <v>577340.72400000016</v>
      </c>
      <c r="H265" s="20">
        <v>402428.85099999997</v>
      </c>
      <c r="I265" s="20">
        <v>161651.43399999998</v>
      </c>
      <c r="J265" s="1">
        <v>8650548</v>
      </c>
      <c r="K265" s="21">
        <f t="shared" si="9"/>
        <v>1141421.0090000001</v>
      </c>
    </row>
    <row r="266" spans="1:11" ht="15.6" x14ac:dyDescent="0.3">
      <c r="A266" s="5" t="s">
        <v>274</v>
      </c>
      <c r="B266" s="1">
        <v>92</v>
      </c>
      <c r="C266" s="1">
        <v>286</v>
      </c>
      <c r="D266" s="1">
        <v>546</v>
      </c>
      <c r="E266" s="1">
        <v>955</v>
      </c>
      <c r="F266" s="19">
        <f t="shared" si="8"/>
        <v>924</v>
      </c>
      <c r="G266" s="20">
        <v>586230.98399999994</v>
      </c>
      <c r="H266" s="20">
        <v>402941.603</v>
      </c>
      <c r="I266" s="20">
        <v>166413.69899999999</v>
      </c>
      <c r="J266" s="1">
        <v>8721577</v>
      </c>
      <c r="K266" s="21">
        <f t="shared" si="9"/>
        <v>1155586.2859999998</v>
      </c>
    </row>
    <row r="267" spans="1:11" ht="15.6" x14ac:dyDescent="0.3">
      <c r="A267" s="5" t="s">
        <v>275</v>
      </c>
      <c r="B267" s="1">
        <v>94</v>
      </c>
      <c r="C267" s="1">
        <v>292</v>
      </c>
      <c r="D267" s="1">
        <v>603</v>
      </c>
      <c r="E267" s="1">
        <v>1047</v>
      </c>
      <c r="F267" s="19">
        <f t="shared" si="8"/>
        <v>989</v>
      </c>
      <c r="G267" s="20">
        <v>600153.15600000008</v>
      </c>
      <c r="H267" s="20">
        <v>400734.31099999999</v>
      </c>
      <c r="I267" s="20">
        <v>172153.21099999998</v>
      </c>
      <c r="J267" s="1">
        <v>8753064</v>
      </c>
      <c r="K267" s="21">
        <f t="shared" si="9"/>
        <v>1173040.6780000001</v>
      </c>
    </row>
    <row r="268" spans="1:11" ht="15.6" x14ac:dyDescent="0.3">
      <c r="A268" s="5" t="s">
        <v>276</v>
      </c>
      <c r="B268" s="1">
        <v>98</v>
      </c>
      <c r="C268" s="1">
        <v>283</v>
      </c>
      <c r="D268" s="1">
        <v>571</v>
      </c>
      <c r="E268" s="1">
        <v>975</v>
      </c>
      <c r="F268" s="19">
        <f t="shared" si="8"/>
        <v>952</v>
      </c>
      <c r="G268" s="20">
        <v>622646.61100000003</v>
      </c>
      <c r="H268" s="20">
        <v>397869.21799999994</v>
      </c>
      <c r="I268" s="20">
        <v>177893.38400000002</v>
      </c>
      <c r="J268" s="1">
        <v>8793888</v>
      </c>
      <c r="K268" s="21">
        <f t="shared" si="9"/>
        <v>1198409.213</v>
      </c>
    </row>
    <row r="269" spans="1:11" ht="15.6" x14ac:dyDescent="0.3">
      <c r="A269" s="5" t="s">
        <v>277</v>
      </c>
      <c r="B269" s="1">
        <v>122</v>
      </c>
      <c r="C269" s="1">
        <v>334</v>
      </c>
      <c r="D269" s="1">
        <v>690</v>
      </c>
      <c r="E269" s="1">
        <v>1209</v>
      </c>
      <c r="F269" s="19">
        <f t="shared" si="8"/>
        <v>1146</v>
      </c>
      <c r="G269" s="20">
        <v>643651.13800000015</v>
      </c>
      <c r="H269" s="20">
        <v>393734.27300000016</v>
      </c>
      <c r="I269" s="20">
        <v>184432.49400000004</v>
      </c>
      <c r="J269" s="1">
        <v>8832406</v>
      </c>
      <c r="K269" s="21">
        <f t="shared" si="9"/>
        <v>1221817.9050000003</v>
      </c>
    </row>
    <row r="270" spans="1:11" ht="15.6" x14ac:dyDescent="0.3">
      <c r="A270" s="5" t="s">
        <v>278</v>
      </c>
      <c r="B270" s="1">
        <v>119</v>
      </c>
      <c r="C270" s="1">
        <v>274</v>
      </c>
      <c r="D270" s="1">
        <v>633</v>
      </c>
      <c r="E270" s="1">
        <v>1069</v>
      </c>
      <c r="F270" s="19">
        <f t="shared" si="8"/>
        <v>1026</v>
      </c>
      <c r="G270" s="20">
        <v>669593.62399999995</v>
      </c>
      <c r="H270" s="20">
        <v>389664.587</v>
      </c>
      <c r="I270" s="20">
        <v>188698.62600000005</v>
      </c>
      <c r="J270" s="1">
        <v>8874374</v>
      </c>
      <c r="K270" s="21">
        <f t="shared" si="9"/>
        <v>1247956.8369999998</v>
      </c>
    </row>
    <row r="271" spans="1:11" ht="15.6" x14ac:dyDescent="0.3">
      <c r="A271" s="5" t="s">
        <v>279</v>
      </c>
      <c r="B271" s="1">
        <v>140</v>
      </c>
      <c r="C271" s="1">
        <v>331</v>
      </c>
      <c r="D271" s="1">
        <v>754</v>
      </c>
      <c r="E271" s="1">
        <v>1278</v>
      </c>
      <c r="F271" s="19">
        <f t="shared" si="8"/>
        <v>1225</v>
      </c>
      <c r="G271" s="20">
        <v>699335.39600000007</v>
      </c>
      <c r="H271" s="20">
        <v>388815.15600000002</v>
      </c>
      <c r="I271" s="20">
        <v>191618.64100000003</v>
      </c>
      <c r="J271" s="1">
        <v>8904413</v>
      </c>
      <c r="K271" s="21">
        <f t="shared" si="9"/>
        <v>1279769.1930000002</v>
      </c>
    </row>
    <row r="272" spans="1:11" ht="15.6" x14ac:dyDescent="0.3">
      <c r="A272" s="5" t="s">
        <v>280</v>
      </c>
      <c r="B272" s="1">
        <v>159</v>
      </c>
      <c r="C272" s="1">
        <v>281</v>
      </c>
      <c r="D272" s="1">
        <v>581</v>
      </c>
      <c r="E272" s="1">
        <v>1084</v>
      </c>
      <c r="F272" s="19">
        <f t="shared" si="8"/>
        <v>1021</v>
      </c>
      <c r="G272" s="20">
        <v>720345.48700000008</v>
      </c>
      <c r="H272" s="20">
        <v>387963.21000000008</v>
      </c>
      <c r="I272" s="20">
        <v>193387.77899999995</v>
      </c>
      <c r="J272" s="1">
        <v>8850952</v>
      </c>
      <c r="K272" s="21">
        <f t="shared" si="9"/>
        <v>1301696.476</v>
      </c>
    </row>
    <row r="273" spans="1:11" ht="15.6" x14ac:dyDescent="0.3">
      <c r="A273" s="5" t="s">
        <v>281</v>
      </c>
      <c r="B273" s="1">
        <v>131</v>
      </c>
      <c r="C273" s="1">
        <v>343</v>
      </c>
      <c r="D273" s="1">
        <v>650</v>
      </c>
      <c r="E273" s="1">
        <v>1193</v>
      </c>
      <c r="F273" s="19">
        <f t="shared" si="8"/>
        <v>1124</v>
      </c>
      <c r="G273" s="20">
        <v>763913</v>
      </c>
      <c r="H273" s="20">
        <v>404170</v>
      </c>
      <c r="I273" s="20">
        <v>200709</v>
      </c>
      <c r="J273" s="1">
        <v>9115905</v>
      </c>
      <c r="K273" s="21">
        <f t="shared" si="9"/>
        <v>1368792</v>
      </c>
    </row>
    <row r="274" spans="1:11" ht="15.6" x14ac:dyDescent="0.3">
      <c r="A274" s="5" t="s">
        <v>282</v>
      </c>
      <c r="B274" s="1">
        <v>0</v>
      </c>
      <c r="C274" s="1">
        <v>0</v>
      </c>
      <c r="D274" s="1">
        <v>112</v>
      </c>
      <c r="E274" s="1">
        <v>112</v>
      </c>
      <c r="F274" s="19">
        <f t="shared" si="8"/>
        <v>112</v>
      </c>
      <c r="G274" s="20">
        <v>132610.07300000003</v>
      </c>
      <c r="H274" s="20">
        <v>84982.487000000023</v>
      </c>
      <c r="I274" s="20">
        <v>31077.452000000001</v>
      </c>
      <c r="J274" s="1">
        <v>1964860</v>
      </c>
      <c r="K274" s="21">
        <f t="shared" si="9"/>
        <v>248670.01200000005</v>
      </c>
    </row>
    <row r="275" spans="1:11" ht="15.6" x14ac:dyDescent="0.3">
      <c r="A275" s="5" t="s">
        <v>283</v>
      </c>
      <c r="B275" s="1">
        <v>0</v>
      </c>
      <c r="C275" s="1">
        <v>23</v>
      </c>
      <c r="D275" s="1">
        <v>109</v>
      </c>
      <c r="E275" s="1">
        <v>132</v>
      </c>
      <c r="F275" s="19">
        <f t="shared" si="8"/>
        <v>132</v>
      </c>
      <c r="G275" s="20">
        <v>149410.55100000006</v>
      </c>
      <c r="H275" s="20">
        <v>86890.615999999995</v>
      </c>
      <c r="I275" s="20">
        <v>31526.686000000002</v>
      </c>
      <c r="J275" s="1">
        <v>2107569</v>
      </c>
      <c r="K275" s="21">
        <f t="shared" si="9"/>
        <v>267827.85300000006</v>
      </c>
    </row>
    <row r="276" spans="1:11" ht="15.6" x14ac:dyDescent="0.3">
      <c r="A276" s="5" t="s">
        <v>284</v>
      </c>
      <c r="B276" s="1">
        <v>0</v>
      </c>
      <c r="C276" s="1">
        <v>24</v>
      </c>
      <c r="D276" s="1">
        <v>138</v>
      </c>
      <c r="E276" s="1">
        <v>162</v>
      </c>
      <c r="F276" s="19">
        <f t="shared" si="8"/>
        <v>162</v>
      </c>
      <c r="G276" s="20">
        <v>150233.12599999999</v>
      </c>
      <c r="H276" s="20">
        <v>84756.046999999991</v>
      </c>
      <c r="I276" s="20">
        <v>31528.97</v>
      </c>
      <c r="J276" s="1">
        <v>2050625</v>
      </c>
      <c r="K276" s="21">
        <f t="shared" si="9"/>
        <v>266518.14299999998</v>
      </c>
    </row>
    <row r="277" spans="1:11" ht="15.6" x14ac:dyDescent="0.3">
      <c r="A277" s="5" t="s">
        <v>285</v>
      </c>
      <c r="B277" s="1">
        <v>0</v>
      </c>
      <c r="C277" s="1">
        <v>10</v>
      </c>
      <c r="D277" s="1">
        <v>93</v>
      </c>
      <c r="E277" s="1">
        <v>103</v>
      </c>
      <c r="F277" s="19">
        <f t="shared" si="8"/>
        <v>103</v>
      </c>
      <c r="G277" s="20">
        <v>150571.73999999996</v>
      </c>
      <c r="H277" s="20">
        <v>83802.454999999987</v>
      </c>
      <c r="I277" s="20">
        <v>32115.852999999992</v>
      </c>
      <c r="J277" s="1">
        <v>2016248</v>
      </c>
      <c r="K277" s="21">
        <f t="shared" si="9"/>
        <v>266490.04799999995</v>
      </c>
    </row>
    <row r="278" spans="1:11" ht="15.6" x14ac:dyDescent="0.3">
      <c r="A278" s="5" t="s">
        <v>286</v>
      </c>
      <c r="B278" s="1">
        <v>0</v>
      </c>
      <c r="C278" s="1">
        <v>45</v>
      </c>
      <c r="D278" s="1">
        <v>121</v>
      </c>
      <c r="E278" s="1">
        <v>166</v>
      </c>
      <c r="F278" s="19">
        <f t="shared" si="8"/>
        <v>166</v>
      </c>
      <c r="G278" s="20">
        <v>161558.23200000005</v>
      </c>
      <c r="H278" s="20">
        <v>88173.687999999995</v>
      </c>
      <c r="I278" s="20">
        <v>33530.392999999996</v>
      </c>
      <c r="J278" s="1">
        <v>2067785</v>
      </c>
      <c r="K278" s="21">
        <f t="shared" si="9"/>
        <v>283262.31300000002</v>
      </c>
    </row>
    <row r="279" spans="1:11" ht="15.6" x14ac:dyDescent="0.3">
      <c r="A279" s="5" t="s">
        <v>287</v>
      </c>
      <c r="B279" s="1">
        <v>10</v>
      </c>
      <c r="C279" s="1">
        <v>22</v>
      </c>
      <c r="D279" s="1">
        <v>97</v>
      </c>
      <c r="E279" s="1">
        <v>129</v>
      </c>
      <c r="F279" s="19">
        <f t="shared" si="8"/>
        <v>129</v>
      </c>
      <c r="G279" s="20">
        <v>163638.78600000002</v>
      </c>
      <c r="H279" s="20">
        <v>87909.217000000004</v>
      </c>
      <c r="I279" s="20">
        <v>32156.393999999997</v>
      </c>
      <c r="J279" s="1">
        <v>2008756</v>
      </c>
      <c r="K279" s="21">
        <f t="shared" si="9"/>
        <v>283704.397</v>
      </c>
    </row>
    <row r="280" spans="1:11" ht="15.6" x14ac:dyDescent="0.3">
      <c r="A280" s="5" t="s">
        <v>288</v>
      </c>
      <c r="B280" s="1">
        <v>11</v>
      </c>
      <c r="C280" s="1">
        <v>30</v>
      </c>
      <c r="D280" s="1">
        <v>74</v>
      </c>
      <c r="E280" s="1">
        <v>115</v>
      </c>
      <c r="F280" s="19">
        <f t="shared" si="8"/>
        <v>115</v>
      </c>
      <c r="G280" s="20">
        <v>163729.35499999998</v>
      </c>
      <c r="H280" s="20">
        <v>85568.476999999984</v>
      </c>
      <c r="I280" s="20">
        <v>31964.423000000006</v>
      </c>
      <c r="J280" s="1">
        <v>1939978</v>
      </c>
      <c r="K280" s="21">
        <f t="shared" si="9"/>
        <v>281262.25499999995</v>
      </c>
    </row>
    <row r="281" spans="1:11" ht="15.6" x14ac:dyDescent="0.3">
      <c r="A281" s="5" t="s">
        <v>289</v>
      </c>
      <c r="B281" s="1">
        <v>0</v>
      </c>
      <c r="C281" s="1">
        <v>38</v>
      </c>
      <c r="D281" s="1">
        <v>81</v>
      </c>
      <c r="E281" s="1">
        <v>119</v>
      </c>
      <c r="F281" s="19">
        <f t="shared" si="8"/>
        <v>119</v>
      </c>
      <c r="G281" s="20">
        <v>183832.69499999998</v>
      </c>
      <c r="H281" s="20">
        <v>92547.8</v>
      </c>
      <c r="I281" s="20">
        <v>34864.471999999994</v>
      </c>
      <c r="J281" s="1">
        <v>2063342</v>
      </c>
      <c r="K281" s="21">
        <f t="shared" si="9"/>
        <v>311244.967</v>
      </c>
    </row>
    <row r="282" spans="1:11" ht="15.6" x14ac:dyDescent="0.3">
      <c r="A282" s="5" t="s">
        <v>290</v>
      </c>
      <c r="B282" s="1">
        <v>11</v>
      </c>
      <c r="C282" s="1">
        <v>55</v>
      </c>
      <c r="D282" s="1">
        <v>54</v>
      </c>
      <c r="E282" s="1">
        <v>120</v>
      </c>
      <c r="F282" s="19">
        <f t="shared" si="8"/>
        <v>120</v>
      </c>
      <c r="G282" s="20">
        <v>188108</v>
      </c>
      <c r="H282" s="20">
        <v>94595</v>
      </c>
      <c r="I282" s="20">
        <v>36113</v>
      </c>
      <c r="J282" s="1">
        <v>2065568</v>
      </c>
      <c r="K282" s="21">
        <f t="shared" si="9"/>
        <v>318816</v>
      </c>
    </row>
    <row r="283" spans="1:11" ht="15.6" x14ac:dyDescent="0.3">
      <c r="A283" s="5" t="s">
        <v>291</v>
      </c>
      <c r="B283" s="1">
        <v>534</v>
      </c>
      <c r="C283" s="1">
        <v>1254</v>
      </c>
      <c r="D283" s="1">
        <v>2090</v>
      </c>
      <c r="E283" s="1">
        <v>4389</v>
      </c>
      <c r="F283" s="19">
        <f t="shared" si="8"/>
        <v>3878</v>
      </c>
      <c r="G283" s="20">
        <v>1304993.3239999998</v>
      </c>
      <c r="H283" s="20">
        <v>891487.5429999996</v>
      </c>
      <c r="I283" s="20">
        <v>365830.23300000001</v>
      </c>
      <c r="J283" s="1">
        <v>19423896</v>
      </c>
      <c r="K283" s="21">
        <f t="shared" si="9"/>
        <v>2562311.0999999996</v>
      </c>
    </row>
    <row r="284" spans="1:11" ht="15.6" x14ac:dyDescent="0.3">
      <c r="A284" s="5" t="s">
        <v>292</v>
      </c>
      <c r="B284" s="1">
        <v>523</v>
      </c>
      <c r="C284" s="1">
        <v>1269</v>
      </c>
      <c r="D284" s="1">
        <v>2273</v>
      </c>
      <c r="E284" s="1">
        <v>4522</v>
      </c>
      <c r="F284" s="19">
        <f t="shared" si="8"/>
        <v>4065</v>
      </c>
      <c r="G284" s="20">
        <v>1306542.328</v>
      </c>
      <c r="H284" s="20">
        <v>883289.32199999993</v>
      </c>
      <c r="I284" s="20">
        <v>366708.0610000001</v>
      </c>
      <c r="J284" s="1">
        <v>19229752</v>
      </c>
      <c r="K284" s="21">
        <f t="shared" si="9"/>
        <v>2556539.7110000001</v>
      </c>
    </row>
    <row r="285" spans="1:11" ht="15.6" x14ac:dyDescent="0.3">
      <c r="A285" s="5" t="s">
        <v>293</v>
      </c>
      <c r="B285" s="1">
        <v>530</v>
      </c>
      <c r="C285" s="1">
        <v>1268</v>
      </c>
      <c r="D285" s="1">
        <v>2498</v>
      </c>
      <c r="E285" s="1">
        <v>4787</v>
      </c>
      <c r="F285" s="19">
        <f t="shared" si="8"/>
        <v>4296</v>
      </c>
      <c r="G285" s="20">
        <v>1343995.726</v>
      </c>
      <c r="H285" s="20">
        <v>880994.24300000002</v>
      </c>
      <c r="I285" s="20">
        <v>378953.23299999995</v>
      </c>
      <c r="J285" s="1">
        <v>19359449</v>
      </c>
      <c r="K285" s="21">
        <f t="shared" si="9"/>
        <v>2603943.202</v>
      </c>
    </row>
    <row r="286" spans="1:11" ht="15.6" x14ac:dyDescent="0.3">
      <c r="A286" s="5" t="s">
        <v>294</v>
      </c>
      <c r="B286" s="1">
        <v>509</v>
      </c>
      <c r="C286" s="1">
        <v>1152</v>
      </c>
      <c r="D286" s="1">
        <v>2208</v>
      </c>
      <c r="E286" s="1">
        <v>4292</v>
      </c>
      <c r="F286" s="19">
        <f t="shared" si="8"/>
        <v>3869</v>
      </c>
      <c r="G286" s="20">
        <v>1370042.405</v>
      </c>
      <c r="H286" s="20">
        <v>864131.21099999966</v>
      </c>
      <c r="I286" s="20">
        <v>388289.71400000027</v>
      </c>
      <c r="J286" s="1">
        <v>19312883</v>
      </c>
      <c r="K286" s="21">
        <f t="shared" si="9"/>
        <v>2622463.3299999996</v>
      </c>
    </row>
    <row r="287" spans="1:11" ht="15.6" x14ac:dyDescent="0.3">
      <c r="A287" s="5" t="s">
        <v>295</v>
      </c>
      <c r="B287" s="1">
        <v>636</v>
      </c>
      <c r="C287" s="1">
        <v>1216</v>
      </c>
      <c r="D287" s="1">
        <v>2430</v>
      </c>
      <c r="E287" s="1">
        <v>4767</v>
      </c>
      <c r="F287" s="19">
        <f t="shared" si="8"/>
        <v>4282</v>
      </c>
      <c r="G287" s="20">
        <v>1428236.8420000004</v>
      </c>
      <c r="H287" s="20">
        <v>870200.72499999998</v>
      </c>
      <c r="I287" s="20">
        <v>401523.64200000011</v>
      </c>
      <c r="J287" s="1">
        <v>19490635</v>
      </c>
      <c r="K287" s="21">
        <f t="shared" si="9"/>
        <v>2699961.2090000003</v>
      </c>
    </row>
    <row r="288" spans="1:11" ht="15.6" x14ac:dyDescent="0.3">
      <c r="A288" s="5" t="s">
        <v>296</v>
      </c>
      <c r="B288" s="1">
        <v>615</v>
      </c>
      <c r="C288" s="1">
        <v>1171</v>
      </c>
      <c r="D288" s="1">
        <v>2244</v>
      </c>
      <c r="E288" s="1">
        <v>4601</v>
      </c>
      <c r="F288" s="19">
        <f t="shared" si="8"/>
        <v>4030</v>
      </c>
      <c r="G288" s="20">
        <v>1485206.8329999999</v>
      </c>
      <c r="H288" s="20">
        <v>865509.38400000008</v>
      </c>
      <c r="I288" s="20">
        <v>413032.59399999992</v>
      </c>
      <c r="J288" s="1">
        <v>19644020</v>
      </c>
      <c r="K288" s="21">
        <f t="shared" si="9"/>
        <v>2763748.8110000002</v>
      </c>
    </row>
    <row r="289" spans="1:11" ht="15.6" x14ac:dyDescent="0.3">
      <c r="A289" s="5" t="s">
        <v>297</v>
      </c>
      <c r="B289" s="1">
        <v>620</v>
      </c>
      <c r="C289" s="1">
        <v>1214</v>
      </c>
      <c r="D289" s="1">
        <v>2464</v>
      </c>
      <c r="E289" s="1">
        <v>4753</v>
      </c>
      <c r="F289" s="19">
        <f t="shared" si="8"/>
        <v>4298</v>
      </c>
      <c r="G289" s="20">
        <v>1530208.2769999998</v>
      </c>
      <c r="H289" s="20">
        <v>856842.897</v>
      </c>
      <c r="I289" s="20">
        <v>415314.22299999982</v>
      </c>
      <c r="J289" s="1">
        <v>19601171</v>
      </c>
      <c r="K289" s="21">
        <f t="shared" si="9"/>
        <v>2802365.3969999994</v>
      </c>
    </row>
    <row r="290" spans="1:11" ht="15.6" x14ac:dyDescent="0.3">
      <c r="A290" s="5" t="s">
        <v>298</v>
      </c>
      <c r="B290" s="1">
        <v>695</v>
      </c>
      <c r="C290" s="1">
        <v>1127</v>
      </c>
      <c r="D290" s="1">
        <v>2081</v>
      </c>
      <c r="E290" s="1">
        <v>4372</v>
      </c>
      <c r="F290" s="19">
        <f t="shared" si="8"/>
        <v>3903</v>
      </c>
      <c r="G290" s="20">
        <v>1607112.1069999994</v>
      </c>
      <c r="H290" s="20">
        <v>873029.51699999999</v>
      </c>
      <c r="I290" s="20">
        <v>427625.87399999995</v>
      </c>
      <c r="J290" s="1">
        <v>19781344</v>
      </c>
      <c r="K290" s="21">
        <f t="shared" si="9"/>
        <v>2907767.4979999992</v>
      </c>
    </row>
    <row r="291" spans="1:11" ht="15.6" x14ac:dyDescent="0.3">
      <c r="A291" s="5" t="s">
        <v>299</v>
      </c>
      <c r="B291" s="1">
        <v>655</v>
      </c>
      <c r="C291" s="1">
        <v>1134</v>
      </c>
      <c r="D291" s="1">
        <v>2166</v>
      </c>
      <c r="E291" s="1">
        <v>4392</v>
      </c>
      <c r="F291" s="19">
        <f t="shared" si="8"/>
        <v>3955</v>
      </c>
      <c r="G291" s="20">
        <v>1677241</v>
      </c>
      <c r="H291" s="20">
        <v>896084</v>
      </c>
      <c r="I291" s="20">
        <v>438169</v>
      </c>
      <c r="J291" s="1">
        <v>19899801</v>
      </c>
      <c r="K291" s="21">
        <f t="shared" si="9"/>
        <v>3011494</v>
      </c>
    </row>
    <row r="292" spans="1:11" ht="15.6" x14ac:dyDescent="0.3">
      <c r="A292" s="5" t="s">
        <v>300</v>
      </c>
      <c r="B292" s="1">
        <v>260</v>
      </c>
      <c r="C292" s="1">
        <v>475</v>
      </c>
      <c r="D292" s="1">
        <v>697</v>
      </c>
      <c r="E292" s="1">
        <v>1567</v>
      </c>
      <c r="F292" s="19">
        <f t="shared" si="8"/>
        <v>1432</v>
      </c>
      <c r="G292" s="20">
        <v>601078.45099999977</v>
      </c>
      <c r="H292" s="20">
        <v>378789.49199999991</v>
      </c>
      <c r="I292" s="20">
        <v>132131.14600000007</v>
      </c>
      <c r="J292" s="1">
        <v>8983850</v>
      </c>
      <c r="K292" s="21">
        <f t="shared" si="9"/>
        <v>1111999.0889999997</v>
      </c>
    </row>
    <row r="293" spans="1:11" ht="15.6" x14ac:dyDescent="0.3">
      <c r="A293" s="5" t="s">
        <v>301</v>
      </c>
      <c r="B293" s="1">
        <v>213</v>
      </c>
      <c r="C293" s="1">
        <v>440</v>
      </c>
      <c r="D293" s="1">
        <v>783</v>
      </c>
      <c r="E293" s="1">
        <v>1572</v>
      </c>
      <c r="F293" s="19">
        <f t="shared" si="8"/>
        <v>1436</v>
      </c>
      <c r="G293" s="20">
        <v>649584.50000000012</v>
      </c>
      <c r="H293" s="20">
        <v>381368.7919999999</v>
      </c>
      <c r="I293" s="20">
        <v>134982.21700000006</v>
      </c>
      <c r="J293" s="1">
        <v>9256890</v>
      </c>
      <c r="K293" s="21">
        <f t="shared" si="9"/>
        <v>1165935.5090000001</v>
      </c>
    </row>
    <row r="294" spans="1:11" ht="15.6" x14ac:dyDescent="0.3">
      <c r="A294" s="5" t="s">
        <v>302</v>
      </c>
      <c r="B294" s="1">
        <v>223</v>
      </c>
      <c r="C294" s="1">
        <v>412</v>
      </c>
      <c r="D294" s="1">
        <v>709</v>
      </c>
      <c r="E294" s="1">
        <v>1432</v>
      </c>
      <c r="F294" s="19">
        <f t="shared" si="8"/>
        <v>1344</v>
      </c>
      <c r="G294" s="20">
        <v>664476.78199999989</v>
      </c>
      <c r="H294" s="20">
        <v>383288.87899999996</v>
      </c>
      <c r="I294" s="20">
        <v>138313.62000000002</v>
      </c>
      <c r="J294" s="1">
        <v>9326745</v>
      </c>
      <c r="K294" s="21">
        <f t="shared" si="9"/>
        <v>1186079.281</v>
      </c>
    </row>
    <row r="295" spans="1:11" ht="15.6" x14ac:dyDescent="0.3">
      <c r="A295" s="5" t="s">
        <v>303</v>
      </c>
      <c r="B295" s="1">
        <v>293</v>
      </c>
      <c r="C295" s="1">
        <v>510</v>
      </c>
      <c r="D295" s="1">
        <v>794</v>
      </c>
      <c r="E295" s="1">
        <v>1787</v>
      </c>
      <c r="F295" s="19">
        <f t="shared" si="8"/>
        <v>1597</v>
      </c>
      <c r="G295" s="20">
        <v>697279.45000000007</v>
      </c>
      <c r="H295" s="20">
        <v>388991.82699999999</v>
      </c>
      <c r="I295" s="20">
        <v>142797.63200000004</v>
      </c>
      <c r="J295" s="1">
        <v>9473471</v>
      </c>
      <c r="K295" s="21">
        <f t="shared" si="9"/>
        <v>1229068.909</v>
      </c>
    </row>
    <row r="296" spans="1:11" ht="15.6" x14ac:dyDescent="0.3">
      <c r="A296" s="5" t="s">
        <v>304</v>
      </c>
      <c r="B296" s="1">
        <v>288</v>
      </c>
      <c r="C296" s="1">
        <v>501</v>
      </c>
      <c r="D296" s="1">
        <v>797</v>
      </c>
      <c r="E296" s="1">
        <v>1793</v>
      </c>
      <c r="F296" s="19">
        <f t="shared" si="8"/>
        <v>1586</v>
      </c>
      <c r="G296" s="20">
        <v>758092.27499999991</v>
      </c>
      <c r="H296" s="20">
        <v>408647.06400000001</v>
      </c>
      <c r="I296" s="20">
        <v>154484.06900000002</v>
      </c>
      <c r="J296" s="1">
        <v>9872176</v>
      </c>
      <c r="K296" s="21">
        <f t="shared" si="9"/>
        <v>1321223.4079999998</v>
      </c>
    </row>
    <row r="297" spans="1:11" ht="15.6" x14ac:dyDescent="0.3">
      <c r="A297" s="5" t="s">
        <v>305</v>
      </c>
      <c r="B297" s="1">
        <v>304</v>
      </c>
      <c r="C297" s="1">
        <v>479</v>
      </c>
      <c r="D297" s="1">
        <v>745</v>
      </c>
      <c r="E297" s="1">
        <v>1744</v>
      </c>
      <c r="F297" s="19">
        <f t="shared" si="8"/>
        <v>1528</v>
      </c>
      <c r="G297" s="20">
        <v>813232.29999999981</v>
      </c>
      <c r="H297" s="20">
        <v>426393.27099999995</v>
      </c>
      <c r="I297" s="20">
        <v>166056.75900000002</v>
      </c>
      <c r="J297" s="1">
        <v>10135660</v>
      </c>
      <c r="K297" s="21">
        <f t="shared" si="9"/>
        <v>1405682.3299999998</v>
      </c>
    </row>
    <row r="298" spans="1:11" ht="15.6" x14ac:dyDescent="0.3">
      <c r="A298" s="5" t="s">
        <v>306</v>
      </c>
      <c r="B298" s="1">
        <v>365</v>
      </c>
      <c r="C298" s="1">
        <v>510</v>
      </c>
      <c r="D298" s="1">
        <v>903</v>
      </c>
      <c r="E298" s="1">
        <v>1986</v>
      </c>
      <c r="F298" s="19">
        <f t="shared" si="8"/>
        <v>1778</v>
      </c>
      <c r="G298" s="20">
        <v>792293.06300000055</v>
      </c>
      <c r="H298" s="20">
        <v>404128.42700000003</v>
      </c>
      <c r="I298" s="20">
        <v>153869.53700000004</v>
      </c>
      <c r="J298" s="1">
        <v>9600041</v>
      </c>
      <c r="K298" s="21">
        <f t="shared" si="9"/>
        <v>1350291.0270000007</v>
      </c>
    </row>
    <row r="299" spans="1:11" ht="15.6" x14ac:dyDescent="0.3">
      <c r="A299" s="5" t="s">
        <v>307</v>
      </c>
      <c r="B299" s="1">
        <v>323</v>
      </c>
      <c r="C299" s="1">
        <v>487</v>
      </c>
      <c r="D299" s="1">
        <v>740</v>
      </c>
      <c r="E299" s="1">
        <v>1783</v>
      </c>
      <c r="F299" s="19">
        <f t="shared" si="8"/>
        <v>1550</v>
      </c>
      <c r="G299" s="20">
        <v>833165.0619999998</v>
      </c>
      <c r="H299" s="20">
        <v>418155.47999999981</v>
      </c>
      <c r="I299" s="20">
        <v>159382.26599999989</v>
      </c>
      <c r="J299" s="1">
        <v>9790104</v>
      </c>
      <c r="K299" s="21">
        <f t="shared" si="9"/>
        <v>1410702.8079999995</v>
      </c>
    </row>
    <row r="300" spans="1:11" ht="15.6" x14ac:dyDescent="0.3">
      <c r="A300" s="5" t="s">
        <v>308</v>
      </c>
      <c r="B300" s="1">
        <v>363</v>
      </c>
      <c r="C300" s="1">
        <v>514</v>
      </c>
      <c r="D300" s="1">
        <v>813</v>
      </c>
      <c r="E300" s="1">
        <v>1933</v>
      </c>
      <c r="F300" s="19">
        <f t="shared" si="8"/>
        <v>1690</v>
      </c>
      <c r="G300" s="20">
        <v>920283</v>
      </c>
      <c r="H300" s="20">
        <v>452761</v>
      </c>
      <c r="I300" s="20">
        <v>171815</v>
      </c>
      <c r="J300" s="1">
        <v>10250849</v>
      </c>
      <c r="K300" s="21">
        <f t="shared" si="9"/>
        <v>1544859</v>
      </c>
    </row>
    <row r="301" spans="1:11" ht="15.6" x14ac:dyDescent="0.3">
      <c r="A301" s="5" t="s">
        <v>309</v>
      </c>
      <c r="B301" s="1">
        <v>0</v>
      </c>
      <c r="C301" s="1">
        <v>0</v>
      </c>
      <c r="D301" s="1">
        <v>21</v>
      </c>
      <c r="E301" s="1">
        <v>21</v>
      </c>
      <c r="F301" s="19">
        <f t="shared" si="8"/>
        <v>21</v>
      </c>
      <c r="G301" s="20">
        <v>41833.664999999994</v>
      </c>
      <c r="H301" s="20">
        <v>33123.738999999994</v>
      </c>
      <c r="I301" s="20">
        <v>15604.924000000001</v>
      </c>
      <c r="J301" s="1">
        <v>623992</v>
      </c>
      <c r="K301" s="21">
        <f t="shared" si="9"/>
        <v>90562.32799999998</v>
      </c>
    </row>
    <row r="302" spans="1:11" ht="15.6" x14ac:dyDescent="0.3">
      <c r="A302" s="5" t="s">
        <v>310</v>
      </c>
      <c r="B302" s="1">
        <v>0</v>
      </c>
      <c r="C302" s="1">
        <v>0</v>
      </c>
      <c r="D302" s="1">
        <v>10</v>
      </c>
      <c r="E302" s="1">
        <v>10</v>
      </c>
      <c r="F302" s="19">
        <f t="shared" si="8"/>
        <v>10</v>
      </c>
      <c r="G302" s="20">
        <v>40434.281999999999</v>
      </c>
      <c r="H302" s="20">
        <v>30365.308000000001</v>
      </c>
      <c r="I302" s="20">
        <v>14115.217999999999</v>
      </c>
      <c r="J302" s="1">
        <v>570866</v>
      </c>
      <c r="K302" s="21">
        <f t="shared" si="9"/>
        <v>84914.80799999999</v>
      </c>
    </row>
    <row r="303" spans="1:11" ht="15.6" x14ac:dyDescent="0.3">
      <c r="A303" s="5" t="s">
        <v>311</v>
      </c>
      <c r="B303" s="1">
        <v>0</v>
      </c>
      <c r="C303" s="1">
        <v>0</v>
      </c>
      <c r="D303" s="1">
        <v>0</v>
      </c>
      <c r="E303" s="1">
        <v>0</v>
      </c>
      <c r="F303" s="19">
        <f t="shared" si="8"/>
        <v>0</v>
      </c>
      <c r="G303" s="20">
        <v>60303.581000000006</v>
      </c>
      <c r="H303" s="20">
        <v>44942.149000000005</v>
      </c>
      <c r="I303" s="20">
        <v>19920.373000000007</v>
      </c>
      <c r="J303" s="1">
        <v>820058</v>
      </c>
      <c r="K303" s="21">
        <f t="shared" si="9"/>
        <v>125166.10300000002</v>
      </c>
    </row>
    <row r="304" spans="1:11" ht="15.6" x14ac:dyDescent="0.3">
      <c r="A304" s="5" t="s">
        <v>312</v>
      </c>
      <c r="B304" s="1">
        <v>0</v>
      </c>
      <c r="C304" s="1">
        <v>0</v>
      </c>
      <c r="D304" s="1">
        <v>21</v>
      </c>
      <c r="E304" s="1">
        <v>21</v>
      </c>
      <c r="F304" s="19">
        <f t="shared" si="8"/>
        <v>21</v>
      </c>
      <c r="G304" s="20">
        <v>51299.063000000009</v>
      </c>
      <c r="H304" s="20">
        <v>35656.105999999985</v>
      </c>
      <c r="I304" s="20">
        <v>16998.883999999998</v>
      </c>
      <c r="J304" s="1">
        <v>706929</v>
      </c>
      <c r="K304" s="21">
        <f t="shared" si="9"/>
        <v>103954.05299999999</v>
      </c>
    </row>
    <row r="305" spans="1:11" ht="15.6" x14ac:dyDescent="0.3">
      <c r="A305" s="5" t="s">
        <v>313</v>
      </c>
      <c r="B305" s="1">
        <v>0</v>
      </c>
      <c r="C305" s="1">
        <v>0</v>
      </c>
      <c r="D305" s="1">
        <v>25</v>
      </c>
      <c r="E305" s="1">
        <v>25</v>
      </c>
      <c r="F305" s="19">
        <f t="shared" si="8"/>
        <v>25</v>
      </c>
      <c r="G305" s="20">
        <v>53391.585999999988</v>
      </c>
      <c r="H305" s="20">
        <v>35917.228000000003</v>
      </c>
      <c r="I305" s="20">
        <v>17329.144000000004</v>
      </c>
      <c r="J305" s="1">
        <v>737626</v>
      </c>
      <c r="K305" s="21">
        <f t="shared" si="9"/>
        <v>106637.95799999998</v>
      </c>
    </row>
    <row r="306" spans="1:11" ht="15.6" x14ac:dyDescent="0.3">
      <c r="A306" s="5" t="s">
        <v>314</v>
      </c>
      <c r="B306" s="1">
        <v>0</v>
      </c>
      <c r="C306" s="1">
        <v>11</v>
      </c>
      <c r="D306" s="1">
        <v>53</v>
      </c>
      <c r="E306" s="1">
        <v>64</v>
      </c>
      <c r="F306" s="19">
        <f t="shared" si="8"/>
        <v>64</v>
      </c>
      <c r="G306" s="20">
        <v>52383.436000000002</v>
      </c>
      <c r="H306" s="20">
        <v>33148.106000000007</v>
      </c>
      <c r="I306" s="20">
        <v>15936.548999999997</v>
      </c>
      <c r="J306" s="1">
        <v>708911</v>
      </c>
      <c r="K306" s="21">
        <f t="shared" si="9"/>
        <v>101468.09100000001</v>
      </c>
    </row>
    <row r="307" spans="1:11" ht="15.6" x14ac:dyDescent="0.3">
      <c r="A307" s="5" t="s">
        <v>315</v>
      </c>
      <c r="B307" s="1">
        <v>0</v>
      </c>
      <c r="C307" s="1">
        <v>0</v>
      </c>
      <c r="D307" s="1">
        <v>38</v>
      </c>
      <c r="E307" s="1">
        <v>38</v>
      </c>
      <c r="F307" s="19">
        <f t="shared" si="8"/>
        <v>38</v>
      </c>
      <c r="G307" s="20">
        <v>55466.585000000006</v>
      </c>
      <c r="H307" s="20">
        <v>33689.210999999996</v>
      </c>
      <c r="I307" s="20">
        <v>16396.365000000002</v>
      </c>
      <c r="J307" s="1">
        <v>732713</v>
      </c>
      <c r="K307" s="21">
        <f t="shared" si="9"/>
        <v>105552.16100000001</v>
      </c>
    </row>
    <row r="308" spans="1:11" ht="15.6" x14ac:dyDescent="0.3">
      <c r="A308" s="5" t="s">
        <v>316</v>
      </c>
      <c r="B308" s="1">
        <v>0</v>
      </c>
      <c r="C308" s="1">
        <v>0</v>
      </c>
      <c r="D308" s="1">
        <v>0</v>
      </c>
      <c r="E308" s="1">
        <v>0</v>
      </c>
      <c r="F308" s="19">
        <f t="shared" si="8"/>
        <v>0</v>
      </c>
      <c r="G308" s="20">
        <v>48686.796000000009</v>
      </c>
      <c r="H308" s="20">
        <v>28508.932000000001</v>
      </c>
      <c r="I308" s="20">
        <v>15204.326000000001</v>
      </c>
      <c r="J308" s="1">
        <v>624247</v>
      </c>
      <c r="K308" s="21">
        <f t="shared" si="9"/>
        <v>92400.054000000004</v>
      </c>
    </row>
    <row r="309" spans="1:11" ht="15.6" x14ac:dyDescent="0.3">
      <c r="A309" s="5" t="s">
        <v>317</v>
      </c>
      <c r="B309" s="1">
        <v>0</v>
      </c>
      <c r="C309" s="1">
        <v>0</v>
      </c>
      <c r="D309" s="1">
        <v>0</v>
      </c>
      <c r="E309" s="1">
        <v>0</v>
      </c>
      <c r="F309" s="19">
        <f t="shared" si="8"/>
        <v>0</v>
      </c>
      <c r="G309" s="20">
        <v>67766</v>
      </c>
      <c r="H309" s="20">
        <v>38922</v>
      </c>
      <c r="I309" s="20">
        <v>19608</v>
      </c>
      <c r="J309" s="1">
        <v>834941</v>
      </c>
      <c r="K309" s="21">
        <f t="shared" si="9"/>
        <v>126296</v>
      </c>
    </row>
    <row r="310" spans="1:11" ht="15.6" x14ac:dyDescent="0.3">
      <c r="A310" s="5" t="s">
        <v>318</v>
      </c>
      <c r="B310" s="1">
        <v>245</v>
      </c>
      <c r="C310" s="1">
        <v>570</v>
      </c>
      <c r="D310" s="1">
        <v>825</v>
      </c>
      <c r="E310" s="1">
        <v>1900</v>
      </c>
      <c r="F310" s="19">
        <f t="shared" si="8"/>
        <v>1640</v>
      </c>
      <c r="G310" s="20">
        <v>793425.80100000009</v>
      </c>
      <c r="H310" s="20">
        <v>551716.94999999995</v>
      </c>
      <c r="I310" s="20">
        <v>212146.69900000008</v>
      </c>
      <c r="J310" s="1">
        <v>11448785</v>
      </c>
      <c r="K310" s="21">
        <f t="shared" si="9"/>
        <v>1557289.4500000002</v>
      </c>
    </row>
    <row r="311" spans="1:11" ht="15.6" x14ac:dyDescent="0.3">
      <c r="A311" s="5" t="s">
        <v>319</v>
      </c>
      <c r="B311" s="1">
        <v>244</v>
      </c>
      <c r="C311" s="1">
        <v>532</v>
      </c>
      <c r="D311" s="1">
        <v>893</v>
      </c>
      <c r="E311" s="1">
        <v>1829</v>
      </c>
      <c r="F311" s="19">
        <f t="shared" si="8"/>
        <v>1669</v>
      </c>
      <c r="G311" s="20">
        <v>816479.38199999998</v>
      </c>
      <c r="H311" s="20">
        <v>550267.62499999988</v>
      </c>
      <c r="I311" s="20">
        <v>217122.41199999998</v>
      </c>
      <c r="J311" s="1">
        <v>11537145</v>
      </c>
      <c r="K311" s="21">
        <f t="shared" si="9"/>
        <v>1583869.4189999998</v>
      </c>
    </row>
    <row r="312" spans="1:11" ht="15.6" x14ac:dyDescent="0.3">
      <c r="A312" s="5" t="s">
        <v>320</v>
      </c>
      <c r="B312" s="1">
        <v>275</v>
      </c>
      <c r="C312" s="1">
        <v>592</v>
      </c>
      <c r="D312" s="1">
        <v>1025</v>
      </c>
      <c r="E312" s="1">
        <v>2151</v>
      </c>
      <c r="F312" s="19">
        <f t="shared" si="8"/>
        <v>1892</v>
      </c>
      <c r="G312" s="20">
        <v>834780.49200000032</v>
      </c>
      <c r="H312" s="20">
        <v>545482.70199999993</v>
      </c>
      <c r="I312" s="20">
        <v>222925.99999999991</v>
      </c>
      <c r="J312" s="1">
        <v>11514097</v>
      </c>
      <c r="K312" s="21">
        <f t="shared" si="9"/>
        <v>1603189.1940000001</v>
      </c>
    </row>
    <row r="313" spans="1:11" ht="15.6" x14ac:dyDescent="0.3">
      <c r="A313" s="5" t="s">
        <v>321</v>
      </c>
      <c r="B313" s="1">
        <v>254</v>
      </c>
      <c r="C313" s="1">
        <v>574</v>
      </c>
      <c r="D313" s="1">
        <v>1053</v>
      </c>
      <c r="E313" s="1">
        <v>2081</v>
      </c>
      <c r="F313" s="19">
        <f t="shared" si="8"/>
        <v>1881</v>
      </c>
      <c r="G313" s="20">
        <v>860796.2420000002</v>
      </c>
      <c r="H313" s="20">
        <v>543868.14499999979</v>
      </c>
      <c r="I313" s="20">
        <v>231179.12599999993</v>
      </c>
      <c r="J313" s="1">
        <v>11528293</v>
      </c>
      <c r="K313" s="21">
        <f t="shared" si="9"/>
        <v>1635843.513</v>
      </c>
    </row>
    <row r="314" spans="1:11" ht="15.6" x14ac:dyDescent="0.3">
      <c r="A314" s="5" t="s">
        <v>322</v>
      </c>
      <c r="B314" s="1">
        <v>310</v>
      </c>
      <c r="C314" s="1">
        <v>641</v>
      </c>
      <c r="D314" s="1">
        <v>1054</v>
      </c>
      <c r="E314" s="1">
        <v>2269</v>
      </c>
      <c r="F314" s="19">
        <f t="shared" si="8"/>
        <v>2005</v>
      </c>
      <c r="G314" s="20">
        <v>861203.74100000027</v>
      </c>
      <c r="H314" s="20">
        <v>523947.41699999984</v>
      </c>
      <c r="I314" s="20">
        <v>229450.06400000007</v>
      </c>
      <c r="J314" s="1">
        <v>11209614</v>
      </c>
      <c r="K314" s="21">
        <f t="shared" si="9"/>
        <v>1614601.2220000001</v>
      </c>
    </row>
    <row r="315" spans="1:11" ht="15.6" x14ac:dyDescent="0.3">
      <c r="A315" s="5" t="s">
        <v>323</v>
      </c>
      <c r="B315" s="1">
        <v>360</v>
      </c>
      <c r="C315" s="1">
        <v>590</v>
      </c>
      <c r="D315" s="1">
        <v>1075</v>
      </c>
      <c r="E315" s="1">
        <v>2322</v>
      </c>
      <c r="F315" s="19">
        <f t="shared" si="8"/>
        <v>2025</v>
      </c>
      <c r="G315" s="20">
        <v>935704.29999999981</v>
      </c>
      <c r="H315" s="20">
        <v>544183.68199999968</v>
      </c>
      <c r="I315" s="20">
        <v>243441.17499999996</v>
      </c>
      <c r="J315" s="1">
        <v>11680583</v>
      </c>
      <c r="K315" s="21">
        <f t="shared" si="9"/>
        <v>1723329.1569999994</v>
      </c>
    </row>
    <row r="316" spans="1:11" ht="15.6" x14ac:dyDescent="0.3">
      <c r="A316" s="5" t="s">
        <v>324</v>
      </c>
      <c r="B316" s="1">
        <v>361</v>
      </c>
      <c r="C316" s="1">
        <v>596</v>
      </c>
      <c r="D316" s="1">
        <v>1136</v>
      </c>
      <c r="E316" s="1">
        <v>2341</v>
      </c>
      <c r="F316" s="19">
        <f t="shared" si="8"/>
        <v>2093</v>
      </c>
      <c r="G316" s="20">
        <v>927510.96699999995</v>
      </c>
      <c r="H316" s="20">
        <v>518383.00200000004</v>
      </c>
      <c r="I316" s="20">
        <v>239216.12199999997</v>
      </c>
      <c r="J316" s="1">
        <v>11141119</v>
      </c>
      <c r="K316" s="21">
        <f t="shared" si="9"/>
        <v>1685110.091</v>
      </c>
    </row>
    <row r="317" spans="1:11" ht="15.6" x14ac:dyDescent="0.3">
      <c r="A317" s="5" t="s">
        <v>325</v>
      </c>
      <c r="B317" s="1">
        <v>355</v>
      </c>
      <c r="C317" s="1">
        <v>539</v>
      </c>
      <c r="D317" s="1">
        <v>879</v>
      </c>
      <c r="E317" s="1">
        <v>2020</v>
      </c>
      <c r="F317" s="19">
        <f t="shared" si="8"/>
        <v>1773</v>
      </c>
      <c r="G317" s="20">
        <v>1016508.1090000001</v>
      </c>
      <c r="H317" s="20">
        <v>545548.36900000006</v>
      </c>
      <c r="I317" s="20">
        <v>252234.98099999997</v>
      </c>
      <c r="J317" s="1">
        <v>11653442</v>
      </c>
      <c r="K317" s="21">
        <f t="shared" si="9"/>
        <v>1814291.459</v>
      </c>
    </row>
    <row r="318" spans="1:11" ht="15.6" x14ac:dyDescent="0.3">
      <c r="A318" s="5" t="s">
        <v>326</v>
      </c>
      <c r="B318" s="1">
        <v>381</v>
      </c>
      <c r="C318" s="1">
        <v>544</v>
      </c>
      <c r="D318" s="1">
        <v>963</v>
      </c>
      <c r="E318" s="1">
        <v>2129</v>
      </c>
      <c r="F318" s="19">
        <f t="shared" si="8"/>
        <v>1888</v>
      </c>
      <c r="G318" s="20">
        <v>1015171</v>
      </c>
      <c r="H318" s="20">
        <v>532275</v>
      </c>
      <c r="I318" s="20">
        <v>246935</v>
      </c>
      <c r="J318" s="1">
        <v>11305853</v>
      </c>
      <c r="K318" s="21">
        <f t="shared" si="9"/>
        <v>1794381</v>
      </c>
    </row>
    <row r="319" spans="1:11" ht="15.6" x14ac:dyDescent="0.3">
      <c r="A319" s="5" t="s">
        <v>327</v>
      </c>
      <c r="B319" s="1">
        <v>73</v>
      </c>
      <c r="C319" s="1">
        <v>234</v>
      </c>
      <c r="D319" s="1">
        <v>326</v>
      </c>
      <c r="E319" s="1">
        <v>669</v>
      </c>
      <c r="F319" s="19">
        <f t="shared" si="8"/>
        <v>633</v>
      </c>
      <c r="G319" s="20">
        <v>253936.83899999998</v>
      </c>
      <c r="H319" s="20">
        <v>165705.70200000002</v>
      </c>
      <c r="I319" s="20">
        <v>61246.726999999992</v>
      </c>
      <c r="J319" s="1">
        <v>3607249</v>
      </c>
      <c r="K319" s="21">
        <f t="shared" si="9"/>
        <v>480889.26799999998</v>
      </c>
    </row>
    <row r="320" spans="1:11" ht="15.6" x14ac:dyDescent="0.3">
      <c r="A320" s="5" t="s">
        <v>328</v>
      </c>
      <c r="B320" s="1">
        <v>56</v>
      </c>
      <c r="C320" s="1">
        <v>225</v>
      </c>
      <c r="D320" s="1">
        <v>298</v>
      </c>
      <c r="E320" s="1">
        <v>589</v>
      </c>
      <c r="F320" s="19">
        <f t="shared" si="8"/>
        <v>579</v>
      </c>
      <c r="G320" s="20">
        <v>263520.82699999993</v>
      </c>
      <c r="H320" s="20">
        <v>159518.79100000003</v>
      </c>
      <c r="I320" s="20">
        <v>58958.001999999986</v>
      </c>
      <c r="J320" s="1">
        <v>3629062</v>
      </c>
      <c r="K320" s="21">
        <f t="shared" si="9"/>
        <v>481997.61999999994</v>
      </c>
    </row>
    <row r="321" spans="1:11" ht="15.6" x14ac:dyDescent="0.3">
      <c r="A321" s="5" t="s">
        <v>329</v>
      </c>
      <c r="B321" s="1">
        <v>115</v>
      </c>
      <c r="C321" s="1">
        <v>219</v>
      </c>
      <c r="D321" s="1">
        <v>326</v>
      </c>
      <c r="E321" s="1">
        <v>696</v>
      </c>
      <c r="F321" s="19">
        <f t="shared" si="8"/>
        <v>660</v>
      </c>
      <c r="G321" s="20">
        <v>259944.22200000001</v>
      </c>
      <c r="H321" s="20">
        <v>155253.84099999996</v>
      </c>
      <c r="I321" s="20">
        <v>56959.438999999998</v>
      </c>
      <c r="J321" s="1">
        <v>3556899</v>
      </c>
      <c r="K321" s="21">
        <f t="shared" si="9"/>
        <v>472157.50199999998</v>
      </c>
    </row>
    <row r="322" spans="1:11" ht="15.6" x14ac:dyDescent="0.3">
      <c r="A322" s="5" t="s">
        <v>330</v>
      </c>
      <c r="B322" s="1">
        <v>33</v>
      </c>
      <c r="C322" s="1">
        <v>112</v>
      </c>
      <c r="D322" s="1">
        <v>229</v>
      </c>
      <c r="E322" s="1">
        <v>407</v>
      </c>
      <c r="F322" s="19">
        <f t="shared" si="8"/>
        <v>374</v>
      </c>
      <c r="G322" s="20">
        <v>283718.48200000002</v>
      </c>
      <c r="H322" s="20">
        <v>164651.64499999996</v>
      </c>
      <c r="I322" s="20">
        <v>62585.974999999984</v>
      </c>
      <c r="J322" s="1">
        <v>3764791</v>
      </c>
      <c r="K322" s="21">
        <f t="shared" si="9"/>
        <v>510956.10199999996</v>
      </c>
    </row>
    <row r="323" spans="1:11" ht="15.6" x14ac:dyDescent="0.3">
      <c r="A323" s="5" t="s">
        <v>331</v>
      </c>
      <c r="B323" s="1">
        <v>66</v>
      </c>
      <c r="C323" s="1">
        <v>135</v>
      </c>
      <c r="D323" s="1">
        <v>305</v>
      </c>
      <c r="E323" s="1">
        <v>553</v>
      </c>
      <c r="F323" s="19">
        <f t="shared" si="8"/>
        <v>506</v>
      </c>
      <c r="G323" s="20">
        <v>293302.81199999986</v>
      </c>
      <c r="H323" s="20">
        <v>167949.88799999995</v>
      </c>
      <c r="I323" s="20">
        <v>64267.123000000007</v>
      </c>
      <c r="J323" s="1">
        <v>3781894</v>
      </c>
      <c r="K323" s="21">
        <f t="shared" si="9"/>
        <v>525519.82299999986</v>
      </c>
    </row>
    <row r="324" spans="1:11" ht="15.6" x14ac:dyDescent="0.3">
      <c r="A324" s="5" t="s">
        <v>332</v>
      </c>
      <c r="B324" s="1">
        <v>93</v>
      </c>
      <c r="C324" s="1">
        <v>133</v>
      </c>
      <c r="D324" s="1">
        <v>257</v>
      </c>
      <c r="E324" s="1">
        <v>558</v>
      </c>
      <c r="F324" s="19">
        <f t="shared" si="8"/>
        <v>483</v>
      </c>
      <c r="G324" s="20">
        <v>302851.86499999999</v>
      </c>
      <c r="H324" s="20">
        <v>169488.46800000005</v>
      </c>
      <c r="I324" s="20">
        <v>65831.588999999993</v>
      </c>
      <c r="J324" s="1">
        <v>3831863</v>
      </c>
      <c r="K324" s="21">
        <f t="shared" si="9"/>
        <v>538171.92200000002</v>
      </c>
    </row>
    <row r="325" spans="1:11" ht="15.6" x14ac:dyDescent="0.3">
      <c r="A325" s="5" t="s">
        <v>333</v>
      </c>
      <c r="B325" s="1">
        <v>78</v>
      </c>
      <c r="C325" s="1">
        <v>206</v>
      </c>
      <c r="D325" s="1">
        <v>256</v>
      </c>
      <c r="E325" s="1">
        <v>566</v>
      </c>
      <c r="F325" s="19">
        <f t="shared" ref="F325:F388" si="10">SUM(B325:D325)</f>
        <v>540</v>
      </c>
      <c r="G325" s="20">
        <v>341832.766</v>
      </c>
      <c r="H325" s="20">
        <v>187495.08399999994</v>
      </c>
      <c r="I325" s="20">
        <v>73084.448999999993</v>
      </c>
      <c r="J325" s="1">
        <v>4148512</v>
      </c>
      <c r="K325" s="21">
        <f t="shared" ref="K325:K388" si="11">SUM(G325:I325)</f>
        <v>602412.299</v>
      </c>
    </row>
    <row r="326" spans="1:11" ht="15.6" x14ac:dyDescent="0.3">
      <c r="A326" s="5" t="s">
        <v>334</v>
      </c>
      <c r="B326" s="1">
        <v>36</v>
      </c>
      <c r="C326" s="1">
        <v>108</v>
      </c>
      <c r="D326" s="1">
        <v>191</v>
      </c>
      <c r="E326" s="1">
        <v>358</v>
      </c>
      <c r="F326" s="19">
        <f t="shared" si="10"/>
        <v>335</v>
      </c>
      <c r="G326" s="20">
        <v>317663.95899999992</v>
      </c>
      <c r="H326" s="20">
        <v>168819.63800000001</v>
      </c>
      <c r="I326" s="20">
        <v>65483.985999999997</v>
      </c>
      <c r="J326" s="1">
        <v>3791992</v>
      </c>
      <c r="K326" s="21">
        <f t="shared" si="11"/>
        <v>551967.58299999998</v>
      </c>
    </row>
    <row r="327" spans="1:11" ht="15.6" x14ac:dyDescent="0.3">
      <c r="A327" s="5" t="s">
        <v>335</v>
      </c>
      <c r="B327" s="1">
        <v>86</v>
      </c>
      <c r="C327" s="1">
        <v>136</v>
      </c>
      <c r="D327" s="1">
        <v>206</v>
      </c>
      <c r="E327" s="1">
        <v>448</v>
      </c>
      <c r="F327" s="19">
        <f t="shared" si="10"/>
        <v>428</v>
      </c>
      <c r="G327" s="20">
        <v>341004</v>
      </c>
      <c r="H327" s="20">
        <v>177472</v>
      </c>
      <c r="I327" s="20">
        <v>67773</v>
      </c>
      <c r="J327" s="1">
        <v>3999441</v>
      </c>
      <c r="K327" s="21">
        <f t="shared" si="11"/>
        <v>586249</v>
      </c>
    </row>
    <row r="328" spans="1:11" ht="15.6" x14ac:dyDescent="0.3">
      <c r="A328" s="5" t="s">
        <v>336</v>
      </c>
      <c r="B328" s="1">
        <v>10</v>
      </c>
      <c r="C328" s="1">
        <v>88</v>
      </c>
      <c r="D328" s="1">
        <v>206</v>
      </c>
      <c r="E328" s="1">
        <v>304</v>
      </c>
      <c r="F328" s="19">
        <f t="shared" si="10"/>
        <v>304</v>
      </c>
      <c r="G328" s="20">
        <v>250652.08800000002</v>
      </c>
      <c r="H328" s="20">
        <v>164591.23800000004</v>
      </c>
      <c r="I328" s="20">
        <v>73065.760000000009</v>
      </c>
      <c r="J328" s="1">
        <v>3694697</v>
      </c>
      <c r="K328" s="21">
        <f t="shared" si="11"/>
        <v>488309.08600000007</v>
      </c>
    </row>
    <row r="329" spans="1:11" ht="15.6" x14ac:dyDescent="0.3">
      <c r="A329" s="5" t="s">
        <v>337</v>
      </c>
      <c r="B329" s="1">
        <v>0</v>
      </c>
      <c r="C329" s="1">
        <v>34</v>
      </c>
      <c r="D329" s="1">
        <v>227</v>
      </c>
      <c r="E329" s="1">
        <v>261</v>
      </c>
      <c r="F329" s="19">
        <f t="shared" si="10"/>
        <v>261</v>
      </c>
      <c r="G329" s="20">
        <v>267409.18</v>
      </c>
      <c r="H329" s="20">
        <v>166725.61200000002</v>
      </c>
      <c r="I329" s="20">
        <v>74353.59599999999</v>
      </c>
      <c r="J329" s="1">
        <v>3761910</v>
      </c>
      <c r="K329" s="21">
        <f t="shared" si="11"/>
        <v>508488.38800000004</v>
      </c>
    </row>
    <row r="330" spans="1:11" ht="15.6" x14ac:dyDescent="0.3">
      <c r="A330" s="5" t="s">
        <v>338</v>
      </c>
      <c r="B330" s="1">
        <v>0</v>
      </c>
      <c r="C330" s="1">
        <v>34</v>
      </c>
      <c r="D330" s="1">
        <v>203</v>
      </c>
      <c r="E330" s="1">
        <v>237</v>
      </c>
      <c r="F330" s="19">
        <f t="shared" si="10"/>
        <v>237</v>
      </c>
      <c r="G330" s="20">
        <v>273136.61700000003</v>
      </c>
      <c r="H330" s="20">
        <v>163937.77000000008</v>
      </c>
      <c r="I330" s="20">
        <v>72578.395999999993</v>
      </c>
      <c r="J330" s="1">
        <v>3745417</v>
      </c>
      <c r="K330" s="21">
        <f t="shared" si="11"/>
        <v>509652.78300000011</v>
      </c>
    </row>
    <row r="331" spans="1:11" ht="15.6" x14ac:dyDescent="0.3">
      <c r="A331" s="5" t="s">
        <v>339</v>
      </c>
      <c r="B331" s="1">
        <v>0</v>
      </c>
      <c r="C331" s="1">
        <v>32</v>
      </c>
      <c r="D331" s="1">
        <v>188</v>
      </c>
      <c r="E331" s="1">
        <v>220</v>
      </c>
      <c r="F331" s="19">
        <f t="shared" si="10"/>
        <v>220</v>
      </c>
      <c r="G331" s="20">
        <v>290707.10199999996</v>
      </c>
      <c r="H331" s="20">
        <v>164856.53900000002</v>
      </c>
      <c r="I331" s="20">
        <v>75511.338999999993</v>
      </c>
      <c r="J331" s="1">
        <v>3859680</v>
      </c>
      <c r="K331" s="21">
        <f t="shared" si="11"/>
        <v>531074.98</v>
      </c>
    </row>
    <row r="332" spans="1:11" ht="15.6" x14ac:dyDescent="0.3">
      <c r="A332" s="5" t="s">
        <v>340</v>
      </c>
      <c r="B332" s="1">
        <v>0</v>
      </c>
      <c r="C332" s="1">
        <v>67</v>
      </c>
      <c r="D332" s="1">
        <v>226</v>
      </c>
      <c r="E332" s="1">
        <v>293</v>
      </c>
      <c r="F332" s="19">
        <f t="shared" si="10"/>
        <v>293</v>
      </c>
      <c r="G332" s="20">
        <v>311906.12300000002</v>
      </c>
      <c r="H332" s="20">
        <v>167707.69599999997</v>
      </c>
      <c r="I332" s="20">
        <v>78553.461999999985</v>
      </c>
      <c r="J332" s="1">
        <v>3894343</v>
      </c>
      <c r="K332" s="21">
        <f t="shared" si="11"/>
        <v>558167.28099999996</v>
      </c>
    </row>
    <row r="333" spans="1:11" ht="15.6" x14ac:dyDescent="0.3">
      <c r="A333" s="5" t="s">
        <v>341</v>
      </c>
      <c r="B333" s="1">
        <v>27</v>
      </c>
      <c r="C333" s="1">
        <v>37</v>
      </c>
      <c r="D333" s="1">
        <v>176</v>
      </c>
      <c r="E333" s="1">
        <v>273</v>
      </c>
      <c r="F333" s="19">
        <f t="shared" si="10"/>
        <v>240</v>
      </c>
      <c r="G333" s="20">
        <v>332251.63599999994</v>
      </c>
      <c r="H333" s="20">
        <v>171457.79999999996</v>
      </c>
      <c r="I333" s="20">
        <v>79443.121000000014</v>
      </c>
      <c r="J333" s="1">
        <v>3931719</v>
      </c>
      <c r="K333" s="21">
        <f t="shared" si="11"/>
        <v>583152.55699999991</v>
      </c>
    </row>
    <row r="334" spans="1:11" ht="15.6" x14ac:dyDescent="0.3">
      <c r="A334" s="5" t="s">
        <v>342</v>
      </c>
      <c r="B334" s="1">
        <v>10</v>
      </c>
      <c r="C334" s="1">
        <v>48</v>
      </c>
      <c r="D334" s="1">
        <v>210</v>
      </c>
      <c r="E334" s="1">
        <v>268</v>
      </c>
      <c r="F334" s="19">
        <f t="shared" si="10"/>
        <v>268</v>
      </c>
      <c r="G334" s="20">
        <v>335456.60300000012</v>
      </c>
      <c r="H334" s="20">
        <v>164885.78100000002</v>
      </c>
      <c r="I334" s="20">
        <v>79100.412999999986</v>
      </c>
      <c r="J334" s="1">
        <v>3813556</v>
      </c>
      <c r="K334" s="21">
        <f t="shared" si="11"/>
        <v>579442.79700000014</v>
      </c>
    </row>
    <row r="335" spans="1:11" ht="15.6" x14ac:dyDescent="0.3">
      <c r="A335" s="5" t="s">
        <v>343</v>
      </c>
      <c r="B335" s="1">
        <v>40</v>
      </c>
      <c r="C335" s="1">
        <v>45</v>
      </c>
      <c r="D335" s="1">
        <v>160</v>
      </c>
      <c r="E335" s="1">
        <v>245</v>
      </c>
      <c r="F335" s="19">
        <f t="shared" si="10"/>
        <v>245</v>
      </c>
      <c r="G335" s="20">
        <v>379354.27400000009</v>
      </c>
      <c r="H335" s="20">
        <v>178369.27500000008</v>
      </c>
      <c r="I335" s="20">
        <v>86255.520999999993</v>
      </c>
      <c r="J335" s="1">
        <v>4029474</v>
      </c>
      <c r="K335" s="21">
        <f t="shared" si="11"/>
        <v>643979.07000000007</v>
      </c>
    </row>
    <row r="336" spans="1:11" ht="15.6" x14ac:dyDescent="0.3">
      <c r="A336" s="5" t="s">
        <v>344</v>
      </c>
      <c r="B336" s="1">
        <v>35</v>
      </c>
      <c r="C336" s="1">
        <v>90</v>
      </c>
      <c r="D336" s="1">
        <v>254</v>
      </c>
      <c r="E336" s="1">
        <v>400</v>
      </c>
      <c r="F336" s="19">
        <f t="shared" si="10"/>
        <v>379</v>
      </c>
      <c r="G336" s="20">
        <v>381554</v>
      </c>
      <c r="H336" s="20">
        <v>174687</v>
      </c>
      <c r="I336" s="20">
        <v>81159</v>
      </c>
      <c r="J336" s="1">
        <v>3951844</v>
      </c>
      <c r="K336" s="21">
        <f t="shared" si="11"/>
        <v>637400</v>
      </c>
    </row>
    <row r="337" spans="1:11" ht="15.6" x14ac:dyDescent="0.3">
      <c r="A337" s="5" t="s">
        <v>345</v>
      </c>
      <c r="B337" s="1">
        <v>270</v>
      </c>
      <c r="C337" s="1">
        <v>686</v>
      </c>
      <c r="D337" s="1">
        <v>1232</v>
      </c>
      <c r="E337" s="1">
        <v>2432</v>
      </c>
      <c r="F337" s="19">
        <f t="shared" si="10"/>
        <v>2188</v>
      </c>
      <c r="G337" s="20">
        <v>918697.60599999991</v>
      </c>
      <c r="H337" s="20">
        <v>715471.31900000048</v>
      </c>
      <c r="I337" s="20">
        <v>285195.065</v>
      </c>
      <c r="J337" s="1">
        <v>12539703</v>
      </c>
      <c r="K337" s="21">
        <f t="shared" si="11"/>
        <v>1919363.9900000002</v>
      </c>
    </row>
    <row r="338" spans="1:11" ht="15.6" x14ac:dyDescent="0.3">
      <c r="A338" s="5" t="s">
        <v>346</v>
      </c>
      <c r="B338" s="1">
        <v>256</v>
      </c>
      <c r="C338" s="1">
        <v>615</v>
      </c>
      <c r="D338" s="1">
        <v>1176</v>
      </c>
      <c r="E338" s="1">
        <v>2174</v>
      </c>
      <c r="F338" s="19">
        <f t="shared" si="10"/>
        <v>2047</v>
      </c>
      <c r="G338" s="20">
        <v>937049.86599999981</v>
      </c>
      <c r="H338" s="20">
        <v>696249.81799999985</v>
      </c>
      <c r="I338" s="20">
        <v>286485.72899999999</v>
      </c>
      <c r="J338" s="1">
        <v>12554832</v>
      </c>
      <c r="K338" s="21">
        <f t="shared" si="11"/>
        <v>1919785.4129999997</v>
      </c>
    </row>
    <row r="339" spans="1:11" ht="15.6" x14ac:dyDescent="0.3">
      <c r="A339" s="5" t="s">
        <v>347</v>
      </c>
      <c r="B339" s="1">
        <v>312</v>
      </c>
      <c r="C339" s="1">
        <v>691</v>
      </c>
      <c r="D339" s="1">
        <v>1423</v>
      </c>
      <c r="E339" s="1">
        <v>2638</v>
      </c>
      <c r="F339" s="19">
        <f t="shared" si="10"/>
        <v>2426</v>
      </c>
      <c r="G339" s="20">
        <v>950212.82999999973</v>
      </c>
      <c r="H339" s="20">
        <v>679261.97299999988</v>
      </c>
      <c r="I339" s="20">
        <v>293466.55100000004</v>
      </c>
      <c r="J339" s="1">
        <v>12537929</v>
      </c>
      <c r="K339" s="21">
        <f t="shared" si="11"/>
        <v>1922941.3539999996</v>
      </c>
    </row>
    <row r="340" spans="1:11" ht="15.6" x14ac:dyDescent="0.3">
      <c r="A340" s="5" t="s">
        <v>348</v>
      </c>
      <c r="B340" s="1">
        <v>258</v>
      </c>
      <c r="C340" s="1">
        <v>646</v>
      </c>
      <c r="D340" s="1">
        <v>1208</v>
      </c>
      <c r="E340" s="1">
        <v>2190</v>
      </c>
      <c r="F340" s="19">
        <f t="shared" si="10"/>
        <v>2112</v>
      </c>
      <c r="G340" s="20">
        <v>987181.80899999954</v>
      </c>
      <c r="H340" s="20">
        <v>671898.69400000002</v>
      </c>
      <c r="I340" s="20">
        <v>303961.94300000014</v>
      </c>
      <c r="J340" s="1">
        <v>12638726</v>
      </c>
      <c r="K340" s="21">
        <f t="shared" si="11"/>
        <v>1963042.4459999998</v>
      </c>
    </row>
    <row r="341" spans="1:11" ht="15.6" x14ac:dyDescent="0.3">
      <c r="A341" s="5" t="s">
        <v>349</v>
      </c>
      <c r="B341" s="1">
        <v>302</v>
      </c>
      <c r="C341" s="1">
        <v>708</v>
      </c>
      <c r="D341" s="1">
        <v>1526</v>
      </c>
      <c r="E341" s="1">
        <v>2741</v>
      </c>
      <c r="F341" s="19">
        <f t="shared" si="10"/>
        <v>2536</v>
      </c>
      <c r="G341" s="20">
        <v>1017454.8830000001</v>
      </c>
      <c r="H341" s="20">
        <v>663223.60100000002</v>
      </c>
      <c r="I341" s="20">
        <v>309331.6939999999</v>
      </c>
      <c r="J341" s="1">
        <v>12666382</v>
      </c>
      <c r="K341" s="21">
        <f t="shared" si="11"/>
        <v>1990010.1780000001</v>
      </c>
    </row>
    <row r="342" spans="1:11" ht="15.6" x14ac:dyDescent="0.3">
      <c r="A342" s="5" t="s">
        <v>350</v>
      </c>
      <c r="B342" s="1">
        <v>320</v>
      </c>
      <c r="C342" s="1">
        <v>611</v>
      </c>
      <c r="D342" s="1">
        <v>1232</v>
      </c>
      <c r="E342" s="1">
        <v>2432</v>
      </c>
      <c r="F342" s="19">
        <f t="shared" si="10"/>
        <v>2163</v>
      </c>
      <c r="G342" s="20">
        <v>1046388.2960000003</v>
      </c>
      <c r="H342" s="20">
        <v>650667.49900000007</v>
      </c>
      <c r="I342" s="20">
        <v>314998.50599999999</v>
      </c>
      <c r="J342" s="1">
        <v>12566922</v>
      </c>
      <c r="K342" s="21">
        <f t="shared" si="11"/>
        <v>2012054.3010000004</v>
      </c>
    </row>
    <row r="343" spans="1:11" ht="15.6" x14ac:dyDescent="0.3">
      <c r="A343" s="5" t="s">
        <v>351</v>
      </c>
      <c r="B343" s="1">
        <v>355</v>
      </c>
      <c r="C343" s="1">
        <v>697</v>
      </c>
      <c r="D343" s="1">
        <v>1508</v>
      </c>
      <c r="E343" s="1">
        <v>2786</v>
      </c>
      <c r="F343" s="19">
        <f t="shared" si="10"/>
        <v>2560</v>
      </c>
      <c r="G343" s="20">
        <v>1086773.0930000003</v>
      </c>
      <c r="H343" s="20">
        <v>644904.6109999998</v>
      </c>
      <c r="I343" s="20">
        <v>313401.924</v>
      </c>
      <c r="J343" s="1">
        <v>12617386</v>
      </c>
      <c r="K343" s="21">
        <f t="shared" si="11"/>
        <v>2045079.628</v>
      </c>
    </row>
    <row r="344" spans="1:11" ht="15.6" x14ac:dyDescent="0.3">
      <c r="A344" s="5" t="s">
        <v>352</v>
      </c>
      <c r="B344" s="1">
        <v>356</v>
      </c>
      <c r="C344" s="1">
        <v>624</v>
      </c>
      <c r="D344" s="1">
        <v>1191</v>
      </c>
      <c r="E344" s="1">
        <v>2329</v>
      </c>
      <c r="F344" s="19">
        <f t="shared" si="10"/>
        <v>2171</v>
      </c>
      <c r="G344" s="20">
        <v>1160203.7830000003</v>
      </c>
      <c r="H344" s="20">
        <v>662262.1590000001</v>
      </c>
      <c r="I344" s="20">
        <v>325752.89299999998</v>
      </c>
      <c r="J344" s="1">
        <v>12893949</v>
      </c>
      <c r="K344" s="21">
        <f t="shared" si="11"/>
        <v>2148218.8350000004</v>
      </c>
    </row>
    <row r="345" spans="1:11" ht="15.6" x14ac:dyDescent="0.3">
      <c r="A345" s="5" t="s">
        <v>353</v>
      </c>
      <c r="B345" s="1">
        <v>360</v>
      </c>
      <c r="C345" s="1">
        <v>611</v>
      </c>
      <c r="D345" s="1">
        <v>1422</v>
      </c>
      <c r="E345" s="1">
        <v>2612</v>
      </c>
      <c r="F345" s="19">
        <f t="shared" si="10"/>
        <v>2393</v>
      </c>
      <c r="G345" s="20">
        <v>1203329</v>
      </c>
      <c r="H345" s="20">
        <v>663455</v>
      </c>
      <c r="I345" s="20">
        <v>326620</v>
      </c>
      <c r="J345" s="1">
        <v>12858104</v>
      </c>
      <c r="K345" s="21">
        <f t="shared" si="11"/>
        <v>2193404</v>
      </c>
    </row>
    <row r="346" spans="1:11" ht="15.6" x14ac:dyDescent="0.3">
      <c r="A346" s="5" t="s">
        <v>354</v>
      </c>
      <c r="B346" s="1">
        <v>0</v>
      </c>
      <c r="C346" s="1">
        <v>12</v>
      </c>
      <c r="D346" s="1">
        <v>58</v>
      </c>
      <c r="E346" s="1">
        <v>70</v>
      </c>
      <c r="F346" s="19">
        <f t="shared" si="10"/>
        <v>70</v>
      </c>
      <c r="G346" s="20">
        <v>70282.956000000006</v>
      </c>
      <c r="H346" s="20">
        <v>55547.460999999996</v>
      </c>
      <c r="I346" s="20">
        <v>23552.728000000003</v>
      </c>
      <c r="J346" s="1">
        <v>1057381</v>
      </c>
      <c r="K346" s="21">
        <f t="shared" si="11"/>
        <v>149383.14500000002</v>
      </c>
    </row>
    <row r="347" spans="1:11" ht="15.6" x14ac:dyDescent="0.3">
      <c r="A347" s="5" t="s">
        <v>355</v>
      </c>
      <c r="B347" s="1">
        <v>0</v>
      </c>
      <c r="C347" s="1">
        <v>10</v>
      </c>
      <c r="D347" s="1">
        <v>85</v>
      </c>
      <c r="E347" s="1">
        <v>95</v>
      </c>
      <c r="F347" s="19">
        <f t="shared" si="10"/>
        <v>95</v>
      </c>
      <c r="G347" s="20">
        <v>70635.231</v>
      </c>
      <c r="H347" s="20">
        <v>54667.648999999998</v>
      </c>
      <c r="I347" s="20">
        <v>24560.228999999999</v>
      </c>
      <c r="J347" s="1">
        <v>1056389</v>
      </c>
      <c r="K347" s="21">
        <f t="shared" si="11"/>
        <v>149863.109</v>
      </c>
    </row>
    <row r="348" spans="1:11" ht="15.6" x14ac:dyDescent="0.3">
      <c r="A348" s="5" t="s">
        <v>356</v>
      </c>
      <c r="B348" s="1">
        <v>0</v>
      </c>
      <c r="C348" s="1">
        <v>0</v>
      </c>
      <c r="D348" s="1">
        <v>101</v>
      </c>
      <c r="E348" s="1">
        <v>101</v>
      </c>
      <c r="F348" s="19">
        <f t="shared" si="10"/>
        <v>101</v>
      </c>
      <c r="G348" s="20">
        <v>72231.608000000007</v>
      </c>
      <c r="H348" s="20">
        <v>53682.701000000001</v>
      </c>
      <c r="I348" s="20">
        <v>25087.219000000001</v>
      </c>
      <c r="J348" s="1">
        <v>1053959</v>
      </c>
      <c r="K348" s="21">
        <f t="shared" si="11"/>
        <v>151001.52800000002</v>
      </c>
    </row>
    <row r="349" spans="1:11" ht="15.6" x14ac:dyDescent="0.3">
      <c r="A349" s="5" t="s">
        <v>357</v>
      </c>
      <c r="B349" s="1">
        <v>0</v>
      </c>
      <c r="C349" s="1">
        <v>0</v>
      </c>
      <c r="D349" s="1">
        <v>31</v>
      </c>
      <c r="E349" s="1">
        <v>31</v>
      </c>
      <c r="F349" s="19">
        <f t="shared" si="10"/>
        <v>31</v>
      </c>
      <c r="G349" s="20">
        <v>75064.736999999994</v>
      </c>
      <c r="H349" s="20">
        <v>51452.987000000001</v>
      </c>
      <c r="I349" s="20">
        <v>26116.228000000003</v>
      </c>
      <c r="J349" s="1">
        <v>1052471</v>
      </c>
      <c r="K349" s="21">
        <f t="shared" si="11"/>
        <v>152633.95199999999</v>
      </c>
    </row>
    <row r="350" spans="1:11" ht="15.6" x14ac:dyDescent="0.3">
      <c r="A350" s="5" t="s">
        <v>358</v>
      </c>
      <c r="B350" s="1">
        <v>0</v>
      </c>
      <c r="C350" s="1">
        <v>10</v>
      </c>
      <c r="D350" s="1">
        <v>61</v>
      </c>
      <c r="E350" s="1">
        <v>71</v>
      </c>
      <c r="F350" s="19">
        <f t="shared" si="10"/>
        <v>71</v>
      </c>
      <c r="G350" s="20">
        <v>78665.145999999993</v>
      </c>
      <c r="H350" s="20">
        <v>50036.478999999999</v>
      </c>
      <c r="I350" s="20">
        <v>27201.741999999998</v>
      </c>
      <c r="J350" s="1">
        <v>1051695</v>
      </c>
      <c r="K350" s="21">
        <f t="shared" si="11"/>
        <v>155903.367</v>
      </c>
    </row>
    <row r="351" spans="1:11" ht="15.6" x14ac:dyDescent="0.3">
      <c r="A351" s="5" t="s">
        <v>359</v>
      </c>
      <c r="B351" s="1">
        <v>0</v>
      </c>
      <c r="C351" s="1">
        <v>0</v>
      </c>
      <c r="D351" s="1">
        <v>56</v>
      </c>
      <c r="E351" s="1">
        <v>56</v>
      </c>
      <c r="F351" s="19">
        <f t="shared" si="10"/>
        <v>56</v>
      </c>
      <c r="G351" s="20">
        <v>81733.797000000006</v>
      </c>
      <c r="H351" s="20">
        <v>49353.993000000002</v>
      </c>
      <c r="I351" s="20">
        <v>27806.086000000003</v>
      </c>
      <c r="J351" s="1">
        <v>1053252</v>
      </c>
      <c r="K351" s="21">
        <f t="shared" si="11"/>
        <v>158893.87600000002</v>
      </c>
    </row>
    <row r="352" spans="1:11" ht="15.6" x14ac:dyDescent="0.3">
      <c r="A352" s="5" t="s">
        <v>360</v>
      </c>
      <c r="B352" s="1">
        <v>0</v>
      </c>
      <c r="C352" s="1">
        <v>0</v>
      </c>
      <c r="D352" s="1">
        <v>135</v>
      </c>
      <c r="E352" s="1">
        <v>135</v>
      </c>
      <c r="F352" s="19">
        <f t="shared" si="10"/>
        <v>135</v>
      </c>
      <c r="G352" s="20">
        <v>93732.197</v>
      </c>
      <c r="H352" s="20">
        <v>52903.271999999997</v>
      </c>
      <c r="I352" s="20">
        <v>30530.058000000005</v>
      </c>
      <c r="J352" s="1">
        <v>1136426</v>
      </c>
      <c r="K352" s="21">
        <f t="shared" si="11"/>
        <v>177165.527</v>
      </c>
    </row>
    <row r="353" spans="1:11" ht="15.6" x14ac:dyDescent="0.3">
      <c r="A353" s="5" t="s">
        <v>361</v>
      </c>
      <c r="B353" s="1">
        <v>0</v>
      </c>
      <c r="C353" s="1">
        <v>0</v>
      </c>
      <c r="D353" s="1">
        <v>21</v>
      </c>
      <c r="E353" s="1">
        <v>21</v>
      </c>
      <c r="F353" s="19">
        <f t="shared" si="10"/>
        <v>21</v>
      </c>
      <c r="G353" s="20">
        <v>88888.597000000009</v>
      </c>
      <c r="H353" s="20">
        <v>47755.512000000002</v>
      </c>
      <c r="I353" s="20">
        <v>28938.930999999997</v>
      </c>
      <c r="J353" s="1">
        <v>1054491</v>
      </c>
      <c r="K353" s="21">
        <f t="shared" si="11"/>
        <v>165583.03999999998</v>
      </c>
    </row>
    <row r="354" spans="1:11" ht="15.6" x14ac:dyDescent="0.3">
      <c r="A354" s="5" t="s">
        <v>362</v>
      </c>
      <c r="B354" s="1">
        <v>0</v>
      </c>
      <c r="C354" s="1">
        <v>0</v>
      </c>
      <c r="D354" s="1">
        <v>79</v>
      </c>
      <c r="E354" s="1">
        <v>79</v>
      </c>
      <c r="F354" s="19">
        <f t="shared" si="10"/>
        <v>79</v>
      </c>
      <c r="G354" s="20">
        <v>93339</v>
      </c>
      <c r="H354" s="20">
        <v>49153</v>
      </c>
      <c r="I354" s="20">
        <v>27652</v>
      </c>
      <c r="J354" s="1">
        <v>1056138</v>
      </c>
      <c r="K354" s="21">
        <f t="shared" si="11"/>
        <v>170144</v>
      </c>
    </row>
    <row r="355" spans="1:11" ht="15.6" x14ac:dyDescent="0.3">
      <c r="A355" s="5" t="s">
        <v>363</v>
      </c>
      <c r="B355" s="1">
        <v>47</v>
      </c>
      <c r="C355" s="1">
        <v>197</v>
      </c>
      <c r="D355" s="1">
        <v>296</v>
      </c>
      <c r="E355" s="1">
        <v>562</v>
      </c>
      <c r="F355" s="19">
        <f t="shared" si="10"/>
        <v>540</v>
      </c>
      <c r="G355" s="20">
        <v>314381.929</v>
      </c>
      <c r="H355" s="20">
        <v>195406.98300000001</v>
      </c>
      <c r="I355" s="20">
        <v>66003.995999999999</v>
      </c>
      <c r="J355" s="1">
        <v>4386090</v>
      </c>
      <c r="K355" s="21">
        <f t="shared" si="11"/>
        <v>575792.90800000005</v>
      </c>
    </row>
    <row r="356" spans="1:11" ht="15.6" x14ac:dyDescent="0.3">
      <c r="A356" s="5" t="s">
        <v>364</v>
      </c>
      <c r="B356" s="1">
        <v>32</v>
      </c>
      <c r="C356" s="1">
        <v>208</v>
      </c>
      <c r="D356" s="1">
        <v>327</v>
      </c>
      <c r="E356" s="1">
        <v>567</v>
      </c>
      <c r="F356" s="19">
        <f t="shared" si="10"/>
        <v>567</v>
      </c>
      <c r="G356" s="20">
        <v>365179.96199999988</v>
      </c>
      <c r="H356" s="20">
        <v>202964.13499999998</v>
      </c>
      <c r="I356" s="20">
        <v>71050.82699999999</v>
      </c>
      <c r="J356" s="1">
        <v>4815846</v>
      </c>
      <c r="K356" s="21">
        <f t="shared" si="11"/>
        <v>639194.92399999988</v>
      </c>
    </row>
    <row r="357" spans="1:11" ht="15.6" x14ac:dyDescent="0.3">
      <c r="A357" s="5" t="s">
        <v>365</v>
      </c>
      <c r="B357" s="1">
        <v>66</v>
      </c>
      <c r="C357" s="1">
        <v>212</v>
      </c>
      <c r="D357" s="1">
        <v>313</v>
      </c>
      <c r="E357" s="1">
        <v>601</v>
      </c>
      <c r="F357" s="19">
        <f t="shared" si="10"/>
        <v>591</v>
      </c>
      <c r="G357" s="20">
        <v>350246.05100000009</v>
      </c>
      <c r="H357" s="20">
        <v>188046.33599999998</v>
      </c>
      <c r="I357" s="20">
        <v>65826.290000000008</v>
      </c>
      <c r="J357" s="1">
        <v>4484229</v>
      </c>
      <c r="K357" s="21">
        <f t="shared" si="11"/>
        <v>604118.67700000014</v>
      </c>
    </row>
    <row r="358" spans="1:11" ht="15.6" x14ac:dyDescent="0.3">
      <c r="A358" s="5" t="s">
        <v>366</v>
      </c>
      <c r="B358" s="1">
        <v>44</v>
      </c>
      <c r="C358" s="1">
        <v>202</v>
      </c>
      <c r="D358" s="1">
        <v>287</v>
      </c>
      <c r="E358" s="1">
        <v>558</v>
      </c>
      <c r="F358" s="19">
        <f t="shared" si="10"/>
        <v>533</v>
      </c>
      <c r="G358" s="20">
        <v>376015.15499999997</v>
      </c>
      <c r="H358" s="20">
        <v>195526.424</v>
      </c>
      <c r="I358" s="20">
        <v>70237.979999999981</v>
      </c>
      <c r="J358" s="1">
        <v>4634882</v>
      </c>
      <c r="K358" s="21">
        <f t="shared" si="11"/>
        <v>641779.55899999989</v>
      </c>
    </row>
    <row r="359" spans="1:11" ht="15.6" x14ac:dyDescent="0.3">
      <c r="A359" s="5" t="s">
        <v>367</v>
      </c>
      <c r="B359" s="1">
        <v>89</v>
      </c>
      <c r="C359" s="1">
        <v>171</v>
      </c>
      <c r="D359" s="1">
        <v>282</v>
      </c>
      <c r="E359" s="1">
        <v>559</v>
      </c>
      <c r="F359" s="19">
        <f t="shared" si="10"/>
        <v>542</v>
      </c>
      <c r="G359" s="20">
        <v>389587.52799999999</v>
      </c>
      <c r="H359" s="20">
        <v>197296.47999999998</v>
      </c>
      <c r="I359" s="20">
        <v>72934.394</v>
      </c>
      <c r="J359" s="1">
        <v>4642701</v>
      </c>
      <c r="K359" s="21">
        <f t="shared" si="11"/>
        <v>659818.40199999989</v>
      </c>
    </row>
    <row r="360" spans="1:11" ht="15.6" x14ac:dyDescent="0.3">
      <c r="A360" s="5" t="s">
        <v>368</v>
      </c>
      <c r="B360" s="1">
        <v>93</v>
      </c>
      <c r="C360" s="1">
        <v>160</v>
      </c>
      <c r="D360" s="1">
        <v>251</v>
      </c>
      <c r="E360" s="1">
        <v>562</v>
      </c>
      <c r="F360" s="19">
        <f t="shared" si="10"/>
        <v>504</v>
      </c>
      <c r="G360" s="20">
        <v>417395.87500000012</v>
      </c>
      <c r="H360" s="20">
        <v>205231.06700000007</v>
      </c>
      <c r="I360" s="20">
        <v>75785.447</v>
      </c>
      <c r="J360" s="1">
        <v>4725911</v>
      </c>
      <c r="K360" s="21">
        <f t="shared" si="11"/>
        <v>698412.3890000002</v>
      </c>
    </row>
    <row r="361" spans="1:11" ht="15.6" x14ac:dyDescent="0.3">
      <c r="A361" s="5" t="s">
        <v>369</v>
      </c>
      <c r="B361" s="1">
        <v>125</v>
      </c>
      <c r="C361" s="1">
        <v>221</v>
      </c>
      <c r="D361" s="1">
        <v>328</v>
      </c>
      <c r="E361" s="1">
        <v>708</v>
      </c>
      <c r="F361" s="19">
        <f t="shared" si="10"/>
        <v>674</v>
      </c>
      <c r="G361" s="20">
        <v>426021.39099999989</v>
      </c>
      <c r="H361" s="20">
        <v>203119.114</v>
      </c>
      <c r="I361" s="20">
        <v>76144.672999999995</v>
      </c>
      <c r="J361" s="1">
        <v>4630051</v>
      </c>
      <c r="K361" s="21">
        <f t="shared" si="11"/>
        <v>705285.17799999984</v>
      </c>
    </row>
    <row r="362" spans="1:11" ht="15.6" x14ac:dyDescent="0.3">
      <c r="A362" s="5" t="s">
        <v>370</v>
      </c>
      <c r="B362" s="1">
        <v>79</v>
      </c>
      <c r="C362" s="1">
        <v>156</v>
      </c>
      <c r="D362" s="1">
        <v>244</v>
      </c>
      <c r="E362" s="1">
        <v>533</v>
      </c>
      <c r="F362" s="19">
        <f t="shared" si="10"/>
        <v>479</v>
      </c>
      <c r="G362" s="20">
        <v>483952.75099999987</v>
      </c>
      <c r="H362" s="20">
        <v>220350.55899999998</v>
      </c>
      <c r="I362" s="20">
        <v>82513.180999999982</v>
      </c>
      <c r="J362" s="1">
        <v>4929093</v>
      </c>
      <c r="K362" s="21">
        <f t="shared" si="11"/>
        <v>786816.49099999981</v>
      </c>
    </row>
    <row r="363" spans="1:11" ht="15.6" x14ac:dyDescent="0.3">
      <c r="A363" s="5" t="s">
        <v>371</v>
      </c>
      <c r="B363" s="1">
        <v>86</v>
      </c>
      <c r="C363" s="1">
        <v>207</v>
      </c>
      <c r="D363" s="1">
        <v>246</v>
      </c>
      <c r="E363" s="1">
        <v>570</v>
      </c>
      <c r="F363" s="19">
        <f t="shared" si="10"/>
        <v>539</v>
      </c>
      <c r="G363" s="20">
        <v>478421</v>
      </c>
      <c r="H363" s="20">
        <v>219282</v>
      </c>
      <c r="I363" s="20">
        <v>82674</v>
      </c>
      <c r="J363" s="1">
        <v>4822234</v>
      </c>
      <c r="K363" s="21">
        <f t="shared" si="11"/>
        <v>780377</v>
      </c>
    </row>
    <row r="364" spans="1:11" ht="15.6" x14ac:dyDescent="0.3">
      <c r="A364" s="5" t="s">
        <v>372</v>
      </c>
      <c r="B364" s="1">
        <v>0</v>
      </c>
      <c r="C364" s="1">
        <v>0</v>
      </c>
      <c r="D364" s="1">
        <v>30</v>
      </c>
      <c r="E364" s="1">
        <v>30</v>
      </c>
      <c r="F364" s="19">
        <f t="shared" si="10"/>
        <v>30</v>
      </c>
      <c r="G364" s="20">
        <v>53423.368999999999</v>
      </c>
      <c r="H364" s="20">
        <v>40950.546999999999</v>
      </c>
      <c r="I364" s="20">
        <v>18533.295000000002</v>
      </c>
      <c r="J364" s="1">
        <v>786961</v>
      </c>
      <c r="K364" s="21">
        <f t="shared" si="11"/>
        <v>112907.211</v>
      </c>
    </row>
    <row r="365" spans="1:11" ht="15.6" x14ac:dyDescent="0.3">
      <c r="A365" s="5" t="s">
        <v>373</v>
      </c>
      <c r="B365" s="1">
        <v>0</v>
      </c>
      <c r="C365" s="1">
        <v>0</v>
      </c>
      <c r="D365" s="1">
        <v>47</v>
      </c>
      <c r="E365" s="1">
        <v>47</v>
      </c>
      <c r="F365" s="19">
        <f t="shared" si="10"/>
        <v>47</v>
      </c>
      <c r="G365" s="20">
        <v>51132.86099999999</v>
      </c>
      <c r="H365" s="20">
        <v>36537.791999999994</v>
      </c>
      <c r="I365" s="20">
        <v>16915.374999999996</v>
      </c>
      <c r="J365" s="1">
        <v>741943</v>
      </c>
      <c r="K365" s="21">
        <f t="shared" si="11"/>
        <v>104586.02799999999</v>
      </c>
    </row>
    <row r="366" spans="1:11" ht="15.6" x14ac:dyDescent="0.3">
      <c r="A366" s="5" t="s">
        <v>374</v>
      </c>
      <c r="B366" s="1">
        <v>0</v>
      </c>
      <c r="C366" s="1">
        <v>0</v>
      </c>
      <c r="D366" s="1">
        <v>40</v>
      </c>
      <c r="E366" s="1">
        <v>40</v>
      </c>
      <c r="F366" s="19">
        <f t="shared" si="10"/>
        <v>40</v>
      </c>
      <c r="G366" s="20">
        <v>59611.988999999994</v>
      </c>
      <c r="H366" s="20">
        <v>40949.639000000003</v>
      </c>
      <c r="I366" s="20">
        <v>18974.231999999996</v>
      </c>
      <c r="J366" s="1">
        <v>848110</v>
      </c>
      <c r="K366" s="21">
        <f t="shared" si="11"/>
        <v>119535.85999999999</v>
      </c>
    </row>
    <row r="367" spans="1:11" ht="15.6" x14ac:dyDescent="0.3">
      <c r="A367" s="5" t="s">
        <v>375</v>
      </c>
      <c r="B367" s="1">
        <v>0</v>
      </c>
      <c r="C367" s="1">
        <v>0</v>
      </c>
      <c r="D367" s="1">
        <v>70</v>
      </c>
      <c r="E367" s="1">
        <v>70</v>
      </c>
      <c r="F367" s="19">
        <f t="shared" si="10"/>
        <v>70</v>
      </c>
      <c r="G367" s="20">
        <v>59087.103999999992</v>
      </c>
      <c r="H367" s="20">
        <v>40288.564000000006</v>
      </c>
      <c r="I367" s="20">
        <v>19232.377999999997</v>
      </c>
      <c r="J367" s="1">
        <v>798524</v>
      </c>
      <c r="K367" s="21">
        <f t="shared" si="11"/>
        <v>118608.046</v>
      </c>
    </row>
    <row r="368" spans="1:11" ht="15.6" x14ac:dyDescent="0.3">
      <c r="A368" s="5" t="s">
        <v>376</v>
      </c>
      <c r="B368" s="1">
        <v>0</v>
      </c>
      <c r="C368" s="1">
        <v>0</v>
      </c>
      <c r="D368" s="1">
        <v>67</v>
      </c>
      <c r="E368" s="1">
        <v>67</v>
      </c>
      <c r="F368" s="19">
        <f t="shared" si="10"/>
        <v>67</v>
      </c>
      <c r="G368" s="20">
        <v>60278.039999999986</v>
      </c>
      <c r="H368" s="20">
        <v>38320.198999999993</v>
      </c>
      <c r="I368" s="20">
        <v>17777.231</v>
      </c>
      <c r="J368" s="1">
        <v>773290</v>
      </c>
      <c r="K368" s="21">
        <f t="shared" si="11"/>
        <v>116375.46999999997</v>
      </c>
    </row>
    <row r="369" spans="1:11" ht="15.6" x14ac:dyDescent="0.3">
      <c r="A369" s="5" t="s">
        <v>377</v>
      </c>
      <c r="B369" s="1">
        <v>0</v>
      </c>
      <c r="C369" s="1">
        <v>0</v>
      </c>
      <c r="D369" s="1">
        <v>69</v>
      </c>
      <c r="E369" s="1">
        <v>69</v>
      </c>
      <c r="F369" s="19">
        <f t="shared" si="10"/>
        <v>69</v>
      </c>
      <c r="G369" s="20">
        <v>55467.795999999995</v>
      </c>
      <c r="H369" s="20">
        <v>34496.375999999997</v>
      </c>
      <c r="I369" s="20">
        <v>16766.043999999998</v>
      </c>
      <c r="J369" s="1">
        <v>711602</v>
      </c>
      <c r="K369" s="21">
        <f t="shared" si="11"/>
        <v>106730.21599999999</v>
      </c>
    </row>
    <row r="370" spans="1:11" ht="15.6" x14ac:dyDescent="0.3">
      <c r="A370" s="5" t="s">
        <v>378</v>
      </c>
      <c r="B370" s="1">
        <v>0</v>
      </c>
      <c r="C370" s="1">
        <v>0</v>
      </c>
      <c r="D370" s="1">
        <v>82</v>
      </c>
      <c r="E370" s="1">
        <v>82</v>
      </c>
      <c r="F370" s="19">
        <f t="shared" si="10"/>
        <v>82</v>
      </c>
      <c r="G370" s="20">
        <v>53649.700000000012</v>
      </c>
      <c r="H370" s="20">
        <v>33144.765999999996</v>
      </c>
      <c r="I370" s="20">
        <v>15548.692000000003</v>
      </c>
      <c r="J370" s="1">
        <v>657576</v>
      </c>
      <c r="K370" s="21">
        <f t="shared" si="11"/>
        <v>102343.15800000002</v>
      </c>
    </row>
    <row r="371" spans="1:11" ht="15.6" x14ac:dyDescent="0.3">
      <c r="A371" s="5" t="s">
        <v>379</v>
      </c>
      <c r="B371" s="1">
        <v>0</v>
      </c>
      <c r="C371" s="1">
        <v>11</v>
      </c>
      <c r="D371" s="1">
        <v>59</v>
      </c>
      <c r="E371" s="1">
        <v>70</v>
      </c>
      <c r="F371" s="19">
        <f t="shared" si="10"/>
        <v>70</v>
      </c>
      <c r="G371" s="20">
        <v>63261.175999999992</v>
      </c>
      <c r="H371" s="20">
        <v>36248.487000000008</v>
      </c>
      <c r="I371" s="20">
        <v>17611.056999999997</v>
      </c>
      <c r="J371" s="1">
        <v>768118</v>
      </c>
      <c r="K371" s="21">
        <f t="shared" si="11"/>
        <v>117120.72</v>
      </c>
    </row>
    <row r="372" spans="1:11" ht="15.6" x14ac:dyDescent="0.3">
      <c r="A372" s="5" t="s">
        <v>380</v>
      </c>
      <c r="B372" s="1">
        <v>0</v>
      </c>
      <c r="C372" s="1">
        <v>0</v>
      </c>
      <c r="D372" s="1">
        <v>55</v>
      </c>
      <c r="E372" s="1">
        <v>55</v>
      </c>
      <c r="F372" s="19">
        <f t="shared" si="10"/>
        <v>55</v>
      </c>
      <c r="G372" s="20">
        <v>79809</v>
      </c>
      <c r="H372" s="20">
        <v>42592</v>
      </c>
      <c r="I372" s="20">
        <v>19178</v>
      </c>
      <c r="J372" s="1">
        <v>892703</v>
      </c>
      <c r="K372" s="21">
        <f t="shared" si="11"/>
        <v>141579</v>
      </c>
    </row>
    <row r="373" spans="1:11" ht="15.6" x14ac:dyDescent="0.3">
      <c r="A373" s="5" t="s">
        <v>381</v>
      </c>
      <c r="B373" s="1">
        <v>155</v>
      </c>
      <c r="C373" s="1">
        <v>378</v>
      </c>
      <c r="D373" s="1">
        <v>554</v>
      </c>
      <c r="E373" s="1">
        <v>1207</v>
      </c>
      <c r="F373" s="19">
        <f t="shared" si="10"/>
        <v>1087</v>
      </c>
      <c r="G373" s="20">
        <v>426953.42300000018</v>
      </c>
      <c r="H373" s="20">
        <v>262068.78400000001</v>
      </c>
      <c r="I373" s="20">
        <v>94521.242999999973</v>
      </c>
      <c r="J373" s="1">
        <v>6056214</v>
      </c>
      <c r="K373" s="21">
        <f t="shared" si="11"/>
        <v>783543.45000000019</v>
      </c>
    </row>
    <row r="374" spans="1:11" ht="15.6" x14ac:dyDescent="0.3">
      <c r="A374" s="5" t="s">
        <v>382</v>
      </c>
      <c r="B374" s="1">
        <v>209</v>
      </c>
      <c r="C374" s="1">
        <v>373</v>
      </c>
      <c r="D374" s="1">
        <v>535</v>
      </c>
      <c r="E374" s="1">
        <v>1227</v>
      </c>
      <c r="F374" s="19">
        <f t="shared" si="10"/>
        <v>1117</v>
      </c>
      <c r="G374" s="20">
        <v>460381.03900000005</v>
      </c>
      <c r="H374" s="20">
        <v>264383.554</v>
      </c>
      <c r="I374" s="20">
        <v>95329.391000000018</v>
      </c>
      <c r="J374" s="1">
        <v>6268463</v>
      </c>
      <c r="K374" s="21">
        <f t="shared" si="11"/>
        <v>820093.98400000017</v>
      </c>
    </row>
    <row r="375" spans="1:11" ht="15.6" x14ac:dyDescent="0.3">
      <c r="A375" s="5" t="s">
        <v>383</v>
      </c>
      <c r="B375" s="1">
        <v>236</v>
      </c>
      <c r="C375" s="1">
        <v>406</v>
      </c>
      <c r="D375" s="1">
        <v>550</v>
      </c>
      <c r="E375" s="1">
        <v>1306</v>
      </c>
      <c r="F375" s="19">
        <f t="shared" si="10"/>
        <v>1192</v>
      </c>
      <c r="G375" s="20">
        <v>474593.35200000025</v>
      </c>
      <c r="H375" s="20">
        <v>267836.51400000002</v>
      </c>
      <c r="I375" s="20">
        <v>98621.291999999987</v>
      </c>
      <c r="J375" s="1">
        <v>6341858</v>
      </c>
      <c r="K375" s="21">
        <f t="shared" si="11"/>
        <v>841051.15800000029</v>
      </c>
    </row>
    <row r="376" spans="1:11" ht="15.6" x14ac:dyDescent="0.3">
      <c r="A376" s="5" t="s">
        <v>384</v>
      </c>
      <c r="B376" s="1">
        <v>211</v>
      </c>
      <c r="C376" s="1">
        <v>355</v>
      </c>
      <c r="D376" s="1">
        <v>630</v>
      </c>
      <c r="E376" s="1">
        <v>1279</v>
      </c>
      <c r="F376" s="19">
        <f t="shared" si="10"/>
        <v>1196</v>
      </c>
      <c r="G376" s="20">
        <v>488551.87399999995</v>
      </c>
      <c r="H376" s="20">
        <v>267612.79799999995</v>
      </c>
      <c r="I376" s="20">
        <v>98936.495999999985</v>
      </c>
      <c r="J376" s="1">
        <v>6331873</v>
      </c>
      <c r="K376" s="21">
        <f t="shared" si="11"/>
        <v>855101.16799999983</v>
      </c>
    </row>
    <row r="377" spans="1:11" ht="15.6" x14ac:dyDescent="0.3">
      <c r="A377" s="5" t="s">
        <v>385</v>
      </c>
      <c r="B377" s="1">
        <v>247</v>
      </c>
      <c r="C377" s="1">
        <v>411</v>
      </c>
      <c r="D377" s="1">
        <v>597</v>
      </c>
      <c r="E377" s="1">
        <v>1435</v>
      </c>
      <c r="F377" s="19">
        <f t="shared" si="10"/>
        <v>1255</v>
      </c>
      <c r="G377" s="20">
        <v>489886.72199999989</v>
      </c>
      <c r="H377" s="20">
        <v>263208.22600000002</v>
      </c>
      <c r="I377" s="20">
        <v>98276.160999999993</v>
      </c>
      <c r="J377" s="1">
        <v>6184829</v>
      </c>
      <c r="K377" s="21">
        <f t="shared" si="11"/>
        <v>851371.10899999982</v>
      </c>
    </row>
    <row r="378" spans="1:11" ht="15.6" x14ac:dyDescent="0.3">
      <c r="A378" s="5" t="s">
        <v>386</v>
      </c>
      <c r="B378" s="1">
        <v>257</v>
      </c>
      <c r="C378" s="1">
        <v>409</v>
      </c>
      <c r="D378" s="1">
        <v>582</v>
      </c>
      <c r="E378" s="1">
        <v>1485</v>
      </c>
      <c r="F378" s="19">
        <f t="shared" si="10"/>
        <v>1248</v>
      </c>
      <c r="G378" s="20">
        <v>542648.28900000011</v>
      </c>
      <c r="H378" s="20">
        <v>289910.95000000013</v>
      </c>
      <c r="I378" s="20">
        <v>108793.857</v>
      </c>
      <c r="J378" s="1">
        <v>6516834</v>
      </c>
      <c r="K378" s="21">
        <f t="shared" si="11"/>
        <v>941353.09600000025</v>
      </c>
    </row>
    <row r="379" spans="1:11" ht="15.6" x14ac:dyDescent="0.3">
      <c r="A379" s="5" t="s">
        <v>387</v>
      </c>
      <c r="B379" s="1">
        <v>308</v>
      </c>
      <c r="C379" s="1">
        <v>485</v>
      </c>
      <c r="D379" s="1">
        <v>645</v>
      </c>
      <c r="E379" s="1">
        <v>1550</v>
      </c>
      <c r="F379" s="19">
        <f t="shared" si="10"/>
        <v>1438</v>
      </c>
      <c r="G379" s="20">
        <v>552916.42700000014</v>
      </c>
      <c r="H379" s="20">
        <v>283530</v>
      </c>
      <c r="I379" s="20">
        <v>106922.15199999997</v>
      </c>
      <c r="J379" s="1">
        <v>6469040</v>
      </c>
      <c r="K379" s="21">
        <f t="shared" si="11"/>
        <v>943368.57900000014</v>
      </c>
    </row>
    <row r="380" spans="1:11" ht="15.6" x14ac:dyDescent="0.3">
      <c r="A380" s="5" t="s">
        <v>388</v>
      </c>
      <c r="B380" s="1">
        <v>281</v>
      </c>
      <c r="C380" s="1">
        <v>412</v>
      </c>
      <c r="D380" s="1">
        <v>519</v>
      </c>
      <c r="E380" s="1">
        <v>1427</v>
      </c>
      <c r="F380" s="19">
        <f t="shared" si="10"/>
        <v>1212</v>
      </c>
      <c r="G380" s="20">
        <v>561853.78300000005</v>
      </c>
      <c r="H380" s="20">
        <v>281941.76699999999</v>
      </c>
      <c r="I380" s="20">
        <v>104944.91300000002</v>
      </c>
      <c r="J380" s="1">
        <v>6350236</v>
      </c>
      <c r="K380" s="21">
        <f t="shared" si="11"/>
        <v>948740.46300000011</v>
      </c>
    </row>
    <row r="381" spans="1:11" ht="15.6" x14ac:dyDescent="0.3">
      <c r="A381" s="5" t="s">
        <v>389</v>
      </c>
      <c r="B381" s="1">
        <v>337</v>
      </c>
      <c r="C381" s="1">
        <v>439</v>
      </c>
      <c r="D381" s="1">
        <v>545</v>
      </c>
      <c r="E381" s="1">
        <v>1526</v>
      </c>
      <c r="F381" s="19">
        <f t="shared" si="10"/>
        <v>1321</v>
      </c>
      <c r="G381" s="20">
        <v>630197</v>
      </c>
      <c r="H381" s="20">
        <v>311698</v>
      </c>
      <c r="I381" s="20">
        <v>117505</v>
      </c>
      <c r="J381" s="1">
        <v>6889819</v>
      </c>
      <c r="K381" s="21">
        <f t="shared" si="11"/>
        <v>1059400</v>
      </c>
    </row>
    <row r="382" spans="1:11" ht="15.6" x14ac:dyDescent="0.3">
      <c r="A382" s="5" t="s">
        <v>390</v>
      </c>
      <c r="B382" s="1">
        <v>415</v>
      </c>
      <c r="C382" s="1">
        <v>852</v>
      </c>
      <c r="D382" s="1">
        <v>1245</v>
      </c>
      <c r="E382" s="1">
        <v>3168</v>
      </c>
      <c r="F382" s="19">
        <f t="shared" si="10"/>
        <v>2512</v>
      </c>
      <c r="G382" s="20">
        <v>1285094.737999999</v>
      </c>
      <c r="H382" s="20">
        <v>809215.82099999965</v>
      </c>
      <c r="I382" s="20">
        <v>293159.61399999988</v>
      </c>
      <c r="J382" s="1">
        <v>23721521</v>
      </c>
      <c r="K382" s="21">
        <f t="shared" si="11"/>
        <v>2387470.1729999986</v>
      </c>
    </row>
    <row r="383" spans="1:11" ht="15.6" x14ac:dyDescent="0.3">
      <c r="A383" s="5" t="s">
        <v>391</v>
      </c>
      <c r="B383" s="1">
        <v>390</v>
      </c>
      <c r="C383" s="1">
        <v>826</v>
      </c>
      <c r="D383" s="1">
        <v>1219</v>
      </c>
      <c r="E383" s="1">
        <v>2854</v>
      </c>
      <c r="F383" s="19">
        <f t="shared" si="10"/>
        <v>2435</v>
      </c>
      <c r="G383" s="20">
        <v>1366247.2309999997</v>
      </c>
      <c r="H383" s="20">
        <v>796666.04900000023</v>
      </c>
      <c r="I383" s="20">
        <v>289290.71200000006</v>
      </c>
      <c r="J383" s="1">
        <v>24172190</v>
      </c>
      <c r="K383" s="21">
        <f t="shared" si="11"/>
        <v>2452203.9919999996</v>
      </c>
    </row>
    <row r="384" spans="1:11" ht="15.6" x14ac:dyDescent="0.3">
      <c r="A384" s="5" t="s">
        <v>392</v>
      </c>
      <c r="B384" s="1">
        <v>405</v>
      </c>
      <c r="C384" s="1">
        <v>803</v>
      </c>
      <c r="D384" s="1">
        <v>1265</v>
      </c>
      <c r="E384" s="1">
        <v>2868</v>
      </c>
      <c r="F384" s="19">
        <f t="shared" si="10"/>
        <v>2473</v>
      </c>
      <c r="G384" s="20">
        <v>1436207.670999998</v>
      </c>
      <c r="H384" s="20">
        <v>815470.04899999988</v>
      </c>
      <c r="I384" s="20">
        <v>302246.83400000003</v>
      </c>
      <c r="J384" s="1">
        <v>24819768</v>
      </c>
      <c r="K384" s="21">
        <f t="shared" si="11"/>
        <v>2553924.5539999977</v>
      </c>
    </row>
    <row r="385" spans="1:11" ht="15.6" x14ac:dyDescent="0.3">
      <c r="A385" s="5" t="s">
        <v>393</v>
      </c>
      <c r="B385" s="1">
        <v>440</v>
      </c>
      <c r="C385" s="1">
        <v>784</v>
      </c>
      <c r="D385" s="1">
        <v>1211</v>
      </c>
      <c r="E385" s="1">
        <v>2815</v>
      </c>
      <c r="F385" s="19">
        <f t="shared" si="10"/>
        <v>2435</v>
      </c>
      <c r="G385" s="20">
        <v>1486837.0019999994</v>
      </c>
      <c r="H385" s="20">
        <v>822902.7589999995</v>
      </c>
      <c r="I385" s="20">
        <v>312120.07299999992</v>
      </c>
      <c r="J385" s="1">
        <v>25037667</v>
      </c>
      <c r="K385" s="21">
        <f t="shared" si="11"/>
        <v>2621859.8339999989</v>
      </c>
    </row>
    <row r="386" spans="1:11" ht="15.6" x14ac:dyDescent="0.3">
      <c r="A386" s="5" t="s">
        <v>394</v>
      </c>
      <c r="B386" s="1">
        <v>490</v>
      </c>
      <c r="C386" s="1">
        <v>841</v>
      </c>
      <c r="D386" s="1">
        <v>1277</v>
      </c>
      <c r="E386" s="1">
        <v>3195</v>
      </c>
      <c r="F386" s="19">
        <f t="shared" si="10"/>
        <v>2608</v>
      </c>
      <c r="G386" s="20">
        <v>1573989.3889999986</v>
      </c>
      <c r="H386" s="20">
        <v>851795.47700000065</v>
      </c>
      <c r="I386" s="20">
        <v>323943.87600000005</v>
      </c>
      <c r="J386" s="1">
        <v>25684305</v>
      </c>
      <c r="K386" s="21">
        <f t="shared" si="11"/>
        <v>2749728.7419999996</v>
      </c>
    </row>
    <row r="387" spans="1:11" ht="15.6" x14ac:dyDescent="0.3">
      <c r="A387" s="5" t="s">
        <v>395</v>
      </c>
      <c r="B387" s="1">
        <v>533</v>
      </c>
      <c r="C387" s="1">
        <v>829</v>
      </c>
      <c r="D387" s="1">
        <v>1190</v>
      </c>
      <c r="E387" s="1">
        <v>3311</v>
      </c>
      <c r="F387" s="19">
        <f t="shared" si="10"/>
        <v>2552</v>
      </c>
      <c r="G387" s="20">
        <v>1640312.9579999996</v>
      </c>
      <c r="H387" s="20">
        <v>867255.90099999995</v>
      </c>
      <c r="I387" s="20">
        <v>331829.67</v>
      </c>
      <c r="J387" s="1">
        <v>26011866</v>
      </c>
      <c r="K387" s="21">
        <f t="shared" si="11"/>
        <v>2839398.5289999996</v>
      </c>
    </row>
    <row r="388" spans="1:11" ht="15.6" x14ac:dyDescent="0.3">
      <c r="A388" s="5" t="s">
        <v>396</v>
      </c>
      <c r="B388" s="1">
        <v>496</v>
      </c>
      <c r="C388" s="1">
        <v>826</v>
      </c>
      <c r="D388" s="1">
        <v>1253</v>
      </c>
      <c r="E388" s="1">
        <v>3070</v>
      </c>
      <c r="F388" s="19">
        <f t="shared" si="10"/>
        <v>2575</v>
      </c>
      <c r="G388" s="20">
        <v>1700907.1150000002</v>
      </c>
      <c r="H388" s="20">
        <v>874629.42699999921</v>
      </c>
      <c r="I388" s="20">
        <v>334921.24500000011</v>
      </c>
      <c r="J388" s="1">
        <v>26071613</v>
      </c>
      <c r="K388" s="21">
        <f t="shared" si="11"/>
        <v>2910457.7869999995</v>
      </c>
    </row>
    <row r="389" spans="1:11" ht="15.6" x14ac:dyDescent="0.3">
      <c r="A389" s="5" t="s">
        <v>397</v>
      </c>
      <c r="B389" s="1">
        <v>518</v>
      </c>
      <c r="C389" s="1">
        <v>716</v>
      </c>
      <c r="D389" s="1">
        <v>1026</v>
      </c>
      <c r="E389" s="1">
        <v>2694</v>
      </c>
      <c r="F389" s="19">
        <f t="shared" ref="F389:F452" si="12">SUM(B389:D389)</f>
        <v>2260</v>
      </c>
      <c r="G389" s="20">
        <v>1799092.833000001</v>
      </c>
      <c r="H389" s="20">
        <v>902832.27700000035</v>
      </c>
      <c r="I389" s="20">
        <v>347125.95200000011</v>
      </c>
      <c r="J389" s="1">
        <v>26545899</v>
      </c>
      <c r="K389" s="21">
        <f t="shared" ref="K389:K452" si="13">SUM(G389:I389)</f>
        <v>3049051.0620000013</v>
      </c>
    </row>
    <row r="390" spans="1:11" ht="15.6" x14ac:dyDescent="0.3">
      <c r="A390" s="5" t="s">
        <v>398</v>
      </c>
      <c r="B390" s="1">
        <v>518</v>
      </c>
      <c r="C390" s="1">
        <v>741</v>
      </c>
      <c r="D390" s="1">
        <v>1031</v>
      </c>
      <c r="E390" s="1">
        <v>2784</v>
      </c>
      <c r="F390" s="19">
        <f t="shared" si="12"/>
        <v>2290</v>
      </c>
      <c r="G390" s="20">
        <v>1908434</v>
      </c>
      <c r="H390" s="20">
        <v>939087</v>
      </c>
      <c r="I390" s="20">
        <v>359501</v>
      </c>
      <c r="J390" s="1">
        <v>27167870</v>
      </c>
      <c r="K390" s="21">
        <f t="shared" si="13"/>
        <v>3207022</v>
      </c>
    </row>
    <row r="391" spans="1:11" ht="15.6" x14ac:dyDescent="0.3">
      <c r="A391" s="5" t="s">
        <v>399</v>
      </c>
      <c r="B391" s="1">
        <v>0</v>
      </c>
      <c r="C391" s="1">
        <v>22</v>
      </c>
      <c r="D391" s="1">
        <v>98</v>
      </c>
      <c r="E391" s="1">
        <v>120</v>
      </c>
      <c r="F391" s="19">
        <f t="shared" si="12"/>
        <v>120</v>
      </c>
      <c r="G391" s="20">
        <v>123373.08500000001</v>
      </c>
      <c r="H391" s="20">
        <v>79235.283000000025</v>
      </c>
      <c r="I391" s="20">
        <v>29270.849000000002</v>
      </c>
      <c r="J391" s="1">
        <v>2632280</v>
      </c>
      <c r="K391" s="21">
        <f t="shared" si="13"/>
        <v>231879.217</v>
      </c>
    </row>
    <row r="392" spans="1:11" ht="15.6" x14ac:dyDescent="0.3">
      <c r="A392" s="5" t="s">
        <v>400</v>
      </c>
      <c r="B392" s="1">
        <v>0</v>
      </c>
      <c r="C392" s="1">
        <v>36</v>
      </c>
      <c r="D392" s="1">
        <v>137</v>
      </c>
      <c r="E392" s="1">
        <v>173</v>
      </c>
      <c r="F392" s="19">
        <f t="shared" si="12"/>
        <v>173</v>
      </c>
      <c r="G392" s="20">
        <v>128441.24700000002</v>
      </c>
      <c r="H392" s="20">
        <v>79531.786999999997</v>
      </c>
      <c r="I392" s="20">
        <v>28674.317999999996</v>
      </c>
      <c r="J392" s="1">
        <v>2665430</v>
      </c>
      <c r="K392" s="21">
        <f t="shared" si="13"/>
        <v>236647.35200000001</v>
      </c>
    </row>
    <row r="393" spans="1:11" ht="15.6" x14ac:dyDescent="0.3">
      <c r="A393" s="5" t="s">
        <v>401</v>
      </c>
      <c r="B393" s="1">
        <v>0</v>
      </c>
      <c r="C393" s="1">
        <v>41</v>
      </c>
      <c r="D393" s="1">
        <v>135</v>
      </c>
      <c r="E393" s="1">
        <v>176</v>
      </c>
      <c r="F393" s="19">
        <f t="shared" si="12"/>
        <v>176</v>
      </c>
      <c r="G393" s="20">
        <v>133850.23200000002</v>
      </c>
      <c r="H393" s="20">
        <v>80002.817999999999</v>
      </c>
      <c r="I393" s="20">
        <v>29838.632999999994</v>
      </c>
      <c r="J393" s="1">
        <v>2672834</v>
      </c>
      <c r="K393" s="21">
        <f t="shared" si="13"/>
        <v>243691.68300000002</v>
      </c>
    </row>
    <row r="394" spans="1:11" ht="15.6" x14ac:dyDescent="0.3">
      <c r="A394" s="5" t="s">
        <v>402</v>
      </c>
      <c r="B394" s="1">
        <v>0</v>
      </c>
      <c r="C394" s="1">
        <v>34</v>
      </c>
      <c r="D394" s="1">
        <v>123</v>
      </c>
      <c r="E394" s="1">
        <v>157</v>
      </c>
      <c r="F394" s="19">
        <f t="shared" si="12"/>
        <v>157</v>
      </c>
      <c r="G394" s="20">
        <v>139581.18400000001</v>
      </c>
      <c r="H394" s="20">
        <v>82827.823000000004</v>
      </c>
      <c r="I394" s="20">
        <v>30752.971000000001</v>
      </c>
      <c r="J394" s="1">
        <v>2773327</v>
      </c>
      <c r="K394" s="21">
        <f t="shared" si="13"/>
        <v>253161.978</v>
      </c>
    </row>
    <row r="395" spans="1:11" ht="15.6" x14ac:dyDescent="0.3">
      <c r="A395" s="5" t="s">
        <v>403</v>
      </c>
      <c r="B395" s="1">
        <v>0</v>
      </c>
      <c r="C395" s="1">
        <v>68</v>
      </c>
      <c r="D395" s="1">
        <v>162</v>
      </c>
      <c r="E395" s="1">
        <v>230</v>
      </c>
      <c r="F395" s="19">
        <f t="shared" si="12"/>
        <v>230</v>
      </c>
      <c r="G395" s="20">
        <v>160512.31099999999</v>
      </c>
      <c r="H395" s="20">
        <v>91756.79800000001</v>
      </c>
      <c r="I395" s="20">
        <v>34869.953000000001</v>
      </c>
      <c r="J395" s="1">
        <v>2938531</v>
      </c>
      <c r="K395" s="21">
        <f t="shared" si="13"/>
        <v>287139.06199999998</v>
      </c>
    </row>
    <row r="396" spans="1:11" ht="15.6" x14ac:dyDescent="0.3">
      <c r="A396" s="5" t="s">
        <v>404</v>
      </c>
      <c r="B396" s="1">
        <v>0</v>
      </c>
      <c r="C396" s="1">
        <v>59</v>
      </c>
      <c r="D396" s="1">
        <v>127</v>
      </c>
      <c r="E396" s="1">
        <v>186</v>
      </c>
      <c r="F396" s="19">
        <f t="shared" si="12"/>
        <v>186</v>
      </c>
      <c r="G396" s="20">
        <v>156474.56900000002</v>
      </c>
      <c r="H396" s="20">
        <v>85776.763999999996</v>
      </c>
      <c r="I396" s="20">
        <v>33224.944000000003</v>
      </c>
      <c r="J396" s="1">
        <v>2835421</v>
      </c>
      <c r="K396" s="21">
        <f t="shared" si="13"/>
        <v>275476.277</v>
      </c>
    </row>
    <row r="397" spans="1:11" ht="15.6" x14ac:dyDescent="0.3">
      <c r="A397" s="5" t="s">
        <v>405</v>
      </c>
      <c r="B397" s="1">
        <v>0</v>
      </c>
      <c r="C397" s="1">
        <v>29</v>
      </c>
      <c r="D397" s="1">
        <v>141</v>
      </c>
      <c r="E397" s="1">
        <v>170</v>
      </c>
      <c r="F397" s="19">
        <f t="shared" si="12"/>
        <v>170</v>
      </c>
      <c r="G397" s="20">
        <v>165084.31400000001</v>
      </c>
      <c r="H397" s="20">
        <v>88986.472999999998</v>
      </c>
      <c r="I397" s="20">
        <v>33917.68</v>
      </c>
      <c r="J397" s="1">
        <v>2906075</v>
      </c>
      <c r="K397" s="21">
        <f t="shared" si="13"/>
        <v>287988.467</v>
      </c>
    </row>
    <row r="398" spans="1:11" ht="15.6" x14ac:dyDescent="0.3">
      <c r="A398" s="5" t="s">
        <v>406</v>
      </c>
      <c r="B398" s="1">
        <v>0</v>
      </c>
      <c r="C398" s="1">
        <v>38</v>
      </c>
      <c r="D398" s="1">
        <v>145</v>
      </c>
      <c r="E398" s="1">
        <v>183</v>
      </c>
      <c r="F398" s="19">
        <f t="shared" si="12"/>
        <v>183</v>
      </c>
      <c r="G398" s="20">
        <v>172716.182</v>
      </c>
      <c r="H398" s="20">
        <v>89990.382000000012</v>
      </c>
      <c r="I398" s="20">
        <v>34068.915000000001</v>
      </c>
      <c r="J398" s="1">
        <v>2919477</v>
      </c>
      <c r="K398" s="21">
        <f t="shared" si="13"/>
        <v>296775.47899999999</v>
      </c>
    </row>
    <row r="399" spans="1:11" ht="15.6" x14ac:dyDescent="0.3">
      <c r="A399" s="5" t="s">
        <v>407</v>
      </c>
      <c r="B399" s="1">
        <v>0</v>
      </c>
      <c r="C399" s="1">
        <v>42</v>
      </c>
      <c r="D399" s="1">
        <v>67</v>
      </c>
      <c r="E399" s="1">
        <v>109</v>
      </c>
      <c r="F399" s="19">
        <f t="shared" si="12"/>
        <v>109</v>
      </c>
      <c r="G399" s="20">
        <v>185269</v>
      </c>
      <c r="H399" s="20">
        <v>93407</v>
      </c>
      <c r="I399" s="20">
        <v>35307</v>
      </c>
      <c r="J399" s="1">
        <v>2989969</v>
      </c>
      <c r="K399" s="21">
        <f t="shared" si="13"/>
        <v>313983</v>
      </c>
    </row>
    <row r="400" spans="1:11" ht="15.6" x14ac:dyDescent="0.3">
      <c r="A400" s="5" t="s">
        <v>408</v>
      </c>
      <c r="B400" s="1">
        <v>0</v>
      </c>
      <c r="C400" s="1">
        <v>0</v>
      </c>
      <c r="D400" s="1">
        <v>0</v>
      </c>
      <c r="E400" s="1">
        <v>0</v>
      </c>
      <c r="F400" s="19">
        <f t="shared" si="12"/>
        <v>0</v>
      </c>
      <c r="G400" s="20">
        <v>44563.913</v>
      </c>
      <c r="H400" s="20">
        <v>30203.242999999999</v>
      </c>
      <c r="I400" s="20">
        <v>10728.603000000001</v>
      </c>
      <c r="J400" s="1">
        <v>620414</v>
      </c>
      <c r="K400" s="21">
        <f t="shared" si="13"/>
        <v>85495.759000000005</v>
      </c>
    </row>
    <row r="401" spans="1:11" ht="15.6" x14ac:dyDescent="0.3">
      <c r="A401" s="5" t="s">
        <v>409</v>
      </c>
      <c r="B401" s="1">
        <v>0</v>
      </c>
      <c r="C401" s="1">
        <v>0</v>
      </c>
      <c r="D401" s="1">
        <v>0</v>
      </c>
      <c r="E401" s="1">
        <v>0</v>
      </c>
      <c r="F401" s="19">
        <f t="shared" si="12"/>
        <v>0</v>
      </c>
      <c r="G401" s="20">
        <v>42024.949000000008</v>
      </c>
      <c r="H401" s="20">
        <v>27466.205000000002</v>
      </c>
      <c r="I401" s="20">
        <v>10509.152</v>
      </c>
      <c r="J401" s="1">
        <v>572962</v>
      </c>
      <c r="K401" s="21">
        <f t="shared" si="13"/>
        <v>80000.306000000011</v>
      </c>
    </row>
    <row r="402" spans="1:11" ht="15.6" x14ac:dyDescent="0.3">
      <c r="A402" s="5" t="s">
        <v>410</v>
      </c>
      <c r="B402" s="1">
        <v>0</v>
      </c>
      <c r="C402" s="1">
        <v>0</v>
      </c>
      <c r="D402" s="1">
        <v>0</v>
      </c>
      <c r="E402" s="1">
        <v>0</v>
      </c>
      <c r="F402" s="19">
        <f t="shared" si="12"/>
        <v>0</v>
      </c>
      <c r="G402" s="20">
        <v>53430.446999999986</v>
      </c>
      <c r="H402" s="20">
        <v>33289.818999999996</v>
      </c>
      <c r="I402" s="20">
        <v>13038.345999999998</v>
      </c>
      <c r="J402" s="1">
        <v>691057</v>
      </c>
      <c r="K402" s="21">
        <f t="shared" si="13"/>
        <v>99758.611999999965</v>
      </c>
    </row>
    <row r="403" spans="1:11" ht="15.6" x14ac:dyDescent="0.3">
      <c r="A403" s="5" t="s">
        <v>411</v>
      </c>
      <c r="B403" s="1">
        <v>0</v>
      </c>
      <c r="C403" s="1">
        <v>0</v>
      </c>
      <c r="D403" s="1">
        <v>0</v>
      </c>
      <c r="E403" s="1">
        <v>0</v>
      </c>
      <c r="F403" s="19">
        <f t="shared" si="12"/>
        <v>0</v>
      </c>
      <c r="G403" s="20">
        <v>51158.722999999998</v>
      </c>
      <c r="H403" s="20">
        <v>30999.249000000003</v>
      </c>
      <c r="I403" s="20">
        <v>12933.883</v>
      </c>
      <c r="J403" s="1">
        <v>647458</v>
      </c>
      <c r="K403" s="21">
        <f t="shared" si="13"/>
        <v>95091.85500000001</v>
      </c>
    </row>
    <row r="404" spans="1:11" ht="15.6" x14ac:dyDescent="0.3">
      <c r="A404" s="5" t="s">
        <v>412</v>
      </c>
      <c r="B404" s="1">
        <v>0</v>
      </c>
      <c r="C404" s="1">
        <v>0</v>
      </c>
      <c r="D404" s="1">
        <v>0</v>
      </c>
      <c r="E404" s="1">
        <v>0</v>
      </c>
      <c r="F404" s="19">
        <f t="shared" si="12"/>
        <v>0</v>
      </c>
      <c r="G404" s="20">
        <v>46129.860999999997</v>
      </c>
      <c r="H404" s="20">
        <v>25962.094999999994</v>
      </c>
      <c r="I404" s="20">
        <v>10935.663</v>
      </c>
      <c r="J404" s="1">
        <v>557930</v>
      </c>
      <c r="K404" s="21">
        <f t="shared" si="13"/>
        <v>83027.618999999992</v>
      </c>
    </row>
    <row r="405" spans="1:11" ht="15.6" x14ac:dyDescent="0.3">
      <c r="A405" s="5" t="s">
        <v>413</v>
      </c>
      <c r="B405" s="1">
        <v>0</v>
      </c>
      <c r="C405" s="1">
        <v>0</v>
      </c>
      <c r="D405" s="1">
        <v>0</v>
      </c>
      <c r="E405" s="1">
        <v>0</v>
      </c>
      <c r="F405" s="19">
        <f t="shared" si="12"/>
        <v>0</v>
      </c>
      <c r="G405" s="20">
        <v>44133.85</v>
      </c>
      <c r="H405" s="20">
        <v>23956.532999999999</v>
      </c>
      <c r="I405" s="20">
        <v>10166.959999999999</v>
      </c>
      <c r="J405" s="1">
        <v>508585</v>
      </c>
      <c r="K405" s="21">
        <f t="shared" si="13"/>
        <v>78257.342999999993</v>
      </c>
    </row>
    <row r="406" spans="1:11" ht="15.6" x14ac:dyDescent="0.3">
      <c r="A406" s="5" t="s">
        <v>414</v>
      </c>
      <c r="B406" s="1">
        <v>0</v>
      </c>
      <c r="C406" s="1">
        <v>0</v>
      </c>
      <c r="D406" s="1">
        <v>20</v>
      </c>
      <c r="E406" s="1">
        <v>20</v>
      </c>
      <c r="F406" s="19">
        <f t="shared" si="12"/>
        <v>20</v>
      </c>
      <c r="G406" s="20">
        <v>69550.974999999991</v>
      </c>
      <c r="H406" s="20">
        <v>35466.881000000001</v>
      </c>
      <c r="I406" s="20">
        <v>15366.233999999999</v>
      </c>
      <c r="J406" s="1">
        <v>746112</v>
      </c>
      <c r="K406" s="21">
        <f t="shared" si="13"/>
        <v>120384.09</v>
      </c>
    </row>
    <row r="407" spans="1:11" ht="15.6" x14ac:dyDescent="0.3">
      <c r="A407" s="5" t="s">
        <v>415</v>
      </c>
      <c r="B407" s="1">
        <v>0</v>
      </c>
      <c r="C407" s="1">
        <v>0</v>
      </c>
      <c r="D407" s="1">
        <v>0</v>
      </c>
      <c r="E407" s="1">
        <v>0</v>
      </c>
      <c r="F407" s="19">
        <f t="shared" si="12"/>
        <v>0</v>
      </c>
      <c r="G407" s="20">
        <v>54930.506000000008</v>
      </c>
      <c r="H407" s="20">
        <v>27402.936000000002</v>
      </c>
      <c r="I407" s="20">
        <v>12719.062</v>
      </c>
      <c r="J407" s="1">
        <v>555569</v>
      </c>
      <c r="K407" s="21">
        <f t="shared" si="13"/>
        <v>95052.504000000015</v>
      </c>
    </row>
    <row r="408" spans="1:11" ht="15.6" x14ac:dyDescent="0.3">
      <c r="A408" s="5" t="s">
        <v>416</v>
      </c>
      <c r="B408" s="1">
        <v>0</v>
      </c>
      <c r="C408" s="1">
        <v>0</v>
      </c>
      <c r="D408" s="1">
        <v>0</v>
      </c>
      <c r="E408" s="1">
        <v>0</v>
      </c>
      <c r="F408" s="19">
        <f t="shared" si="12"/>
        <v>0</v>
      </c>
      <c r="G408" s="20">
        <v>69213</v>
      </c>
      <c r="H408" s="20">
        <v>32302</v>
      </c>
      <c r="I408" s="20">
        <v>14061</v>
      </c>
      <c r="J408" s="1">
        <v>657467</v>
      </c>
      <c r="K408" s="21">
        <f t="shared" si="13"/>
        <v>115576</v>
      </c>
    </row>
    <row r="409" spans="1:11" ht="15.6" x14ac:dyDescent="0.3">
      <c r="A409" s="5" t="s">
        <v>417</v>
      </c>
      <c r="B409" s="1">
        <v>110</v>
      </c>
      <c r="C409" s="1">
        <v>351</v>
      </c>
      <c r="D409" s="1">
        <v>550</v>
      </c>
      <c r="E409" s="1">
        <v>1055</v>
      </c>
      <c r="F409" s="19">
        <f t="shared" si="12"/>
        <v>1011</v>
      </c>
      <c r="G409" s="20">
        <v>489290.29199999978</v>
      </c>
      <c r="H409" s="20">
        <v>299651.77899999992</v>
      </c>
      <c r="I409" s="20">
        <v>111586.35300000006</v>
      </c>
      <c r="J409" s="1">
        <v>7685567</v>
      </c>
      <c r="K409" s="21">
        <f t="shared" si="13"/>
        <v>900528.42399999988</v>
      </c>
    </row>
    <row r="410" spans="1:11" ht="15.6" x14ac:dyDescent="0.3">
      <c r="A410" s="5" t="s">
        <v>418</v>
      </c>
      <c r="B410" s="1">
        <v>113</v>
      </c>
      <c r="C410" s="1">
        <v>329</v>
      </c>
      <c r="D410" s="1">
        <v>581</v>
      </c>
      <c r="E410" s="1">
        <v>1023</v>
      </c>
      <c r="F410" s="19">
        <f t="shared" si="12"/>
        <v>1023</v>
      </c>
      <c r="G410" s="20">
        <v>492348.85199999984</v>
      </c>
      <c r="H410" s="20">
        <v>289073.95099999988</v>
      </c>
      <c r="I410" s="20">
        <v>107965.701</v>
      </c>
      <c r="J410" s="1">
        <v>7572296</v>
      </c>
      <c r="K410" s="21">
        <f t="shared" si="13"/>
        <v>889388.50399999972</v>
      </c>
    </row>
    <row r="411" spans="1:11" ht="15.6" x14ac:dyDescent="0.3">
      <c r="A411" s="5" t="s">
        <v>419</v>
      </c>
      <c r="B411" s="1">
        <v>197</v>
      </c>
      <c r="C411" s="1">
        <v>346</v>
      </c>
      <c r="D411" s="1">
        <v>661</v>
      </c>
      <c r="E411" s="1">
        <v>1285</v>
      </c>
      <c r="F411" s="19">
        <f t="shared" si="12"/>
        <v>1204</v>
      </c>
      <c r="G411" s="20">
        <v>531499.228</v>
      </c>
      <c r="H411" s="20">
        <v>302107.88100000011</v>
      </c>
      <c r="I411" s="20">
        <v>117058.30799999998</v>
      </c>
      <c r="J411" s="1">
        <v>7910723</v>
      </c>
      <c r="K411" s="21">
        <f t="shared" si="13"/>
        <v>950665.41700000013</v>
      </c>
    </row>
    <row r="412" spans="1:11" ht="15.6" x14ac:dyDescent="0.3">
      <c r="A412" s="5" t="s">
        <v>420</v>
      </c>
      <c r="B412" s="1">
        <v>123</v>
      </c>
      <c r="C412" s="1">
        <v>330</v>
      </c>
      <c r="D412" s="1">
        <v>643</v>
      </c>
      <c r="E412" s="1">
        <v>1116</v>
      </c>
      <c r="F412" s="19">
        <f t="shared" si="12"/>
        <v>1096</v>
      </c>
      <c r="G412" s="20">
        <v>526110.321</v>
      </c>
      <c r="H412" s="20">
        <v>289142.07600000006</v>
      </c>
      <c r="I412" s="20">
        <v>114265.446</v>
      </c>
      <c r="J412" s="1">
        <v>7625851</v>
      </c>
      <c r="K412" s="21">
        <f t="shared" si="13"/>
        <v>929517.84300000011</v>
      </c>
    </row>
    <row r="413" spans="1:11" ht="15.6" x14ac:dyDescent="0.3">
      <c r="A413" s="5" t="s">
        <v>421</v>
      </c>
      <c r="B413" s="1">
        <v>195</v>
      </c>
      <c r="C413" s="1">
        <v>382</v>
      </c>
      <c r="D413" s="1">
        <v>649</v>
      </c>
      <c r="E413" s="1">
        <v>1272</v>
      </c>
      <c r="F413" s="19">
        <f t="shared" si="12"/>
        <v>1226</v>
      </c>
      <c r="G413" s="20">
        <v>582322.78</v>
      </c>
      <c r="H413" s="20">
        <v>309379.87400000013</v>
      </c>
      <c r="I413" s="20">
        <v>125104.54800000004</v>
      </c>
      <c r="J413" s="1">
        <v>8076916</v>
      </c>
      <c r="K413" s="21">
        <f t="shared" si="13"/>
        <v>1016807.2020000002</v>
      </c>
    </row>
    <row r="414" spans="1:11" ht="15.6" x14ac:dyDescent="0.3">
      <c r="A414" s="5" t="s">
        <v>422</v>
      </c>
      <c r="B414" s="1">
        <v>237</v>
      </c>
      <c r="C414" s="1">
        <v>372</v>
      </c>
      <c r="D414" s="1">
        <v>620</v>
      </c>
      <c r="E414" s="1">
        <v>1373</v>
      </c>
      <c r="F414" s="19">
        <f t="shared" si="12"/>
        <v>1229</v>
      </c>
      <c r="G414" s="20">
        <v>612465.08700000052</v>
      </c>
      <c r="H414" s="20">
        <v>310641.24000000017</v>
      </c>
      <c r="I414" s="20">
        <v>129442.75900000002</v>
      </c>
      <c r="J414" s="1">
        <v>8114452</v>
      </c>
      <c r="K414" s="21">
        <f t="shared" si="13"/>
        <v>1052549.0860000008</v>
      </c>
    </row>
    <row r="415" spans="1:11" ht="15.6" x14ac:dyDescent="0.3">
      <c r="A415" s="5" t="s">
        <v>423</v>
      </c>
      <c r="B415" s="1">
        <v>224</v>
      </c>
      <c r="C415" s="1">
        <v>350</v>
      </c>
      <c r="D415" s="1">
        <v>632</v>
      </c>
      <c r="E415" s="1">
        <v>1307</v>
      </c>
      <c r="F415" s="19">
        <f t="shared" si="12"/>
        <v>1206</v>
      </c>
      <c r="G415" s="20">
        <v>645862.08500000008</v>
      </c>
      <c r="H415" s="20">
        <v>323496.64199999999</v>
      </c>
      <c r="I415" s="20">
        <v>138347.98799999995</v>
      </c>
      <c r="J415" s="1">
        <v>8323168</v>
      </c>
      <c r="K415" s="21">
        <f t="shared" si="13"/>
        <v>1107706.7150000001</v>
      </c>
    </row>
    <row r="416" spans="1:11" ht="15.6" x14ac:dyDescent="0.3">
      <c r="A416" s="5" t="s">
        <v>424</v>
      </c>
      <c r="B416" s="1">
        <v>193</v>
      </c>
      <c r="C416" s="1">
        <v>295</v>
      </c>
      <c r="D416" s="1">
        <v>494</v>
      </c>
      <c r="E416" s="1">
        <v>1062</v>
      </c>
      <c r="F416" s="19">
        <f t="shared" si="12"/>
        <v>982</v>
      </c>
      <c r="G416" s="20">
        <v>658056.87000000023</v>
      </c>
      <c r="H416" s="20">
        <v>319672.10800000001</v>
      </c>
      <c r="I416" s="20">
        <v>132259.74100000004</v>
      </c>
      <c r="J416" s="1">
        <v>8182040</v>
      </c>
      <c r="K416" s="21">
        <f t="shared" si="13"/>
        <v>1109988.7190000003</v>
      </c>
    </row>
    <row r="417" spans="1:11" ht="15.6" x14ac:dyDescent="0.3">
      <c r="A417" s="5" t="s">
        <v>425</v>
      </c>
      <c r="B417" s="1">
        <v>201</v>
      </c>
      <c r="C417" s="1">
        <v>315</v>
      </c>
      <c r="D417" s="1">
        <v>511</v>
      </c>
      <c r="E417" s="1">
        <v>1112</v>
      </c>
      <c r="F417" s="19">
        <f t="shared" si="12"/>
        <v>1027</v>
      </c>
      <c r="G417" s="20">
        <v>684948</v>
      </c>
      <c r="H417" s="20">
        <v>330496</v>
      </c>
      <c r="I417" s="20">
        <v>137011</v>
      </c>
      <c r="J417" s="1">
        <v>8225462</v>
      </c>
      <c r="K417" s="21">
        <f t="shared" si="13"/>
        <v>1152455</v>
      </c>
    </row>
    <row r="418" spans="1:11" ht="15.6" x14ac:dyDescent="0.3">
      <c r="A418" s="5" t="s">
        <v>426</v>
      </c>
      <c r="B418" s="1">
        <v>26</v>
      </c>
      <c r="C418" s="1">
        <v>144</v>
      </c>
      <c r="D418" s="1">
        <v>320</v>
      </c>
      <c r="E418" s="1">
        <v>546</v>
      </c>
      <c r="F418" s="19">
        <f t="shared" si="12"/>
        <v>490</v>
      </c>
      <c r="G418" s="20">
        <v>400285.478</v>
      </c>
      <c r="H418" s="20">
        <v>255177.58699999994</v>
      </c>
      <c r="I418" s="20">
        <v>103078.38500000001</v>
      </c>
      <c r="J418" s="1">
        <v>6465755</v>
      </c>
      <c r="K418" s="21">
        <f t="shared" si="13"/>
        <v>758541.45</v>
      </c>
    </row>
    <row r="419" spans="1:11" ht="15.6" x14ac:dyDescent="0.3">
      <c r="A419" s="5" t="s">
        <v>427</v>
      </c>
      <c r="B419" s="1">
        <v>0</v>
      </c>
      <c r="C419" s="1">
        <v>102</v>
      </c>
      <c r="D419" s="1">
        <v>298</v>
      </c>
      <c r="E419" s="1">
        <v>411</v>
      </c>
      <c r="F419" s="19">
        <f t="shared" si="12"/>
        <v>400</v>
      </c>
      <c r="G419" s="20">
        <v>415531.68199999997</v>
      </c>
      <c r="H419" s="20">
        <v>253453.77699999997</v>
      </c>
      <c r="I419" s="20">
        <v>106946.40900000001</v>
      </c>
      <c r="J419" s="1">
        <v>6541242</v>
      </c>
      <c r="K419" s="21">
        <f t="shared" si="13"/>
        <v>775931.8679999999</v>
      </c>
    </row>
    <row r="420" spans="1:11" ht="15.6" x14ac:dyDescent="0.3">
      <c r="A420" s="5" t="s">
        <v>428</v>
      </c>
      <c r="B420" s="1">
        <v>46</v>
      </c>
      <c r="C420" s="1">
        <v>158</v>
      </c>
      <c r="D420" s="1">
        <v>365</v>
      </c>
      <c r="E420" s="1">
        <v>581</v>
      </c>
      <c r="F420" s="19">
        <f t="shared" si="12"/>
        <v>569</v>
      </c>
      <c r="G420" s="20">
        <v>437026.83799999999</v>
      </c>
      <c r="H420" s="20">
        <v>256535.08400000003</v>
      </c>
      <c r="I420" s="20">
        <v>111299.74999999999</v>
      </c>
      <c r="J420" s="1">
        <v>6628098</v>
      </c>
      <c r="K420" s="21">
        <f t="shared" si="13"/>
        <v>804861.67200000002</v>
      </c>
    </row>
    <row r="421" spans="1:11" ht="15.6" x14ac:dyDescent="0.3">
      <c r="A421" s="5" t="s">
        <v>429</v>
      </c>
      <c r="B421" s="1">
        <v>10</v>
      </c>
      <c r="C421" s="1">
        <v>155</v>
      </c>
      <c r="D421" s="1">
        <v>356</v>
      </c>
      <c r="E421" s="1">
        <v>521</v>
      </c>
      <c r="F421" s="19">
        <f t="shared" si="12"/>
        <v>521</v>
      </c>
      <c r="G421" s="20">
        <v>466808.01599999995</v>
      </c>
      <c r="H421" s="20">
        <v>260373.06199999998</v>
      </c>
      <c r="I421" s="20">
        <v>114731.89100000002</v>
      </c>
      <c r="J421" s="1">
        <v>6763880</v>
      </c>
      <c r="K421" s="21">
        <f t="shared" si="13"/>
        <v>841912.96900000004</v>
      </c>
    </row>
    <row r="422" spans="1:11" ht="15.6" x14ac:dyDescent="0.3">
      <c r="A422" s="5" t="s">
        <v>430</v>
      </c>
      <c r="B422" s="1">
        <v>22</v>
      </c>
      <c r="C422" s="1">
        <v>158</v>
      </c>
      <c r="D422" s="1">
        <v>416</v>
      </c>
      <c r="E422" s="1">
        <v>606</v>
      </c>
      <c r="F422" s="19">
        <f t="shared" si="12"/>
        <v>596</v>
      </c>
      <c r="G422" s="20">
        <v>486829.64400000003</v>
      </c>
      <c r="H422" s="20">
        <v>257823.16100000002</v>
      </c>
      <c r="I422" s="20">
        <v>117463.72899999996</v>
      </c>
      <c r="J422" s="1">
        <v>6780347</v>
      </c>
      <c r="K422" s="21">
        <f t="shared" si="13"/>
        <v>862116.53399999999</v>
      </c>
    </row>
    <row r="423" spans="1:11" ht="15.6" x14ac:dyDescent="0.3">
      <c r="A423" s="5" t="s">
        <v>431</v>
      </c>
      <c r="B423" s="1">
        <v>47</v>
      </c>
      <c r="C423" s="1">
        <v>133</v>
      </c>
      <c r="D423" s="1">
        <v>329</v>
      </c>
      <c r="E423" s="1">
        <v>564</v>
      </c>
      <c r="F423" s="19">
        <f t="shared" si="12"/>
        <v>509</v>
      </c>
      <c r="G423" s="20">
        <v>525244.91900000011</v>
      </c>
      <c r="H423" s="20">
        <v>264004.97399999999</v>
      </c>
      <c r="I423" s="20">
        <v>124059.68500000001</v>
      </c>
      <c r="J423" s="1">
        <v>6936198</v>
      </c>
      <c r="K423" s="21">
        <f t="shared" si="13"/>
        <v>913309.57800000021</v>
      </c>
    </row>
    <row r="424" spans="1:11" ht="15.6" x14ac:dyDescent="0.3">
      <c r="A424" s="5" t="s">
        <v>432</v>
      </c>
      <c r="B424" s="1">
        <v>80</v>
      </c>
      <c r="C424" s="1">
        <v>155</v>
      </c>
      <c r="D424" s="1">
        <v>436</v>
      </c>
      <c r="E424" s="1">
        <v>671</v>
      </c>
      <c r="F424" s="19">
        <f t="shared" si="12"/>
        <v>671</v>
      </c>
      <c r="G424" s="20">
        <v>546893.04999999981</v>
      </c>
      <c r="H424" s="20">
        <v>265424.64100000006</v>
      </c>
      <c r="I424" s="20">
        <v>124771.148</v>
      </c>
      <c r="J424" s="1">
        <v>6946663</v>
      </c>
      <c r="K424" s="21">
        <f t="shared" si="13"/>
        <v>937088.83899999992</v>
      </c>
    </row>
    <row r="425" spans="1:11" ht="15.6" x14ac:dyDescent="0.3">
      <c r="A425" s="5" t="s">
        <v>433</v>
      </c>
      <c r="B425" s="1">
        <v>76</v>
      </c>
      <c r="C425" s="1">
        <v>163</v>
      </c>
      <c r="D425" s="1">
        <v>365</v>
      </c>
      <c r="E425" s="1">
        <v>643</v>
      </c>
      <c r="F425" s="19">
        <f t="shared" si="12"/>
        <v>604</v>
      </c>
      <c r="G425" s="20">
        <v>577679.47100000014</v>
      </c>
      <c r="H425" s="20">
        <v>271587.99799999996</v>
      </c>
      <c r="I425" s="20">
        <v>124636.997</v>
      </c>
      <c r="J425" s="1">
        <v>7002722</v>
      </c>
      <c r="K425" s="21">
        <f t="shared" si="13"/>
        <v>973904.46600000001</v>
      </c>
    </row>
    <row r="426" spans="1:11" ht="15.6" x14ac:dyDescent="0.3">
      <c r="A426" s="5" t="s">
        <v>434</v>
      </c>
      <c r="B426" s="1">
        <v>115</v>
      </c>
      <c r="C426" s="1">
        <v>234</v>
      </c>
      <c r="D426" s="1">
        <v>488</v>
      </c>
      <c r="E426" s="1">
        <v>889</v>
      </c>
      <c r="F426" s="19">
        <f t="shared" si="12"/>
        <v>837</v>
      </c>
      <c r="G426" s="20">
        <v>612201</v>
      </c>
      <c r="H426" s="20">
        <v>280157</v>
      </c>
      <c r="I426" s="20">
        <v>125907</v>
      </c>
      <c r="J426" s="1">
        <v>7100074</v>
      </c>
      <c r="K426" s="21">
        <f t="shared" si="13"/>
        <v>1018265</v>
      </c>
    </row>
    <row r="427" spans="1:11" ht="15.6" x14ac:dyDescent="0.3">
      <c r="A427" s="5" t="s">
        <v>435</v>
      </c>
      <c r="B427" s="1">
        <v>10</v>
      </c>
      <c r="C427" s="1">
        <v>94</v>
      </c>
      <c r="D427" s="1">
        <v>174</v>
      </c>
      <c r="E427" s="1">
        <v>288</v>
      </c>
      <c r="F427" s="19">
        <f t="shared" si="12"/>
        <v>278</v>
      </c>
      <c r="G427" s="20">
        <v>143809.76699999999</v>
      </c>
      <c r="H427" s="20">
        <v>96775.189999999988</v>
      </c>
      <c r="I427" s="20">
        <v>35053.653000000013</v>
      </c>
      <c r="J427" s="1">
        <v>1771937</v>
      </c>
      <c r="K427" s="21">
        <f t="shared" si="13"/>
        <v>275638.61</v>
      </c>
    </row>
    <row r="428" spans="1:11" ht="15.6" x14ac:dyDescent="0.3">
      <c r="A428" s="5" t="s">
        <v>436</v>
      </c>
      <c r="B428" s="1">
        <v>0</v>
      </c>
      <c r="C428" s="1">
        <v>108</v>
      </c>
      <c r="D428" s="1">
        <v>186</v>
      </c>
      <c r="E428" s="1">
        <v>294</v>
      </c>
      <c r="F428" s="19">
        <f t="shared" si="12"/>
        <v>294</v>
      </c>
      <c r="G428" s="20">
        <v>159360.05500000002</v>
      </c>
      <c r="H428" s="20">
        <v>101273.91899999999</v>
      </c>
      <c r="I428" s="20">
        <v>35991.769000000015</v>
      </c>
      <c r="J428" s="1">
        <v>1881165</v>
      </c>
      <c r="K428" s="21">
        <f t="shared" si="13"/>
        <v>296625.74300000002</v>
      </c>
    </row>
    <row r="429" spans="1:11" ht="15.6" x14ac:dyDescent="0.3">
      <c r="A429" s="5" t="s">
        <v>437</v>
      </c>
      <c r="B429" s="1">
        <v>13</v>
      </c>
      <c r="C429" s="1">
        <v>81</v>
      </c>
      <c r="D429" s="1">
        <v>154</v>
      </c>
      <c r="E429" s="1">
        <v>248</v>
      </c>
      <c r="F429" s="19">
        <f t="shared" si="12"/>
        <v>248</v>
      </c>
      <c r="G429" s="20">
        <v>156961.01799999995</v>
      </c>
      <c r="H429" s="20">
        <v>96926.139999999985</v>
      </c>
      <c r="I429" s="20">
        <v>35867.094000000012</v>
      </c>
      <c r="J429" s="1">
        <v>1814205</v>
      </c>
      <c r="K429" s="21">
        <f t="shared" si="13"/>
        <v>289754.25199999998</v>
      </c>
    </row>
    <row r="430" spans="1:11" ht="15.6" x14ac:dyDescent="0.3">
      <c r="A430" s="5" t="s">
        <v>438</v>
      </c>
      <c r="B430" s="1">
        <v>0</v>
      </c>
      <c r="C430" s="1">
        <v>98</v>
      </c>
      <c r="D430" s="1">
        <v>170</v>
      </c>
      <c r="E430" s="1">
        <v>268</v>
      </c>
      <c r="F430" s="19">
        <f t="shared" si="12"/>
        <v>268</v>
      </c>
      <c r="G430" s="20">
        <v>156890.64599999995</v>
      </c>
      <c r="H430" s="20">
        <v>92547.417999999991</v>
      </c>
      <c r="I430" s="20">
        <v>35308.166000000012</v>
      </c>
      <c r="J430" s="1">
        <v>1785173</v>
      </c>
      <c r="K430" s="21">
        <f t="shared" si="13"/>
        <v>284746.23</v>
      </c>
    </row>
    <row r="431" spans="1:11" ht="15.6" x14ac:dyDescent="0.3">
      <c r="A431" s="5" t="s">
        <v>439</v>
      </c>
      <c r="B431" s="1">
        <v>37</v>
      </c>
      <c r="C431" s="1">
        <v>98</v>
      </c>
      <c r="D431" s="1">
        <v>189</v>
      </c>
      <c r="E431" s="1">
        <v>324</v>
      </c>
      <c r="F431" s="19">
        <f t="shared" si="12"/>
        <v>324</v>
      </c>
      <c r="G431" s="20">
        <v>169285.61000000004</v>
      </c>
      <c r="H431" s="20">
        <v>98034.27900000001</v>
      </c>
      <c r="I431" s="20">
        <v>37013.311999999998</v>
      </c>
      <c r="J431" s="1">
        <v>1867261</v>
      </c>
      <c r="K431" s="21">
        <f t="shared" si="13"/>
        <v>304333.20100000006</v>
      </c>
    </row>
    <row r="432" spans="1:11" ht="15.6" x14ac:dyDescent="0.3">
      <c r="A432" s="5" t="s">
        <v>440</v>
      </c>
      <c r="B432" s="1">
        <v>32</v>
      </c>
      <c r="C432" s="1">
        <v>52</v>
      </c>
      <c r="D432" s="1">
        <v>179</v>
      </c>
      <c r="E432" s="1">
        <v>286</v>
      </c>
      <c r="F432" s="19">
        <f t="shared" si="12"/>
        <v>263</v>
      </c>
      <c r="G432" s="20">
        <v>182525.70899999994</v>
      </c>
      <c r="H432" s="20">
        <v>101930.43300000002</v>
      </c>
      <c r="I432" s="20">
        <v>40147.676999999989</v>
      </c>
      <c r="J432" s="1">
        <v>1921821</v>
      </c>
      <c r="K432" s="21">
        <f t="shared" si="13"/>
        <v>324603.81899999996</v>
      </c>
    </row>
    <row r="433" spans="1:11" ht="15.6" x14ac:dyDescent="0.3">
      <c r="A433" s="5" t="s">
        <v>441</v>
      </c>
      <c r="B433" s="1">
        <v>45</v>
      </c>
      <c r="C433" s="1">
        <v>93</v>
      </c>
      <c r="D433" s="1">
        <v>207</v>
      </c>
      <c r="E433" s="1">
        <v>345</v>
      </c>
      <c r="F433" s="19">
        <f t="shared" si="12"/>
        <v>345</v>
      </c>
      <c r="G433" s="20">
        <v>161310.69999999998</v>
      </c>
      <c r="H433" s="20">
        <v>87311.701999999976</v>
      </c>
      <c r="I433" s="20">
        <v>36338.036000000007</v>
      </c>
      <c r="J433" s="1">
        <v>1676448</v>
      </c>
      <c r="K433" s="21">
        <f t="shared" si="13"/>
        <v>284960.43799999997</v>
      </c>
    </row>
    <row r="434" spans="1:11" ht="15.6" x14ac:dyDescent="0.3">
      <c r="A434" s="5" t="s">
        <v>442</v>
      </c>
      <c r="B434" s="1">
        <v>13</v>
      </c>
      <c r="C434" s="1">
        <v>51</v>
      </c>
      <c r="D434" s="1">
        <v>143</v>
      </c>
      <c r="E434" s="1">
        <v>207</v>
      </c>
      <c r="F434" s="19">
        <f t="shared" si="12"/>
        <v>207</v>
      </c>
      <c r="G434" s="20">
        <v>184996.07299999997</v>
      </c>
      <c r="H434" s="20">
        <v>96566.765000000014</v>
      </c>
      <c r="I434" s="20">
        <v>37528.494999999988</v>
      </c>
      <c r="J434" s="1">
        <v>1824017</v>
      </c>
      <c r="K434" s="21">
        <f t="shared" si="13"/>
        <v>319091.33299999998</v>
      </c>
    </row>
    <row r="435" spans="1:11" ht="15.6" x14ac:dyDescent="0.3">
      <c r="A435" s="5" t="s">
        <v>443</v>
      </c>
      <c r="B435" s="1">
        <v>33</v>
      </c>
      <c r="C435" s="1">
        <v>101</v>
      </c>
      <c r="D435" s="1">
        <v>160</v>
      </c>
      <c r="E435" s="1">
        <v>294</v>
      </c>
      <c r="F435" s="19">
        <f t="shared" si="12"/>
        <v>294</v>
      </c>
      <c r="G435" s="20">
        <v>187986</v>
      </c>
      <c r="H435" s="20">
        <v>97923</v>
      </c>
      <c r="I435" s="20">
        <v>37589</v>
      </c>
      <c r="J435" s="1">
        <v>1777619</v>
      </c>
      <c r="K435" s="21">
        <f t="shared" si="13"/>
        <v>323498</v>
      </c>
    </row>
    <row r="436" spans="1:11" ht="15.6" x14ac:dyDescent="0.3">
      <c r="A436" s="5" t="s">
        <v>444</v>
      </c>
      <c r="B436" s="1">
        <v>25</v>
      </c>
      <c r="C436" s="1">
        <v>234</v>
      </c>
      <c r="D436" s="1">
        <v>514</v>
      </c>
      <c r="E436" s="1">
        <v>795</v>
      </c>
      <c r="F436" s="19">
        <f t="shared" si="12"/>
        <v>773</v>
      </c>
      <c r="G436" s="20">
        <v>369176.98999999993</v>
      </c>
      <c r="H436" s="20">
        <v>261492.45700000011</v>
      </c>
      <c r="I436" s="20">
        <v>108896.36799999999</v>
      </c>
      <c r="J436" s="1">
        <v>5599420</v>
      </c>
      <c r="K436" s="21">
        <f t="shared" si="13"/>
        <v>739565.81500000006</v>
      </c>
    </row>
    <row r="437" spans="1:11" ht="15.6" x14ac:dyDescent="0.3">
      <c r="A437" s="5" t="s">
        <v>445</v>
      </c>
      <c r="B437" s="1">
        <v>0</v>
      </c>
      <c r="C437" s="1">
        <v>225</v>
      </c>
      <c r="D437" s="1">
        <v>501</v>
      </c>
      <c r="E437" s="1">
        <v>726</v>
      </c>
      <c r="F437" s="19">
        <f t="shared" si="12"/>
        <v>726</v>
      </c>
      <c r="G437" s="20">
        <v>374887.33299999993</v>
      </c>
      <c r="H437" s="20">
        <v>259910.94900000002</v>
      </c>
      <c r="I437" s="20">
        <v>110653.67700000001</v>
      </c>
      <c r="J437" s="1">
        <v>5599318</v>
      </c>
      <c r="K437" s="21">
        <f t="shared" si="13"/>
        <v>745451.95899999992</v>
      </c>
    </row>
    <row r="438" spans="1:11" ht="15.6" x14ac:dyDescent="0.3">
      <c r="A438" s="5" t="s">
        <v>446</v>
      </c>
      <c r="B438" s="1">
        <v>33</v>
      </c>
      <c r="C438" s="1">
        <v>241</v>
      </c>
      <c r="D438" s="1">
        <v>532</v>
      </c>
      <c r="E438" s="1">
        <v>806</v>
      </c>
      <c r="F438" s="19">
        <f t="shared" si="12"/>
        <v>806</v>
      </c>
      <c r="G438" s="20">
        <v>372765.93699999992</v>
      </c>
      <c r="H438" s="20">
        <v>251435.00600000005</v>
      </c>
      <c r="I438" s="20">
        <v>109637.28299999998</v>
      </c>
      <c r="J438" s="1">
        <v>5449940</v>
      </c>
      <c r="K438" s="21">
        <f t="shared" si="13"/>
        <v>733838.22599999991</v>
      </c>
    </row>
    <row r="439" spans="1:11" ht="15.6" x14ac:dyDescent="0.3">
      <c r="A439" s="5" t="s">
        <v>447</v>
      </c>
      <c r="B439" s="1">
        <v>37</v>
      </c>
      <c r="C439" s="1">
        <v>257</v>
      </c>
      <c r="D439" s="1">
        <v>546</v>
      </c>
      <c r="E439" s="1">
        <v>840</v>
      </c>
      <c r="F439" s="19">
        <f t="shared" si="12"/>
        <v>840</v>
      </c>
      <c r="G439" s="20">
        <v>427679.75600000005</v>
      </c>
      <c r="H439" s="20">
        <v>273361.77899999998</v>
      </c>
      <c r="I439" s="20">
        <v>121166.33599999995</v>
      </c>
      <c r="J439" s="1">
        <v>5972135</v>
      </c>
      <c r="K439" s="21">
        <f t="shared" si="13"/>
        <v>822207.87100000004</v>
      </c>
    </row>
    <row r="440" spans="1:11" ht="15.6" x14ac:dyDescent="0.3">
      <c r="A440" s="5" t="s">
        <v>448</v>
      </c>
      <c r="B440" s="1">
        <v>70</v>
      </c>
      <c r="C440" s="1">
        <v>228</v>
      </c>
      <c r="D440" s="1">
        <v>642</v>
      </c>
      <c r="E440" s="1">
        <v>964</v>
      </c>
      <c r="F440" s="19">
        <f t="shared" si="12"/>
        <v>940</v>
      </c>
      <c r="G440" s="20">
        <v>408751.78399999987</v>
      </c>
      <c r="H440" s="20">
        <v>252233.97000000003</v>
      </c>
      <c r="I440" s="20">
        <v>117273.65499999998</v>
      </c>
      <c r="J440" s="1">
        <v>5597184</v>
      </c>
      <c r="K440" s="21">
        <f t="shared" si="13"/>
        <v>778259.40899999999</v>
      </c>
    </row>
    <row r="441" spans="1:11" ht="15.6" x14ac:dyDescent="0.3">
      <c r="A441" s="5" t="s">
        <v>449</v>
      </c>
      <c r="B441" s="1">
        <v>44</v>
      </c>
      <c r="C441" s="1">
        <v>193</v>
      </c>
      <c r="D441" s="1">
        <v>560</v>
      </c>
      <c r="E441" s="1">
        <v>832</v>
      </c>
      <c r="F441" s="19">
        <f t="shared" si="12"/>
        <v>797</v>
      </c>
      <c r="G441" s="20">
        <v>435391.01</v>
      </c>
      <c r="H441" s="20">
        <v>258240.84299999999</v>
      </c>
      <c r="I441" s="20">
        <v>120649.95100000002</v>
      </c>
      <c r="J441" s="1">
        <v>5678734</v>
      </c>
      <c r="K441" s="21">
        <f t="shared" si="13"/>
        <v>814281.804</v>
      </c>
    </row>
    <row r="442" spans="1:11" ht="15.6" x14ac:dyDescent="0.3">
      <c r="A442" s="5" t="s">
        <v>450</v>
      </c>
      <c r="B442" s="1">
        <v>52</v>
      </c>
      <c r="C442" s="1">
        <v>238</v>
      </c>
      <c r="D442" s="1">
        <v>595</v>
      </c>
      <c r="E442" s="1">
        <v>885</v>
      </c>
      <c r="F442" s="19">
        <f t="shared" si="12"/>
        <v>885</v>
      </c>
      <c r="G442" s="20">
        <v>457661.91899999994</v>
      </c>
      <c r="H442" s="20">
        <v>259861.66600000011</v>
      </c>
      <c r="I442" s="20">
        <v>121939.39099999999</v>
      </c>
      <c r="J442" s="1">
        <v>5702115</v>
      </c>
      <c r="K442" s="21">
        <f t="shared" si="13"/>
        <v>839462.97600000002</v>
      </c>
    </row>
    <row r="443" spans="1:11" ht="15.6" x14ac:dyDescent="0.3">
      <c r="A443" s="5" t="s">
        <v>451</v>
      </c>
      <c r="B443" s="1">
        <v>45</v>
      </c>
      <c r="C443" s="1">
        <v>158</v>
      </c>
      <c r="D443" s="1">
        <v>471</v>
      </c>
      <c r="E443" s="1">
        <v>709</v>
      </c>
      <c r="F443" s="19">
        <f t="shared" si="12"/>
        <v>674</v>
      </c>
      <c r="G443" s="20">
        <v>474602.10699999996</v>
      </c>
      <c r="H443" s="20">
        <v>257183.75200000004</v>
      </c>
      <c r="I443" s="20">
        <v>122997.08700000007</v>
      </c>
      <c r="J443" s="1">
        <v>5693776</v>
      </c>
      <c r="K443" s="21">
        <f t="shared" si="13"/>
        <v>854782.946</v>
      </c>
    </row>
    <row r="444" spans="1:11" ht="15.6" x14ac:dyDescent="0.3">
      <c r="A444" s="5" t="s">
        <v>452</v>
      </c>
      <c r="B444" s="1">
        <v>105</v>
      </c>
      <c r="C444" s="1">
        <v>180</v>
      </c>
      <c r="D444" s="1">
        <v>521</v>
      </c>
      <c r="E444" s="1">
        <v>829</v>
      </c>
      <c r="F444" s="19">
        <f t="shared" si="12"/>
        <v>806</v>
      </c>
      <c r="G444" s="20">
        <v>513232</v>
      </c>
      <c r="H444" s="20">
        <v>269252</v>
      </c>
      <c r="I444" s="20">
        <v>126275</v>
      </c>
      <c r="J444" s="1">
        <v>5832175</v>
      </c>
      <c r="K444" s="21">
        <f t="shared" si="13"/>
        <v>908759</v>
      </c>
    </row>
    <row r="445" spans="1:11" ht="15.6" x14ac:dyDescent="0.3">
      <c r="A445" s="5" t="s">
        <v>453</v>
      </c>
      <c r="B445" s="1">
        <v>0</v>
      </c>
      <c r="C445" s="1">
        <v>0</v>
      </c>
      <c r="D445" s="1">
        <v>10</v>
      </c>
      <c r="E445" s="1">
        <v>10</v>
      </c>
      <c r="F445" s="19">
        <f t="shared" si="12"/>
        <v>10</v>
      </c>
      <c r="G445" s="20">
        <v>33323.114999999998</v>
      </c>
      <c r="H445" s="20">
        <v>21280.575999999997</v>
      </c>
      <c r="I445" s="20">
        <v>7882.1490000000003</v>
      </c>
      <c r="J445" s="1">
        <v>519426</v>
      </c>
      <c r="K445" s="21">
        <f t="shared" si="13"/>
        <v>62485.839999999989</v>
      </c>
    </row>
    <row r="446" spans="1:11" ht="15.6" x14ac:dyDescent="0.3">
      <c r="A446" s="5" t="s">
        <v>454</v>
      </c>
      <c r="B446" s="1">
        <v>0</v>
      </c>
      <c r="C446" s="1">
        <v>0</v>
      </c>
      <c r="D446" s="1">
        <v>10</v>
      </c>
      <c r="E446" s="1">
        <v>10</v>
      </c>
      <c r="F446" s="19">
        <f t="shared" si="12"/>
        <v>10</v>
      </c>
      <c r="G446" s="20">
        <v>41131.65</v>
      </c>
      <c r="H446" s="20">
        <v>24625.828999999994</v>
      </c>
      <c r="I446" s="20">
        <v>9434.969000000001</v>
      </c>
      <c r="J446" s="1">
        <v>600605</v>
      </c>
      <c r="K446" s="21">
        <f t="shared" si="13"/>
        <v>75192.447999999989</v>
      </c>
    </row>
    <row r="447" spans="1:11" ht="15.6" x14ac:dyDescent="0.3">
      <c r="A447" s="5" t="s">
        <v>455</v>
      </c>
      <c r="B447" s="1">
        <v>0</v>
      </c>
      <c r="C447" s="1">
        <v>0</v>
      </c>
      <c r="D447" s="1">
        <v>22</v>
      </c>
      <c r="E447" s="1">
        <v>22</v>
      </c>
      <c r="F447" s="19">
        <f t="shared" si="12"/>
        <v>22</v>
      </c>
      <c r="G447" s="20">
        <v>42336.460999999996</v>
      </c>
      <c r="H447" s="20">
        <v>24834.790000000005</v>
      </c>
      <c r="I447" s="20">
        <v>9252.020999999997</v>
      </c>
      <c r="J447" s="1">
        <v>633559</v>
      </c>
      <c r="K447" s="21">
        <f t="shared" si="13"/>
        <v>76423.271999999997</v>
      </c>
    </row>
    <row r="448" spans="1:11" ht="15.6" x14ac:dyDescent="0.3">
      <c r="A448" s="5" t="s">
        <v>456</v>
      </c>
      <c r="B448" s="1">
        <v>0</v>
      </c>
      <c r="C448" s="1">
        <v>0</v>
      </c>
      <c r="D448" s="1">
        <v>0</v>
      </c>
      <c r="E448" s="1">
        <v>0</v>
      </c>
      <c r="F448" s="19">
        <f t="shared" si="12"/>
        <v>0</v>
      </c>
      <c r="G448" s="20">
        <v>52432.534</v>
      </c>
      <c r="H448" s="20">
        <v>29317.275999999994</v>
      </c>
      <c r="I448" s="20">
        <v>11632.696</v>
      </c>
      <c r="J448" s="1">
        <v>717595</v>
      </c>
      <c r="K448" s="21">
        <f t="shared" si="13"/>
        <v>93382.505999999994</v>
      </c>
    </row>
    <row r="449" spans="1:11" ht="15.6" x14ac:dyDescent="0.3">
      <c r="A449" s="5" t="s">
        <v>457</v>
      </c>
      <c r="B449" s="1">
        <v>0</v>
      </c>
      <c r="C449" s="1">
        <v>0</v>
      </c>
      <c r="D449" s="1">
        <v>12</v>
      </c>
      <c r="E449" s="1">
        <v>12</v>
      </c>
      <c r="F449" s="19">
        <f t="shared" si="12"/>
        <v>12</v>
      </c>
      <c r="G449" s="20">
        <v>41835.700000000004</v>
      </c>
      <c r="H449" s="20">
        <v>22436.706000000002</v>
      </c>
      <c r="I449" s="20">
        <v>8757.4509999999991</v>
      </c>
      <c r="J449" s="1">
        <v>566391</v>
      </c>
      <c r="K449" s="21">
        <f t="shared" si="13"/>
        <v>73029.857000000004</v>
      </c>
    </row>
    <row r="450" spans="1:11" ht="15.6" x14ac:dyDescent="0.3">
      <c r="A450" s="5" t="s">
        <v>458</v>
      </c>
      <c r="B450" s="1">
        <v>0</v>
      </c>
      <c r="C450" s="1">
        <v>0</v>
      </c>
      <c r="D450" s="1">
        <v>0</v>
      </c>
      <c r="E450" s="1">
        <v>0</v>
      </c>
      <c r="F450" s="19">
        <f t="shared" si="12"/>
        <v>0</v>
      </c>
      <c r="G450" s="20">
        <v>51068.714000000007</v>
      </c>
      <c r="H450" s="20">
        <v>27424.261999999999</v>
      </c>
      <c r="I450" s="20">
        <v>10953.800000000001</v>
      </c>
      <c r="J450" s="1">
        <v>654471</v>
      </c>
      <c r="K450" s="21">
        <f t="shared" si="13"/>
        <v>89446.776000000013</v>
      </c>
    </row>
    <row r="451" spans="1:11" ht="15.6" x14ac:dyDescent="0.3">
      <c r="A451" s="5" t="s">
        <v>459</v>
      </c>
      <c r="B451" s="1">
        <v>0</v>
      </c>
      <c r="C451" s="1">
        <v>0</v>
      </c>
      <c r="D451" s="1">
        <v>0</v>
      </c>
      <c r="E451" s="1">
        <v>0</v>
      </c>
      <c r="F451" s="19">
        <f t="shared" si="12"/>
        <v>0</v>
      </c>
      <c r="G451" s="20">
        <v>48198.788999999982</v>
      </c>
      <c r="H451" s="20">
        <v>24389.503000000008</v>
      </c>
      <c r="I451" s="20">
        <v>9883.5869999999995</v>
      </c>
      <c r="J451" s="1">
        <v>606146</v>
      </c>
      <c r="K451" s="21">
        <f t="shared" si="13"/>
        <v>82471.878999999986</v>
      </c>
    </row>
    <row r="452" spans="1:11" ht="15.6" x14ac:dyDescent="0.3">
      <c r="A452" s="5" t="s">
        <v>460</v>
      </c>
      <c r="B452" s="1">
        <v>0</v>
      </c>
      <c r="C452" s="1">
        <v>0</v>
      </c>
      <c r="D452" s="1">
        <v>0</v>
      </c>
      <c r="E452" s="1">
        <v>0</v>
      </c>
      <c r="F452" s="19">
        <f t="shared" si="12"/>
        <v>0</v>
      </c>
      <c r="G452" s="20">
        <v>47088.686999999998</v>
      </c>
      <c r="H452" s="20">
        <v>23758.260999999999</v>
      </c>
      <c r="I452" s="20">
        <v>9213.5969999999998</v>
      </c>
      <c r="J452" s="1">
        <v>539403</v>
      </c>
      <c r="K452" s="21">
        <f t="shared" si="13"/>
        <v>80060.544999999998</v>
      </c>
    </row>
    <row r="453" spans="1:11" ht="15.6" x14ac:dyDescent="0.3">
      <c r="A453" s="5" t="s">
        <v>461</v>
      </c>
      <c r="B453" s="1">
        <v>0</v>
      </c>
      <c r="C453" s="1">
        <v>0</v>
      </c>
      <c r="D453" s="1">
        <v>22</v>
      </c>
      <c r="E453" s="1">
        <v>22</v>
      </c>
      <c r="F453" s="19">
        <f t="shared" ref="F453" si="14">SUM(B453:D453)</f>
        <v>22</v>
      </c>
      <c r="G453" s="20">
        <v>55233</v>
      </c>
      <c r="H453" s="20">
        <v>26931</v>
      </c>
      <c r="I453" s="20">
        <v>10586</v>
      </c>
      <c r="J453" s="1">
        <v>628165</v>
      </c>
      <c r="K453" s="21">
        <f t="shared" ref="K453" si="15">SUM(G453:I453)</f>
        <v>92750</v>
      </c>
    </row>
  </sheetData>
  <autoFilter ref="A3:K453" xr:uid="{0AB4AB0A-7911-43AA-AA6A-A7D711E59AEE}"/>
  <mergeCells count="2">
    <mergeCell ref="B1:F2"/>
    <mergeCell ref="G1:K2"/>
  </mergeCells>
  <pageMargins left="0.7" right="0.7" top="0.75" bottom="0.75" header="0.3" footer="0.3"/>
  <ignoredErrors>
    <ignoredError sqref="K4:K453 F4:F453"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5218-14F6-4641-ADD3-097163C100DA}">
  <dimension ref="A3:B454"/>
  <sheetViews>
    <sheetView workbookViewId="0">
      <selection activeCell="A3" sqref="A3:B453"/>
    </sheetView>
  </sheetViews>
  <sheetFormatPr defaultRowHeight="14.4" x14ac:dyDescent="0.3"/>
  <cols>
    <col min="1" max="1" width="12.5546875" bestFit="1" customWidth="1"/>
    <col min="2" max="2" width="30.21875" bestFit="1" customWidth="1"/>
  </cols>
  <sheetData>
    <row r="3" spans="1:2" x14ac:dyDescent="0.3">
      <c r="A3" s="2" t="s">
        <v>11</v>
      </c>
      <c r="B3" t="s">
        <v>470</v>
      </c>
    </row>
    <row r="4" spans="1:2" x14ac:dyDescent="0.3">
      <c r="A4" s="24">
        <v>53256.262999999999</v>
      </c>
      <c r="B4">
        <v>53256.262999999999</v>
      </c>
    </row>
    <row r="5" spans="1:2" x14ac:dyDescent="0.3">
      <c r="A5" s="24">
        <v>53307.001000000004</v>
      </c>
      <c r="B5">
        <v>53307.001000000004</v>
      </c>
    </row>
    <row r="6" spans="1:2" x14ac:dyDescent="0.3">
      <c r="A6" s="24">
        <v>54259.909999999996</v>
      </c>
      <c r="B6">
        <v>54259.909999999996</v>
      </c>
    </row>
    <row r="7" spans="1:2" x14ac:dyDescent="0.3">
      <c r="A7" s="24">
        <v>54809.243000000002</v>
      </c>
      <c r="B7">
        <v>54809.243000000002</v>
      </c>
    </row>
    <row r="8" spans="1:2" x14ac:dyDescent="0.3">
      <c r="A8" s="24">
        <v>58239.516000000018</v>
      </c>
      <c r="B8">
        <v>58239.516000000018</v>
      </c>
    </row>
    <row r="9" spans="1:2" x14ac:dyDescent="0.3">
      <c r="A9" s="24">
        <v>62485.839999999989</v>
      </c>
      <c r="B9">
        <v>62485.839999999989</v>
      </c>
    </row>
    <row r="10" spans="1:2" x14ac:dyDescent="0.3">
      <c r="A10" s="24">
        <v>63134.807000000001</v>
      </c>
      <c r="B10">
        <v>63134.807000000001</v>
      </c>
    </row>
    <row r="11" spans="1:2" x14ac:dyDescent="0.3">
      <c r="A11" s="24">
        <v>68737.627999999997</v>
      </c>
      <c r="B11">
        <v>68737.627999999997</v>
      </c>
    </row>
    <row r="12" spans="1:2" x14ac:dyDescent="0.3">
      <c r="A12" s="24">
        <v>73029.857000000004</v>
      </c>
      <c r="B12">
        <v>73029.857000000004</v>
      </c>
    </row>
    <row r="13" spans="1:2" x14ac:dyDescent="0.3">
      <c r="A13" s="24">
        <v>75192.447999999989</v>
      </c>
      <c r="B13">
        <v>75192.447999999989</v>
      </c>
    </row>
    <row r="14" spans="1:2" x14ac:dyDescent="0.3">
      <c r="A14" s="24">
        <v>76259.938000000009</v>
      </c>
      <c r="B14">
        <v>76259.938000000009</v>
      </c>
    </row>
    <row r="15" spans="1:2" x14ac:dyDescent="0.3">
      <c r="A15" s="24">
        <v>76423.271999999997</v>
      </c>
      <c r="B15">
        <v>76423.271999999997</v>
      </c>
    </row>
    <row r="16" spans="1:2" x14ac:dyDescent="0.3">
      <c r="A16" s="24">
        <v>78257.342999999993</v>
      </c>
      <c r="B16">
        <v>78257.342999999993</v>
      </c>
    </row>
    <row r="17" spans="1:2" x14ac:dyDescent="0.3">
      <c r="A17" s="24">
        <v>79935</v>
      </c>
      <c r="B17">
        <v>79935</v>
      </c>
    </row>
    <row r="18" spans="1:2" x14ac:dyDescent="0.3">
      <c r="A18" s="24">
        <v>80000.306000000011</v>
      </c>
      <c r="B18">
        <v>80000.306000000011</v>
      </c>
    </row>
    <row r="19" spans="1:2" x14ac:dyDescent="0.3">
      <c r="A19" s="24">
        <v>80060.544999999998</v>
      </c>
      <c r="B19">
        <v>80060.544999999998</v>
      </c>
    </row>
    <row r="20" spans="1:2" x14ac:dyDescent="0.3">
      <c r="A20" s="24">
        <v>82471.878999999986</v>
      </c>
      <c r="B20">
        <v>82471.878999999986</v>
      </c>
    </row>
    <row r="21" spans="1:2" x14ac:dyDescent="0.3">
      <c r="A21" s="24">
        <v>83027.618999999992</v>
      </c>
      <c r="B21">
        <v>83027.618999999992</v>
      </c>
    </row>
    <row r="22" spans="1:2" x14ac:dyDescent="0.3">
      <c r="A22" s="24">
        <v>84914.80799999999</v>
      </c>
      <c r="B22">
        <v>84914.80799999999</v>
      </c>
    </row>
    <row r="23" spans="1:2" x14ac:dyDescent="0.3">
      <c r="A23" s="24">
        <v>85495.759000000005</v>
      </c>
      <c r="B23">
        <v>85495.759000000005</v>
      </c>
    </row>
    <row r="24" spans="1:2" x14ac:dyDescent="0.3">
      <c r="A24" s="24">
        <v>89446.776000000013</v>
      </c>
      <c r="B24">
        <v>89446.776000000013</v>
      </c>
    </row>
    <row r="25" spans="1:2" x14ac:dyDescent="0.3">
      <c r="A25" s="24">
        <v>90562.32799999998</v>
      </c>
      <c r="B25">
        <v>90562.32799999998</v>
      </c>
    </row>
    <row r="26" spans="1:2" x14ac:dyDescent="0.3">
      <c r="A26" s="24">
        <v>92400.054000000004</v>
      </c>
      <c r="B26">
        <v>92400.054000000004</v>
      </c>
    </row>
    <row r="27" spans="1:2" x14ac:dyDescent="0.3">
      <c r="A27" s="24">
        <v>92750</v>
      </c>
      <c r="B27">
        <v>92750</v>
      </c>
    </row>
    <row r="28" spans="1:2" x14ac:dyDescent="0.3">
      <c r="A28" s="24">
        <v>93382.505999999994</v>
      </c>
      <c r="B28">
        <v>93382.505999999994</v>
      </c>
    </row>
    <row r="29" spans="1:2" x14ac:dyDescent="0.3">
      <c r="A29" s="24">
        <v>95052.504000000015</v>
      </c>
      <c r="B29">
        <v>95052.504000000015</v>
      </c>
    </row>
    <row r="30" spans="1:2" x14ac:dyDescent="0.3">
      <c r="A30" s="24">
        <v>95091.85500000001</v>
      </c>
      <c r="B30">
        <v>95091.85500000001</v>
      </c>
    </row>
    <row r="31" spans="1:2" x14ac:dyDescent="0.3">
      <c r="A31" s="24">
        <v>99758.611999999965</v>
      </c>
      <c r="B31">
        <v>99758.611999999965</v>
      </c>
    </row>
    <row r="32" spans="1:2" x14ac:dyDescent="0.3">
      <c r="A32" s="24">
        <v>101468.09100000001</v>
      </c>
      <c r="B32">
        <v>101468.09100000001</v>
      </c>
    </row>
    <row r="33" spans="1:2" x14ac:dyDescent="0.3">
      <c r="A33" s="24">
        <v>102343.15800000002</v>
      </c>
      <c r="B33">
        <v>102343.15800000002</v>
      </c>
    </row>
    <row r="34" spans="1:2" x14ac:dyDescent="0.3">
      <c r="A34" s="24">
        <v>103954.05299999999</v>
      </c>
      <c r="B34">
        <v>103954.05299999999</v>
      </c>
    </row>
    <row r="35" spans="1:2" x14ac:dyDescent="0.3">
      <c r="A35" s="24">
        <v>104586.02799999999</v>
      </c>
      <c r="B35">
        <v>104586.02799999999</v>
      </c>
    </row>
    <row r="36" spans="1:2" x14ac:dyDescent="0.3">
      <c r="A36" s="24">
        <v>105552.16100000001</v>
      </c>
      <c r="B36">
        <v>105552.16100000001</v>
      </c>
    </row>
    <row r="37" spans="1:2" x14ac:dyDescent="0.3">
      <c r="A37" s="24">
        <v>106637.95799999998</v>
      </c>
      <c r="B37">
        <v>106637.95799999998</v>
      </c>
    </row>
    <row r="38" spans="1:2" x14ac:dyDescent="0.3">
      <c r="A38" s="24">
        <v>106730.21599999999</v>
      </c>
      <c r="B38">
        <v>106730.21599999999</v>
      </c>
    </row>
    <row r="39" spans="1:2" x14ac:dyDescent="0.3">
      <c r="A39" s="24">
        <v>112907.211</v>
      </c>
      <c r="B39">
        <v>112907.211</v>
      </c>
    </row>
    <row r="40" spans="1:2" x14ac:dyDescent="0.3">
      <c r="A40" s="24">
        <v>115576</v>
      </c>
      <c r="B40">
        <v>115576</v>
      </c>
    </row>
    <row r="41" spans="1:2" x14ac:dyDescent="0.3">
      <c r="A41" s="24">
        <v>116375.46999999997</v>
      </c>
      <c r="B41">
        <v>116375.46999999997</v>
      </c>
    </row>
    <row r="42" spans="1:2" x14ac:dyDescent="0.3">
      <c r="A42" s="24">
        <v>117120.72</v>
      </c>
      <c r="B42">
        <v>117120.72</v>
      </c>
    </row>
    <row r="43" spans="1:2" x14ac:dyDescent="0.3">
      <c r="A43" s="24">
        <v>118608.046</v>
      </c>
      <c r="B43">
        <v>118608.046</v>
      </c>
    </row>
    <row r="44" spans="1:2" x14ac:dyDescent="0.3">
      <c r="A44" s="24">
        <v>119147.20600000001</v>
      </c>
      <c r="B44">
        <v>119147.20600000001</v>
      </c>
    </row>
    <row r="45" spans="1:2" x14ac:dyDescent="0.3">
      <c r="A45" s="24">
        <v>119535.85999999999</v>
      </c>
      <c r="B45">
        <v>119535.85999999999</v>
      </c>
    </row>
    <row r="46" spans="1:2" x14ac:dyDescent="0.3">
      <c r="A46" s="24">
        <v>120384.09</v>
      </c>
      <c r="B46">
        <v>120384.09</v>
      </c>
    </row>
    <row r="47" spans="1:2" x14ac:dyDescent="0.3">
      <c r="A47" s="24">
        <v>122781.06599999999</v>
      </c>
      <c r="B47">
        <v>122781.06599999999</v>
      </c>
    </row>
    <row r="48" spans="1:2" x14ac:dyDescent="0.3">
      <c r="A48" s="24">
        <v>125166.10300000002</v>
      </c>
      <c r="B48">
        <v>125166.10300000002</v>
      </c>
    </row>
    <row r="49" spans="1:2" x14ac:dyDescent="0.3">
      <c r="A49" s="24">
        <v>126296</v>
      </c>
      <c r="B49">
        <v>126296</v>
      </c>
    </row>
    <row r="50" spans="1:2" x14ac:dyDescent="0.3">
      <c r="A50" s="24">
        <v>126582.414</v>
      </c>
      <c r="B50">
        <v>126582.414</v>
      </c>
    </row>
    <row r="51" spans="1:2" x14ac:dyDescent="0.3">
      <c r="A51" s="24">
        <v>130733.015</v>
      </c>
      <c r="B51">
        <v>130733.015</v>
      </c>
    </row>
    <row r="52" spans="1:2" x14ac:dyDescent="0.3">
      <c r="A52" s="24">
        <v>131838.68100000001</v>
      </c>
      <c r="B52">
        <v>131838.68100000001</v>
      </c>
    </row>
    <row r="53" spans="1:2" x14ac:dyDescent="0.3">
      <c r="A53" s="24">
        <v>134086.67199999999</v>
      </c>
      <c r="B53">
        <v>134086.67199999999</v>
      </c>
    </row>
    <row r="54" spans="1:2" x14ac:dyDescent="0.3">
      <c r="A54" s="24">
        <v>135397.79</v>
      </c>
      <c r="B54">
        <v>135397.79</v>
      </c>
    </row>
    <row r="55" spans="1:2" x14ac:dyDescent="0.3">
      <c r="A55" s="24">
        <v>141084.97</v>
      </c>
      <c r="B55">
        <v>141084.97</v>
      </c>
    </row>
    <row r="56" spans="1:2" x14ac:dyDescent="0.3">
      <c r="A56" s="24">
        <v>141579</v>
      </c>
      <c r="B56">
        <v>141579</v>
      </c>
    </row>
    <row r="57" spans="1:2" x14ac:dyDescent="0.3">
      <c r="A57" s="24">
        <v>141968.39899999998</v>
      </c>
      <c r="B57">
        <v>141968.39899999998</v>
      </c>
    </row>
    <row r="58" spans="1:2" x14ac:dyDescent="0.3">
      <c r="A58" s="24">
        <v>145949.56299999999</v>
      </c>
      <c r="B58">
        <v>145949.56299999999</v>
      </c>
    </row>
    <row r="59" spans="1:2" x14ac:dyDescent="0.3">
      <c r="A59" s="24">
        <v>146957.82899999997</v>
      </c>
      <c r="B59">
        <v>146957.82899999997</v>
      </c>
    </row>
    <row r="60" spans="1:2" x14ac:dyDescent="0.3">
      <c r="A60" s="24">
        <v>147549.38700000002</v>
      </c>
      <c r="B60">
        <v>147549.38700000002</v>
      </c>
    </row>
    <row r="61" spans="1:2" x14ac:dyDescent="0.3">
      <c r="A61" s="24">
        <v>147585.91800000001</v>
      </c>
      <c r="B61">
        <v>147585.91800000001</v>
      </c>
    </row>
    <row r="62" spans="1:2" x14ac:dyDescent="0.3">
      <c r="A62" s="24">
        <v>149383.14500000002</v>
      </c>
      <c r="B62">
        <v>149383.14500000002</v>
      </c>
    </row>
    <row r="63" spans="1:2" x14ac:dyDescent="0.3">
      <c r="A63" s="24">
        <v>149863.109</v>
      </c>
      <c r="B63">
        <v>149863.109</v>
      </c>
    </row>
    <row r="64" spans="1:2" x14ac:dyDescent="0.3">
      <c r="A64" s="24">
        <v>151001.52800000002</v>
      </c>
      <c r="B64">
        <v>151001.52800000002</v>
      </c>
    </row>
    <row r="65" spans="1:2" x14ac:dyDescent="0.3">
      <c r="A65" s="24">
        <v>152633.95199999999</v>
      </c>
      <c r="B65">
        <v>152633.95199999999</v>
      </c>
    </row>
    <row r="66" spans="1:2" x14ac:dyDescent="0.3">
      <c r="A66" s="24">
        <v>153659.04</v>
      </c>
      <c r="B66">
        <v>153659.04</v>
      </c>
    </row>
    <row r="67" spans="1:2" x14ac:dyDescent="0.3">
      <c r="A67" s="24">
        <v>153831</v>
      </c>
      <c r="B67">
        <v>153831</v>
      </c>
    </row>
    <row r="68" spans="1:2" x14ac:dyDescent="0.3">
      <c r="A68" s="24">
        <v>155903.367</v>
      </c>
      <c r="B68">
        <v>155903.367</v>
      </c>
    </row>
    <row r="69" spans="1:2" x14ac:dyDescent="0.3">
      <c r="A69" s="24">
        <v>158893.87600000002</v>
      </c>
      <c r="B69">
        <v>158893.87600000002</v>
      </c>
    </row>
    <row r="70" spans="1:2" x14ac:dyDescent="0.3">
      <c r="A70" s="24">
        <v>160565</v>
      </c>
      <c r="B70">
        <v>160565</v>
      </c>
    </row>
    <row r="71" spans="1:2" x14ac:dyDescent="0.3">
      <c r="A71" s="24">
        <v>165583.03999999998</v>
      </c>
      <c r="B71">
        <v>165583.03999999998</v>
      </c>
    </row>
    <row r="72" spans="1:2" x14ac:dyDescent="0.3">
      <c r="A72" s="24">
        <v>169178.11799999999</v>
      </c>
      <c r="B72">
        <v>169178.11799999999</v>
      </c>
    </row>
    <row r="73" spans="1:2" x14ac:dyDescent="0.3">
      <c r="A73" s="24">
        <v>170144</v>
      </c>
      <c r="B73">
        <v>170144</v>
      </c>
    </row>
    <row r="74" spans="1:2" x14ac:dyDescent="0.3">
      <c r="A74" s="24">
        <v>170318.71800000005</v>
      </c>
      <c r="B74">
        <v>170318.71800000005</v>
      </c>
    </row>
    <row r="75" spans="1:2" x14ac:dyDescent="0.3">
      <c r="A75" s="24">
        <v>171199.77900000001</v>
      </c>
      <c r="B75">
        <v>171199.77900000001</v>
      </c>
    </row>
    <row r="76" spans="1:2" x14ac:dyDescent="0.3">
      <c r="A76" s="24">
        <v>175138.56800000003</v>
      </c>
      <c r="B76">
        <v>175138.56800000003</v>
      </c>
    </row>
    <row r="77" spans="1:2" x14ac:dyDescent="0.3">
      <c r="A77" s="24">
        <v>176033.11300000001</v>
      </c>
      <c r="B77">
        <v>176033.11300000001</v>
      </c>
    </row>
    <row r="78" spans="1:2" x14ac:dyDescent="0.3">
      <c r="A78" s="24">
        <v>176540.34400000004</v>
      </c>
      <c r="B78">
        <v>176540.34400000004</v>
      </c>
    </row>
    <row r="79" spans="1:2" x14ac:dyDescent="0.3">
      <c r="A79" s="24">
        <v>177165.527</v>
      </c>
      <c r="B79">
        <v>177165.527</v>
      </c>
    </row>
    <row r="80" spans="1:2" x14ac:dyDescent="0.3">
      <c r="A80" s="24">
        <v>180646.57</v>
      </c>
      <c r="B80">
        <v>180646.57</v>
      </c>
    </row>
    <row r="81" spans="1:2" x14ac:dyDescent="0.3">
      <c r="A81" s="24">
        <v>181157.38500000001</v>
      </c>
      <c r="B81">
        <v>181157.38500000001</v>
      </c>
    </row>
    <row r="82" spans="1:2" x14ac:dyDescent="0.3">
      <c r="A82" s="24">
        <v>183158.27100000007</v>
      </c>
      <c r="B82">
        <v>183158.27100000007</v>
      </c>
    </row>
    <row r="83" spans="1:2" x14ac:dyDescent="0.3">
      <c r="A83" s="24">
        <v>184193.99400000001</v>
      </c>
      <c r="B83">
        <v>184193.99400000001</v>
      </c>
    </row>
    <row r="84" spans="1:2" x14ac:dyDescent="0.3">
      <c r="A84" s="24">
        <v>185908.43599999999</v>
      </c>
      <c r="B84">
        <v>185908.43599999999</v>
      </c>
    </row>
    <row r="85" spans="1:2" x14ac:dyDescent="0.3">
      <c r="A85" s="24">
        <v>186227.503</v>
      </c>
      <c r="B85">
        <v>186227.503</v>
      </c>
    </row>
    <row r="86" spans="1:2" x14ac:dyDescent="0.3">
      <c r="A86" s="24">
        <v>186859.56200000001</v>
      </c>
      <c r="B86">
        <v>186859.56200000001</v>
      </c>
    </row>
    <row r="87" spans="1:2" x14ac:dyDescent="0.3">
      <c r="A87" s="24">
        <v>191821.69</v>
      </c>
      <c r="B87">
        <v>191821.69</v>
      </c>
    </row>
    <row r="88" spans="1:2" x14ac:dyDescent="0.3">
      <c r="A88" s="24">
        <v>197109.54500000004</v>
      </c>
      <c r="B88">
        <v>197109.54500000004</v>
      </c>
    </row>
    <row r="89" spans="1:2" x14ac:dyDescent="0.3">
      <c r="A89" s="24">
        <v>197784.867</v>
      </c>
      <c r="B89">
        <v>197784.867</v>
      </c>
    </row>
    <row r="90" spans="1:2" x14ac:dyDescent="0.3">
      <c r="A90" s="24">
        <v>197875.386</v>
      </c>
      <c r="B90">
        <v>197875.386</v>
      </c>
    </row>
    <row r="91" spans="1:2" x14ac:dyDescent="0.3">
      <c r="A91" s="24">
        <v>198061.46900000004</v>
      </c>
      <c r="B91">
        <v>198061.46900000004</v>
      </c>
    </row>
    <row r="92" spans="1:2" x14ac:dyDescent="0.3">
      <c r="A92" s="24">
        <v>202208.253</v>
      </c>
      <c r="B92">
        <v>202208.253</v>
      </c>
    </row>
    <row r="93" spans="1:2" x14ac:dyDescent="0.3">
      <c r="A93" s="24">
        <v>203415.77199999997</v>
      </c>
      <c r="B93">
        <v>203415.77199999997</v>
      </c>
    </row>
    <row r="94" spans="1:2" x14ac:dyDescent="0.3">
      <c r="A94" s="24">
        <v>209726.86400000003</v>
      </c>
      <c r="B94">
        <v>209726.86400000003</v>
      </c>
    </row>
    <row r="95" spans="1:2" x14ac:dyDescent="0.3">
      <c r="A95" s="24">
        <v>210513.98400000003</v>
      </c>
      <c r="B95">
        <v>210513.98400000003</v>
      </c>
    </row>
    <row r="96" spans="1:2" x14ac:dyDescent="0.3">
      <c r="A96" s="24">
        <v>212874.065</v>
      </c>
      <c r="B96">
        <v>212874.065</v>
      </c>
    </row>
    <row r="97" spans="1:2" x14ac:dyDescent="0.3">
      <c r="A97" s="24">
        <v>219819.08499999996</v>
      </c>
      <c r="B97">
        <v>219819.08499999996</v>
      </c>
    </row>
    <row r="98" spans="1:2" x14ac:dyDescent="0.3">
      <c r="A98" s="24">
        <v>219910.652</v>
      </c>
      <c r="B98">
        <v>219910.652</v>
      </c>
    </row>
    <row r="99" spans="1:2" x14ac:dyDescent="0.3">
      <c r="A99" s="24">
        <v>220400.67300000001</v>
      </c>
      <c r="B99">
        <v>220400.67300000001</v>
      </c>
    </row>
    <row r="100" spans="1:2" x14ac:dyDescent="0.3">
      <c r="A100" s="24">
        <v>221719.76500000001</v>
      </c>
      <c r="B100">
        <v>221719.76500000001</v>
      </c>
    </row>
    <row r="101" spans="1:2" x14ac:dyDescent="0.3">
      <c r="A101" s="24">
        <v>222677.00100000008</v>
      </c>
      <c r="B101">
        <v>222677.00100000008</v>
      </c>
    </row>
    <row r="102" spans="1:2" x14ac:dyDescent="0.3">
      <c r="A102" s="24">
        <v>223233.91499999998</v>
      </c>
      <c r="B102">
        <v>223233.91499999998</v>
      </c>
    </row>
    <row r="103" spans="1:2" x14ac:dyDescent="0.3">
      <c r="A103" s="24">
        <v>225300</v>
      </c>
      <c r="B103">
        <v>225300</v>
      </c>
    </row>
    <row r="104" spans="1:2" x14ac:dyDescent="0.3">
      <c r="A104" s="24">
        <v>228155.08799999999</v>
      </c>
      <c r="B104">
        <v>228155.08799999999</v>
      </c>
    </row>
    <row r="105" spans="1:2" x14ac:dyDescent="0.3">
      <c r="A105" s="24">
        <v>230563.22200000001</v>
      </c>
      <c r="B105">
        <v>230563.22200000001</v>
      </c>
    </row>
    <row r="106" spans="1:2" x14ac:dyDescent="0.3">
      <c r="A106" s="24">
        <v>231879.217</v>
      </c>
      <c r="B106">
        <v>231879.217</v>
      </c>
    </row>
    <row r="107" spans="1:2" x14ac:dyDescent="0.3">
      <c r="A107" s="24">
        <v>232233.13899999997</v>
      </c>
      <c r="B107">
        <v>232233.13899999997</v>
      </c>
    </row>
    <row r="108" spans="1:2" x14ac:dyDescent="0.3">
      <c r="A108" s="24">
        <v>234462</v>
      </c>
      <c r="B108">
        <v>234462</v>
      </c>
    </row>
    <row r="109" spans="1:2" x14ac:dyDescent="0.3">
      <c r="A109" s="24">
        <v>234864.277</v>
      </c>
      <c r="B109">
        <v>234864.277</v>
      </c>
    </row>
    <row r="110" spans="1:2" x14ac:dyDescent="0.3">
      <c r="A110" s="24">
        <v>235431.74599999998</v>
      </c>
      <c r="B110">
        <v>235431.74599999998</v>
      </c>
    </row>
    <row r="111" spans="1:2" x14ac:dyDescent="0.3">
      <c r="A111" s="24">
        <v>236647.35200000001</v>
      </c>
      <c r="B111">
        <v>236647.35200000001</v>
      </c>
    </row>
    <row r="112" spans="1:2" x14ac:dyDescent="0.3">
      <c r="A112" s="24">
        <v>238144</v>
      </c>
      <c r="B112">
        <v>238144</v>
      </c>
    </row>
    <row r="113" spans="1:2" x14ac:dyDescent="0.3">
      <c r="A113" s="24">
        <v>238401.038</v>
      </c>
      <c r="B113">
        <v>238401.038</v>
      </c>
    </row>
    <row r="114" spans="1:2" x14ac:dyDescent="0.3">
      <c r="A114" s="24">
        <v>240049.66700000002</v>
      </c>
      <c r="B114">
        <v>240049.66700000002</v>
      </c>
    </row>
    <row r="115" spans="1:2" x14ac:dyDescent="0.3">
      <c r="A115" s="24">
        <v>243691.68300000002</v>
      </c>
      <c r="B115">
        <v>243691.68300000002</v>
      </c>
    </row>
    <row r="116" spans="1:2" x14ac:dyDescent="0.3">
      <c r="A116" s="24">
        <v>243904.57199999999</v>
      </c>
      <c r="B116">
        <v>243904.57199999999</v>
      </c>
    </row>
    <row r="117" spans="1:2" x14ac:dyDescent="0.3">
      <c r="A117" s="24">
        <v>245056.95900000006</v>
      </c>
      <c r="B117">
        <v>245056.95900000006</v>
      </c>
    </row>
    <row r="118" spans="1:2" x14ac:dyDescent="0.3">
      <c r="A118" s="24">
        <v>245220.82600000009</v>
      </c>
      <c r="B118">
        <v>245220.82600000009</v>
      </c>
    </row>
    <row r="119" spans="1:2" x14ac:dyDescent="0.3">
      <c r="A119" s="24">
        <v>248670.01200000005</v>
      </c>
      <c r="B119">
        <v>248670.01200000005</v>
      </c>
    </row>
    <row r="120" spans="1:2" x14ac:dyDescent="0.3">
      <c r="A120" s="24">
        <v>253161.978</v>
      </c>
      <c r="B120">
        <v>253161.978</v>
      </c>
    </row>
    <row r="121" spans="1:2" x14ac:dyDescent="0.3">
      <c r="A121" s="24">
        <v>255178</v>
      </c>
      <c r="B121">
        <v>255178</v>
      </c>
    </row>
    <row r="122" spans="1:2" x14ac:dyDescent="0.3">
      <c r="A122" s="24">
        <v>261357.283</v>
      </c>
      <c r="B122">
        <v>261357.283</v>
      </c>
    </row>
    <row r="123" spans="1:2" x14ac:dyDescent="0.3">
      <c r="A123" s="24">
        <v>266490.04799999995</v>
      </c>
      <c r="B123">
        <v>266490.04799999995</v>
      </c>
    </row>
    <row r="124" spans="1:2" x14ac:dyDescent="0.3">
      <c r="A124" s="24">
        <v>266518.14299999998</v>
      </c>
      <c r="B124">
        <v>266518.14299999998</v>
      </c>
    </row>
    <row r="125" spans="1:2" x14ac:dyDescent="0.3">
      <c r="A125" s="24">
        <v>267220</v>
      </c>
      <c r="B125">
        <v>267220</v>
      </c>
    </row>
    <row r="126" spans="1:2" x14ac:dyDescent="0.3">
      <c r="A126" s="24">
        <v>267827.85300000006</v>
      </c>
      <c r="B126">
        <v>267827.85300000006</v>
      </c>
    </row>
    <row r="127" spans="1:2" x14ac:dyDescent="0.3">
      <c r="A127" s="24">
        <v>275476.277</v>
      </c>
      <c r="B127">
        <v>275476.277</v>
      </c>
    </row>
    <row r="128" spans="1:2" x14ac:dyDescent="0.3">
      <c r="A128" s="24">
        <v>275638.61</v>
      </c>
      <c r="B128">
        <v>275638.61</v>
      </c>
    </row>
    <row r="129" spans="1:2" x14ac:dyDescent="0.3">
      <c r="A129" s="24">
        <v>276998.614</v>
      </c>
      <c r="B129">
        <v>276998.614</v>
      </c>
    </row>
    <row r="130" spans="1:2" x14ac:dyDescent="0.3">
      <c r="A130" s="24">
        <v>281262.25499999995</v>
      </c>
      <c r="B130">
        <v>281262.25499999995</v>
      </c>
    </row>
    <row r="131" spans="1:2" x14ac:dyDescent="0.3">
      <c r="A131" s="24">
        <v>283262.31300000002</v>
      </c>
      <c r="B131">
        <v>283262.31300000002</v>
      </c>
    </row>
    <row r="132" spans="1:2" x14ac:dyDescent="0.3">
      <c r="A132" s="24">
        <v>283440.31599999999</v>
      </c>
      <c r="B132">
        <v>283440.31599999999</v>
      </c>
    </row>
    <row r="133" spans="1:2" x14ac:dyDescent="0.3">
      <c r="A133" s="24">
        <v>283704.397</v>
      </c>
      <c r="B133">
        <v>283704.397</v>
      </c>
    </row>
    <row r="134" spans="1:2" x14ac:dyDescent="0.3">
      <c r="A134" s="24">
        <v>284746.23</v>
      </c>
      <c r="B134">
        <v>284746.23</v>
      </c>
    </row>
    <row r="135" spans="1:2" x14ac:dyDescent="0.3">
      <c r="A135" s="24">
        <v>284960.43799999997</v>
      </c>
      <c r="B135">
        <v>284960.43799999997</v>
      </c>
    </row>
    <row r="136" spans="1:2" x14ac:dyDescent="0.3">
      <c r="A136" s="24">
        <v>287139.06199999998</v>
      </c>
      <c r="B136">
        <v>287139.06199999998</v>
      </c>
    </row>
    <row r="137" spans="1:2" x14ac:dyDescent="0.3">
      <c r="A137" s="24">
        <v>287539.783</v>
      </c>
      <c r="B137">
        <v>287539.783</v>
      </c>
    </row>
    <row r="138" spans="1:2" x14ac:dyDescent="0.3">
      <c r="A138" s="24">
        <v>287988.467</v>
      </c>
      <c r="B138">
        <v>287988.467</v>
      </c>
    </row>
    <row r="139" spans="1:2" x14ac:dyDescent="0.3">
      <c r="A139" s="24">
        <v>289754.25199999998</v>
      </c>
      <c r="B139">
        <v>289754.25199999998</v>
      </c>
    </row>
    <row r="140" spans="1:2" x14ac:dyDescent="0.3">
      <c r="A140" s="24">
        <v>296625.74300000002</v>
      </c>
      <c r="B140">
        <v>296625.74300000002</v>
      </c>
    </row>
    <row r="141" spans="1:2" x14ac:dyDescent="0.3">
      <c r="A141" s="24">
        <v>296775.47899999999</v>
      </c>
      <c r="B141">
        <v>296775.47899999999</v>
      </c>
    </row>
    <row r="142" spans="1:2" x14ac:dyDescent="0.3">
      <c r="A142" s="24">
        <v>301759.87200000003</v>
      </c>
      <c r="B142">
        <v>301759.87200000003</v>
      </c>
    </row>
    <row r="143" spans="1:2" x14ac:dyDescent="0.3">
      <c r="A143" s="24">
        <v>304333.20100000006</v>
      </c>
      <c r="B143">
        <v>304333.20100000006</v>
      </c>
    </row>
    <row r="144" spans="1:2" x14ac:dyDescent="0.3">
      <c r="A144" s="24">
        <v>311244.967</v>
      </c>
      <c r="B144">
        <v>311244.967</v>
      </c>
    </row>
    <row r="145" spans="1:2" x14ac:dyDescent="0.3">
      <c r="A145" s="24">
        <v>313983</v>
      </c>
      <c r="B145">
        <v>313983</v>
      </c>
    </row>
    <row r="146" spans="1:2" x14ac:dyDescent="0.3">
      <c r="A146" s="24">
        <v>315101.92699999997</v>
      </c>
      <c r="B146">
        <v>315101.92699999997</v>
      </c>
    </row>
    <row r="147" spans="1:2" x14ac:dyDescent="0.3">
      <c r="A147" s="24">
        <v>318816</v>
      </c>
      <c r="B147">
        <v>318816</v>
      </c>
    </row>
    <row r="148" spans="1:2" x14ac:dyDescent="0.3">
      <c r="A148" s="24">
        <v>319091.33299999998</v>
      </c>
      <c r="B148">
        <v>319091.33299999998</v>
      </c>
    </row>
    <row r="149" spans="1:2" x14ac:dyDescent="0.3">
      <c r="A149" s="24">
        <v>323498</v>
      </c>
      <c r="B149">
        <v>323498</v>
      </c>
    </row>
    <row r="150" spans="1:2" x14ac:dyDescent="0.3">
      <c r="A150" s="24">
        <v>324603.81899999996</v>
      </c>
      <c r="B150">
        <v>324603.81899999996</v>
      </c>
    </row>
    <row r="151" spans="1:2" x14ac:dyDescent="0.3">
      <c r="A151" s="24">
        <v>327820.11800000002</v>
      </c>
      <c r="B151">
        <v>327820.11800000002</v>
      </c>
    </row>
    <row r="152" spans="1:2" x14ac:dyDescent="0.3">
      <c r="A152" s="24">
        <v>344453.00499999995</v>
      </c>
      <c r="B152">
        <v>344453.00499999995</v>
      </c>
    </row>
    <row r="153" spans="1:2" x14ac:dyDescent="0.3">
      <c r="A153" s="24">
        <v>352257.93899999995</v>
      </c>
      <c r="B153">
        <v>352257.93899999995</v>
      </c>
    </row>
    <row r="154" spans="1:2" x14ac:dyDescent="0.3">
      <c r="A154" s="24">
        <v>357937.53900000005</v>
      </c>
      <c r="B154">
        <v>357937.53900000005</v>
      </c>
    </row>
    <row r="155" spans="1:2" x14ac:dyDescent="0.3">
      <c r="A155" s="24">
        <v>363176.19700000016</v>
      </c>
      <c r="B155">
        <v>363176.19700000016</v>
      </c>
    </row>
    <row r="156" spans="1:2" x14ac:dyDescent="0.3">
      <c r="A156" s="24">
        <v>364642.16</v>
      </c>
      <c r="B156">
        <v>364642.16</v>
      </c>
    </row>
    <row r="157" spans="1:2" x14ac:dyDescent="0.3">
      <c r="A157" s="24">
        <v>374952.68300000002</v>
      </c>
      <c r="B157">
        <v>374952.68300000002</v>
      </c>
    </row>
    <row r="158" spans="1:2" x14ac:dyDescent="0.3">
      <c r="A158" s="24">
        <v>382039.58200000005</v>
      </c>
      <c r="B158">
        <v>382039.58200000005</v>
      </c>
    </row>
    <row r="159" spans="1:2" x14ac:dyDescent="0.3">
      <c r="A159" s="24">
        <v>384189.75999999995</v>
      </c>
      <c r="B159">
        <v>384189.75999999995</v>
      </c>
    </row>
    <row r="160" spans="1:2" x14ac:dyDescent="0.3">
      <c r="A160" s="24">
        <v>389980.68699999974</v>
      </c>
      <c r="B160">
        <v>389980.68699999974</v>
      </c>
    </row>
    <row r="161" spans="1:2" x14ac:dyDescent="0.3">
      <c r="A161" s="24">
        <v>390033.18599999999</v>
      </c>
      <c r="B161">
        <v>390033.18599999999</v>
      </c>
    </row>
    <row r="162" spans="1:2" x14ac:dyDescent="0.3">
      <c r="A162" s="24">
        <v>391236.94200000004</v>
      </c>
      <c r="B162">
        <v>391236.94200000004</v>
      </c>
    </row>
    <row r="163" spans="1:2" x14ac:dyDescent="0.3">
      <c r="A163" s="24">
        <v>391314.7379999999</v>
      </c>
      <c r="B163">
        <v>391314.7379999999</v>
      </c>
    </row>
    <row r="164" spans="1:2" x14ac:dyDescent="0.3">
      <c r="A164" s="24">
        <v>400216.31</v>
      </c>
      <c r="B164">
        <v>400216.31</v>
      </c>
    </row>
    <row r="165" spans="1:2" x14ac:dyDescent="0.3">
      <c r="A165" s="24">
        <v>401675.24200000003</v>
      </c>
      <c r="B165">
        <v>401675.24200000003</v>
      </c>
    </row>
    <row r="166" spans="1:2" x14ac:dyDescent="0.3">
      <c r="A166" s="24">
        <v>405335</v>
      </c>
      <c r="B166">
        <v>405335</v>
      </c>
    </row>
    <row r="167" spans="1:2" x14ac:dyDescent="0.3">
      <c r="A167" s="24">
        <v>408406.7429999999</v>
      </c>
      <c r="B167">
        <v>408406.7429999999</v>
      </c>
    </row>
    <row r="168" spans="1:2" x14ac:dyDescent="0.3">
      <c r="A168" s="24">
        <v>408642.68200000003</v>
      </c>
      <c r="B168">
        <v>408642.68200000003</v>
      </c>
    </row>
    <row r="169" spans="1:2" x14ac:dyDescent="0.3">
      <c r="A169" s="24">
        <v>417967.14099999983</v>
      </c>
      <c r="B169">
        <v>417967.14099999983</v>
      </c>
    </row>
    <row r="170" spans="1:2" x14ac:dyDescent="0.3">
      <c r="A170" s="24">
        <v>421099.26600000006</v>
      </c>
      <c r="B170">
        <v>421099.26600000006</v>
      </c>
    </row>
    <row r="171" spans="1:2" x14ac:dyDescent="0.3">
      <c r="A171" s="24">
        <v>421690</v>
      </c>
      <c r="B171">
        <v>421690</v>
      </c>
    </row>
    <row r="172" spans="1:2" x14ac:dyDescent="0.3">
      <c r="A172" s="24">
        <v>422284.65500000003</v>
      </c>
      <c r="B172">
        <v>422284.65500000003</v>
      </c>
    </row>
    <row r="173" spans="1:2" x14ac:dyDescent="0.3">
      <c r="A173" s="24">
        <v>423462.63400000008</v>
      </c>
      <c r="B173">
        <v>423462.63400000008</v>
      </c>
    </row>
    <row r="174" spans="1:2" x14ac:dyDescent="0.3">
      <c r="A174" s="24">
        <v>424026.99400000001</v>
      </c>
      <c r="B174">
        <v>424026.99400000001</v>
      </c>
    </row>
    <row r="175" spans="1:2" x14ac:dyDescent="0.3">
      <c r="A175" s="24">
        <v>436094.21499999997</v>
      </c>
      <c r="B175">
        <v>436094.21499999997</v>
      </c>
    </row>
    <row r="176" spans="1:2" x14ac:dyDescent="0.3">
      <c r="A176" s="24">
        <v>436104.43800000002</v>
      </c>
      <c r="B176">
        <v>436104.43800000002</v>
      </c>
    </row>
    <row r="177" spans="1:2" x14ac:dyDescent="0.3">
      <c r="A177" s="24">
        <v>436989.89300000004</v>
      </c>
      <c r="B177">
        <v>436989.89300000004</v>
      </c>
    </row>
    <row r="178" spans="1:2" x14ac:dyDescent="0.3">
      <c r="A178" s="24">
        <v>438643.245</v>
      </c>
      <c r="B178">
        <v>438643.245</v>
      </c>
    </row>
    <row r="179" spans="1:2" x14ac:dyDescent="0.3">
      <c r="A179" s="24">
        <v>438886.52999999997</v>
      </c>
      <c r="B179">
        <v>438886.52999999997</v>
      </c>
    </row>
    <row r="180" spans="1:2" x14ac:dyDescent="0.3">
      <c r="A180" s="24">
        <v>441260</v>
      </c>
      <c r="B180">
        <v>441260</v>
      </c>
    </row>
    <row r="181" spans="1:2" x14ac:dyDescent="0.3">
      <c r="A181" s="24">
        <v>442693.54300000001</v>
      </c>
      <c r="B181">
        <v>442693.54300000001</v>
      </c>
    </row>
    <row r="182" spans="1:2" x14ac:dyDescent="0.3">
      <c r="A182" s="24">
        <v>445718.17900000006</v>
      </c>
      <c r="B182">
        <v>445718.17900000006</v>
      </c>
    </row>
    <row r="183" spans="1:2" x14ac:dyDescent="0.3">
      <c r="A183" s="24">
        <v>448141.68600000005</v>
      </c>
      <c r="B183">
        <v>448141.68600000005</v>
      </c>
    </row>
    <row r="184" spans="1:2" x14ac:dyDescent="0.3">
      <c r="A184" s="24">
        <v>448768.11499999987</v>
      </c>
      <c r="B184">
        <v>448768.11499999987</v>
      </c>
    </row>
    <row r="185" spans="1:2" x14ac:dyDescent="0.3">
      <c r="A185" s="24">
        <v>451051.946</v>
      </c>
      <c r="B185">
        <v>451051.946</v>
      </c>
    </row>
    <row r="186" spans="1:2" x14ac:dyDescent="0.3">
      <c r="A186" s="24">
        <v>468955.49900000007</v>
      </c>
      <c r="B186">
        <v>468955.49900000007</v>
      </c>
    </row>
    <row r="187" spans="1:2" x14ac:dyDescent="0.3">
      <c r="A187" s="24">
        <v>472157.50199999998</v>
      </c>
      <c r="B187">
        <v>472157.50199999998</v>
      </c>
    </row>
    <row r="188" spans="1:2" x14ac:dyDescent="0.3">
      <c r="A188" s="24">
        <v>476175.16599999997</v>
      </c>
      <c r="B188">
        <v>476175.16599999997</v>
      </c>
    </row>
    <row r="189" spans="1:2" x14ac:dyDescent="0.3">
      <c r="A189" s="24">
        <v>480256.73300000001</v>
      </c>
      <c r="B189">
        <v>480256.73300000001</v>
      </c>
    </row>
    <row r="190" spans="1:2" x14ac:dyDescent="0.3">
      <c r="A190" s="24">
        <v>480889.26799999998</v>
      </c>
      <c r="B190">
        <v>480889.26799999998</v>
      </c>
    </row>
    <row r="191" spans="1:2" x14ac:dyDescent="0.3">
      <c r="A191" s="24">
        <v>481988.12</v>
      </c>
      <c r="B191">
        <v>481988.12</v>
      </c>
    </row>
    <row r="192" spans="1:2" x14ac:dyDescent="0.3">
      <c r="A192" s="24">
        <v>481997.61999999994</v>
      </c>
      <c r="B192">
        <v>481997.61999999994</v>
      </c>
    </row>
    <row r="193" spans="1:2" x14ac:dyDescent="0.3">
      <c r="A193" s="24">
        <v>485962</v>
      </c>
      <c r="B193">
        <v>485962</v>
      </c>
    </row>
    <row r="194" spans="1:2" x14ac:dyDescent="0.3">
      <c r="A194" s="24">
        <v>486383.49600000016</v>
      </c>
      <c r="B194">
        <v>486383.49600000016</v>
      </c>
    </row>
    <row r="195" spans="1:2" x14ac:dyDescent="0.3">
      <c r="A195" s="24">
        <v>488309.08600000007</v>
      </c>
      <c r="B195">
        <v>488309.08600000007</v>
      </c>
    </row>
    <row r="196" spans="1:2" x14ac:dyDescent="0.3">
      <c r="A196" s="24">
        <v>491649.24899999995</v>
      </c>
      <c r="B196">
        <v>491649.24899999995</v>
      </c>
    </row>
    <row r="197" spans="1:2" x14ac:dyDescent="0.3">
      <c r="A197" s="24">
        <v>495334</v>
      </c>
      <c r="B197">
        <v>495334</v>
      </c>
    </row>
    <row r="198" spans="1:2" x14ac:dyDescent="0.3">
      <c r="A198" s="24">
        <v>499633.78200000001</v>
      </c>
      <c r="B198">
        <v>499633.78200000001</v>
      </c>
    </row>
    <row r="199" spans="1:2" x14ac:dyDescent="0.3">
      <c r="A199" s="24">
        <v>499940.05100000004</v>
      </c>
      <c r="B199">
        <v>499940.05100000004</v>
      </c>
    </row>
    <row r="200" spans="1:2" x14ac:dyDescent="0.3">
      <c r="A200" s="24">
        <v>508488.38800000004</v>
      </c>
      <c r="B200">
        <v>508488.38800000004</v>
      </c>
    </row>
    <row r="201" spans="1:2" x14ac:dyDescent="0.3">
      <c r="A201" s="24">
        <v>509652.78300000011</v>
      </c>
      <c r="B201">
        <v>509652.78300000011</v>
      </c>
    </row>
    <row r="202" spans="1:2" x14ac:dyDescent="0.3">
      <c r="A202" s="24">
        <v>510276.24400000001</v>
      </c>
      <c r="B202">
        <v>510276.24400000001</v>
      </c>
    </row>
    <row r="203" spans="1:2" x14ac:dyDescent="0.3">
      <c r="A203" s="24">
        <v>510956.10199999996</v>
      </c>
      <c r="B203">
        <v>510956.10199999996</v>
      </c>
    </row>
    <row r="204" spans="1:2" x14ac:dyDescent="0.3">
      <c r="A204" s="24">
        <v>514464.50200000004</v>
      </c>
      <c r="B204">
        <v>514464.50200000004</v>
      </c>
    </row>
    <row r="205" spans="1:2" x14ac:dyDescent="0.3">
      <c r="A205" s="24">
        <v>519807.23899999994</v>
      </c>
      <c r="B205">
        <v>519807.23899999994</v>
      </c>
    </row>
    <row r="206" spans="1:2" x14ac:dyDescent="0.3">
      <c r="A206" s="24">
        <v>521340.21500000008</v>
      </c>
      <c r="B206">
        <v>521340.21500000008</v>
      </c>
    </row>
    <row r="207" spans="1:2" x14ac:dyDescent="0.3">
      <c r="A207" s="24">
        <v>525519.82299999986</v>
      </c>
      <c r="B207">
        <v>525519.82299999986</v>
      </c>
    </row>
    <row r="208" spans="1:2" x14ac:dyDescent="0.3">
      <c r="A208" s="24">
        <v>531074.98</v>
      </c>
      <c r="B208">
        <v>531074.98</v>
      </c>
    </row>
    <row r="209" spans="1:2" x14ac:dyDescent="0.3">
      <c r="A209" s="24">
        <v>531465.28399999999</v>
      </c>
      <c r="B209">
        <v>531465.28399999999</v>
      </c>
    </row>
    <row r="210" spans="1:2" x14ac:dyDescent="0.3">
      <c r="A210" s="24">
        <v>538171.92200000002</v>
      </c>
      <c r="B210">
        <v>538171.92200000002</v>
      </c>
    </row>
    <row r="211" spans="1:2" x14ac:dyDescent="0.3">
      <c r="A211" s="24">
        <v>538365.92600000009</v>
      </c>
      <c r="B211">
        <v>538365.92600000009</v>
      </c>
    </row>
    <row r="212" spans="1:2" x14ac:dyDescent="0.3">
      <c r="A212" s="24">
        <v>542415.62</v>
      </c>
      <c r="B212">
        <v>542415.62</v>
      </c>
    </row>
    <row r="213" spans="1:2" x14ac:dyDescent="0.3">
      <c r="A213" s="24">
        <v>547486.32799999975</v>
      </c>
      <c r="B213">
        <v>547486.32799999975</v>
      </c>
    </row>
    <row r="214" spans="1:2" x14ac:dyDescent="0.3">
      <c r="A214" s="24">
        <v>547779.82999999996</v>
      </c>
      <c r="B214">
        <v>547779.82999999996</v>
      </c>
    </row>
    <row r="215" spans="1:2" x14ac:dyDescent="0.3">
      <c r="A215" s="24">
        <v>549184.28699999989</v>
      </c>
      <c r="B215">
        <v>549184.28699999989</v>
      </c>
    </row>
    <row r="216" spans="1:2" x14ac:dyDescent="0.3">
      <c r="A216" s="24">
        <v>551967.58299999998</v>
      </c>
      <c r="B216">
        <v>551967.58299999998</v>
      </c>
    </row>
    <row r="217" spans="1:2" x14ac:dyDescent="0.3">
      <c r="A217" s="24">
        <v>553638.56299999997</v>
      </c>
      <c r="B217">
        <v>553638.56299999997</v>
      </c>
    </row>
    <row r="218" spans="1:2" x14ac:dyDescent="0.3">
      <c r="A218" s="24">
        <v>558167.28099999996</v>
      </c>
      <c r="B218">
        <v>558167.28099999996</v>
      </c>
    </row>
    <row r="219" spans="1:2" x14ac:dyDescent="0.3">
      <c r="A219" s="24">
        <v>558877.22100000014</v>
      </c>
      <c r="B219">
        <v>558877.22100000014</v>
      </c>
    </row>
    <row r="220" spans="1:2" x14ac:dyDescent="0.3">
      <c r="A220" s="24">
        <v>559355.3049999997</v>
      </c>
      <c r="B220">
        <v>559355.3049999997</v>
      </c>
    </row>
    <row r="221" spans="1:2" x14ac:dyDescent="0.3">
      <c r="A221" s="24">
        <v>559546.71499999985</v>
      </c>
      <c r="B221">
        <v>559546.71499999985</v>
      </c>
    </row>
    <row r="222" spans="1:2" x14ac:dyDescent="0.3">
      <c r="A222" s="24">
        <v>569229.04399999999</v>
      </c>
      <c r="B222">
        <v>569229.04399999999</v>
      </c>
    </row>
    <row r="223" spans="1:2" x14ac:dyDescent="0.3">
      <c r="A223" s="24">
        <v>573694.60700000008</v>
      </c>
      <c r="B223">
        <v>573694.60700000008</v>
      </c>
    </row>
    <row r="224" spans="1:2" x14ac:dyDescent="0.3">
      <c r="A224" s="24">
        <v>575757</v>
      </c>
      <c r="B224">
        <v>575757</v>
      </c>
    </row>
    <row r="225" spans="1:2" x14ac:dyDescent="0.3">
      <c r="A225" s="24">
        <v>575792.90800000005</v>
      </c>
      <c r="B225">
        <v>575792.90800000005</v>
      </c>
    </row>
    <row r="226" spans="1:2" x14ac:dyDescent="0.3">
      <c r="A226" s="24">
        <v>579442.79700000014</v>
      </c>
      <c r="B226">
        <v>579442.79700000014</v>
      </c>
    </row>
    <row r="227" spans="1:2" x14ac:dyDescent="0.3">
      <c r="A227" s="24">
        <v>583152.55699999991</v>
      </c>
      <c r="B227">
        <v>583152.55699999991</v>
      </c>
    </row>
    <row r="228" spans="1:2" x14ac:dyDescent="0.3">
      <c r="A228" s="24">
        <v>586249</v>
      </c>
      <c r="B228">
        <v>586249</v>
      </c>
    </row>
    <row r="229" spans="1:2" x14ac:dyDescent="0.3">
      <c r="A229" s="24">
        <v>589849.33700000017</v>
      </c>
      <c r="B229">
        <v>589849.33700000017</v>
      </c>
    </row>
    <row r="230" spans="1:2" x14ac:dyDescent="0.3">
      <c r="A230" s="24">
        <v>590100.23500000022</v>
      </c>
      <c r="B230">
        <v>590100.23500000022</v>
      </c>
    </row>
    <row r="231" spans="1:2" x14ac:dyDescent="0.3">
      <c r="A231" s="24">
        <v>594864.76699999976</v>
      </c>
      <c r="B231">
        <v>594864.76699999976</v>
      </c>
    </row>
    <row r="232" spans="1:2" x14ac:dyDescent="0.3">
      <c r="A232" s="24">
        <v>602412.299</v>
      </c>
      <c r="B232">
        <v>602412.299</v>
      </c>
    </row>
    <row r="233" spans="1:2" x14ac:dyDescent="0.3">
      <c r="A233" s="24">
        <v>604118.67700000014</v>
      </c>
      <c r="B233">
        <v>604118.67700000014</v>
      </c>
    </row>
    <row r="234" spans="1:2" x14ac:dyDescent="0.3">
      <c r="A234" s="24">
        <v>605149.05799999984</v>
      </c>
      <c r="B234">
        <v>605149.05799999984</v>
      </c>
    </row>
    <row r="235" spans="1:2" x14ac:dyDescent="0.3">
      <c r="A235" s="24">
        <v>613656.20099999988</v>
      </c>
      <c r="B235">
        <v>613656.20099999988</v>
      </c>
    </row>
    <row r="236" spans="1:2" x14ac:dyDescent="0.3">
      <c r="A236" s="24">
        <v>621030.34199999983</v>
      </c>
      <c r="B236">
        <v>621030.34199999983</v>
      </c>
    </row>
    <row r="237" spans="1:2" x14ac:dyDescent="0.3">
      <c r="A237" s="24">
        <v>624208.65100000007</v>
      </c>
      <c r="B237">
        <v>624208.65100000007</v>
      </c>
    </row>
    <row r="238" spans="1:2" x14ac:dyDescent="0.3">
      <c r="A238" s="24">
        <v>624296.29399999999</v>
      </c>
      <c r="B238">
        <v>624296.29399999999</v>
      </c>
    </row>
    <row r="239" spans="1:2" x14ac:dyDescent="0.3">
      <c r="A239" s="24">
        <v>625132</v>
      </c>
      <c r="B239">
        <v>625132</v>
      </c>
    </row>
    <row r="240" spans="1:2" x14ac:dyDescent="0.3">
      <c r="A240" s="24">
        <v>636565.92599999998</v>
      </c>
      <c r="B240">
        <v>636565.92599999998</v>
      </c>
    </row>
    <row r="241" spans="1:2" x14ac:dyDescent="0.3">
      <c r="A241" s="24">
        <v>637400</v>
      </c>
      <c r="B241">
        <v>637400</v>
      </c>
    </row>
    <row r="242" spans="1:2" x14ac:dyDescent="0.3">
      <c r="A242" s="24">
        <v>639194.92399999988</v>
      </c>
      <c r="B242">
        <v>639194.92399999988</v>
      </c>
    </row>
    <row r="243" spans="1:2" x14ac:dyDescent="0.3">
      <c r="A243" s="24">
        <v>641683.07300000009</v>
      </c>
      <c r="B243">
        <v>641683.07300000009</v>
      </c>
    </row>
    <row r="244" spans="1:2" x14ac:dyDescent="0.3">
      <c r="A244" s="24">
        <v>641779.55899999989</v>
      </c>
      <c r="B244">
        <v>641779.55899999989</v>
      </c>
    </row>
    <row r="245" spans="1:2" x14ac:dyDescent="0.3">
      <c r="A245" s="24">
        <v>643979.07000000007</v>
      </c>
      <c r="B245">
        <v>643979.07000000007</v>
      </c>
    </row>
    <row r="246" spans="1:2" x14ac:dyDescent="0.3">
      <c r="A246" s="24">
        <v>646559.19700000016</v>
      </c>
      <c r="B246">
        <v>646559.19700000016</v>
      </c>
    </row>
    <row r="247" spans="1:2" x14ac:dyDescent="0.3">
      <c r="A247" s="24">
        <v>651829.77800000005</v>
      </c>
      <c r="B247">
        <v>651829.77800000005</v>
      </c>
    </row>
    <row r="248" spans="1:2" x14ac:dyDescent="0.3">
      <c r="A248" s="24">
        <v>657917.51099999982</v>
      </c>
      <c r="B248">
        <v>657917.51099999982</v>
      </c>
    </row>
    <row r="249" spans="1:2" x14ac:dyDescent="0.3">
      <c r="A249" s="24">
        <v>659818.40199999989</v>
      </c>
      <c r="B249">
        <v>659818.40199999989</v>
      </c>
    </row>
    <row r="250" spans="1:2" x14ac:dyDescent="0.3">
      <c r="A250" s="24">
        <v>663114.52299999993</v>
      </c>
      <c r="B250">
        <v>663114.52299999993</v>
      </c>
    </row>
    <row r="251" spans="1:2" x14ac:dyDescent="0.3">
      <c r="A251" s="24">
        <v>664174.1109999998</v>
      </c>
      <c r="B251">
        <v>664174.1109999998</v>
      </c>
    </row>
    <row r="252" spans="1:2" x14ac:dyDescent="0.3">
      <c r="A252" s="24">
        <v>664451.92799999996</v>
      </c>
      <c r="B252">
        <v>664451.92799999996</v>
      </c>
    </row>
    <row r="253" spans="1:2" x14ac:dyDescent="0.3">
      <c r="A253" s="24">
        <v>680712.30799999996</v>
      </c>
      <c r="B253">
        <v>680712.30799999996</v>
      </c>
    </row>
    <row r="254" spans="1:2" x14ac:dyDescent="0.3">
      <c r="A254" s="24">
        <v>681170.77500000014</v>
      </c>
      <c r="B254">
        <v>681170.77500000014</v>
      </c>
    </row>
    <row r="255" spans="1:2" x14ac:dyDescent="0.3">
      <c r="A255" s="24">
        <v>682748.93799999985</v>
      </c>
      <c r="B255">
        <v>682748.93799999985</v>
      </c>
    </row>
    <row r="256" spans="1:2" x14ac:dyDescent="0.3">
      <c r="A256" s="24">
        <v>687255.48499999999</v>
      </c>
      <c r="B256">
        <v>687255.48499999999</v>
      </c>
    </row>
    <row r="257" spans="1:2" x14ac:dyDescent="0.3">
      <c r="A257" s="24">
        <v>694537</v>
      </c>
      <c r="B257">
        <v>694537</v>
      </c>
    </row>
    <row r="258" spans="1:2" x14ac:dyDescent="0.3">
      <c r="A258" s="24">
        <v>698137.43800000008</v>
      </c>
      <c r="B258">
        <v>698137.43800000008</v>
      </c>
    </row>
    <row r="259" spans="1:2" x14ac:dyDescent="0.3">
      <c r="A259" s="24">
        <v>698412.3890000002</v>
      </c>
      <c r="B259">
        <v>698412.3890000002</v>
      </c>
    </row>
    <row r="260" spans="1:2" x14ac:dyDescent="0.3">
      <c r="A260" s="24">
        <v>698711.18300000008</v>
      </c>
      <c r="B260">
        <v>698711.18300000008</v>
      </c>
    </row>
    <row r="261" spans="1:2" x14ac:dyDescent="0.3">
      <c r="A261" s="24">
        <v>698905.821</v>
      </c>
      <c r="B261">
        <v>698905.821</v>
      </c>
    </row>
    <row r="262" spans="1:2" x14ac:dyDescent="0.3">
      <c r="A262" s="24">
        <v>701286.99300000025</v>
      </c>
      <c r="B262">
        <v>701286.99300000025</v>
      </c>
    </row>
    <row r="263" spans="1:2" x14ac:dyDescent="0.3">
      <c r="A263" s="24">
        <v>704792.78099999996</v>
      </c>
      <c r="B263">
        <v>704792.78099999996</v>
      </c>
    </row>
    <row r="264" spans="1:2" x14ac:dyDescent="0.3">
      <c r="A264" s="24">
        <v>705285.17799999984</v>
      </c>
      <c r="B264">
        <v>705285.17799999984</v>
      </c>
    </row>
    <row r="265" spans="1:2" x14ac:dyDescent="0.3">
      <c r="A265" s="24">
        <v>716292.64900000009</v>
      </c>
      <c r="B265">
        <v>716292.64900000009</v>
      </c>
    </row>
    <row r="266" spans="1:2" x14ac:dyDescent="0.3">
      <c r="A266" s="24">
        <v>718115.64299999981</v>
      </c>
      <c r="B266">
        <v>718115.64299999981</v>
      </c>
    </row>
    <row r="267" spans="1:2" x14ac:dyDescent="0.3">
      <c r="A267" s="24">
        <v>719645.86100000003</v>
      </c>
      <c r="B267">
        <v>719645.86100000003</v>
      </c>
    </row>
    <row r="268" spans="1:2" x14ac:dyDescent="0.3">
      <c r="A268" s="24">
        <v>733838.22599999991</v>
      </c>
      <c r="B268">
        <v>733838.22599999991</v>
      </c>
    </row>
    <row r="269" spans="1:2" x14ac:dyDescent="0.3">
      <c r="A269" s="24">
        <v>734077.25</v>
      </c>
      <c r="B269">
        <v>734077.25</v>
      </c>
    </row>
    <row r="270" spans="1:2" x14ac:dyDescent="0.3">
      <c r="A270" s="24">
        <v>734487.37300000037</v>
      </c>
      <c r="B270">
        <v>734487.37300000037</v>
      </c>
    </row>
    <row r="271" spans="1:2" x14ac:dyDescent="0.3">
      <c r="A271" s="24">
        <v>739565.81500000006</v>
      </c>
      <c r="B271">
        <v>739565.81500000006</v>
      </c>
    </row>
    <row r="272" spans="1:2" x14ac:dyDescent="0.3">
      <c r="A272" s="24">
        <v>745451.95899999992</v>
      </c>
      <c r="B272">
        <v>745451.95899999992</v>
      </c>
    </row>
    <row r="273" spans="1:2" x14ac:dyDescent="0.3">
      <c r="A273" s="24">
        <v>751405</v>
      </c>
      <c r="B273">
        <v>751405</v>
      </c>
    </row>
    <row r="274" spans="1:2" x14ac:dyDescent="0.3">
      <c r="A274" s="24">
        <v>754893.37299999991</v>
      </c>
      <c r="B274">
        <v>754893.37299999991</v>
      </c>
    </row>
    <row r="275" spans="1:2" x14ac:dyDescent="0.3">
      <c r="A275" s="24">
        <v>758541.45</v>
      </c>
      <c r="B275">
        <v>758541.45</v>
      </c>
    </row>
    <row r="276" spans="1:2" x14ac:dyDescent="0.3">
      <c r="A276" s="24">
        <v>765967.76</v>
      </c>
      <c r="B276">
        <v>765967.76</v>
      </c>
    </row>
    <row r="277" spans="1:2" x14ac:dyDescent="0.3">
      <c r="A277" s="24">
        <v>769137.40399999986</v>
      </c>
      <c r="B277">
        <v>769137.40399999986</v>
      </c>
    </row>
    <row r="278" spans="1:2" x14ac:dyDescent="0.3">
      <c r="A278" s="24">
        <v>773934</v>
      </c>
      <c r="B278">
        <v>773934</v>
      </c>
    </row>
    <row r="279" spans="1:2" x14ac:dyDescent="0.3">
      <c r="A279" s="24">
        <v>775633.30199999991</v>
      </c>
      <c r="B279">
        <v>775633.30199999991</v>
      </c>
    </row>
    <row r="280" spans="1:2" x14ac:dyDescent="0.3">
      <c r="A280" s="24">
        <v>775931.8679999999</v>
      </c>
      <c r="B280">
        <v>775931.8679999999</v>
      </c>
    </row>
    <row r="281" spans="1:2" x14ac:dyDescent="0.3">
      <c r="A281" s="24">
        <v>777185.89800000004</v>
      </c>
      <c r="B281">
        <v>777185.89800000004</v>
      </c>
    </row>
    <row r="282" spans="1:2" x14ac:dyDescent="0.3">
      <c r="A282" s="24">
        <v>778259.40899999999</v>
      </c>
      <c r="B282">
        <v>778259.40899999999</v>
      </c>
    </row>
    <row r="283" spans="1:2" x14ac:dyDescent="0.3">
      <c r="A283" s="24">
        <v>780377</v>
      </c>
      <c r="B283">
        <v>780377</v>
      </c>
    </row>
    <row r="284" spans="1:2" x14ac:dyDescent="0.3">
      <c r="A284" s="24">
        <v>782495</v>
      </c>
      <c r="B284">
        <v>782495</v>
      </c>
    </row>
    <row r="285" spans="1:2" x14ac:dyDescent="0.3">
      <c r="A285" s="24">
        <v>783543.45000000019</v>
      </c>
      <c r="B285">
        <v>783543.45000000019</v>
      </c>
    </row>
    <row r="286" spans="1:2" x14ac:dyDescent="0.3">
      <c r="A286" s="24">
        <v>786816.49099999981</v>
      </c>
      <c r="B286">
        <v>786816.49099999981</v>
      </c>
    </row>
    <row r="287" spans="1:2" x14ac:dyDescent="0.3">
      <c r="A287" s="24">
        <v>790932.54699999979</v>
      </c>
      <c r="B287">
        <v>790932.54699999979</v>
      </c>
    </row>
    <row r="288" spans="1:2" x14ac:dyDescent="0.3">
      <c r="A288" s="24">
        <v>795161.82999999984</v>
      </c>
      <c r="B288">
        <v>795161.82999999984</v>
      </c>
    </row>
    <row r="289" spans="1:2" x14ac:dyDescent="0.3">
      <c r="A289" s="24">
        <v>801278.52499999991</v>
      </c>
      <c r="B289">
        <v>801278.52499999991</v>
      </c>
    </row>
    <row r="290" spans="1:2" x14ac:dyDescent="0.3">
      <c r="A290" s="24">
        <v>804861.67200000002</v>
      </c>
      <c r="B290">
        <v>804861.67200000002</v>
      </c>
    </row>
    <row r="291" spans="1:2" x14ac:dyDescent="0.3">
      <c r="A291" s="24">
        <v>807239.11499999999</v>
      </c>
      <c r="B291">
        <v>807239.11499999999</v>
      </c>
    </row>
    <row r="292" spans="1:2" x14ac:dyDescent="0.3">
      <c r="A292" s="24">
        <v>807473.54599999986</v>
      </c>
      <c r="B292">
        <v>807473.54599999986</v>
      </c>
    </row>
    <row r="293" spans="1:2" x14ac:dyDescent="0.3">
      <c r="A293" s="24">
        <v>808810.94799999997</v>
      </c>
      <c r="B293">
        <v>808810.94799999997</v>
      </c>
    </row>
    <row r="294" spans="1:2" x14ac:dyDescent="0.3">
      <c r="A294" s="24">
        <v>811808.60500000021</v>
      </c>
      <c r="B294">
        <v>811808.60500000021</v>
      </c>
    </row>
    <row r="295" spans="1:2" x14ac:dyDescent="0.3">
      <c r="A295" s="24">
        <v>814059.98300000001</v>
      </c>
      <c r="B295">
        <v>814059.98300000001</v>
      </c>
    </row>
    <row r="296" spans="1:2" x14ac:dyDescent="0.3">
      <c r="A296" s="24">
        <v>814281.804</v>
      </c>
      <c r="B296">
        <v>814281.804</v>
      </c>
    </row>
    <row r="297" spans="1:2" x14ac:dyDescent="0.3">
      <c r="A297" s="24">
        <v>820093.98400000017</v>
      </c>
      <c r="B297">
        <v>820093.98400000017</v>
      </c>
    </row>
    <row r="298" spans="1:2" x14ac:dyDescent="0.3">
      <c r="A298" s="24">
        <v>820137.07999999984</v>
      </c>
      <c r="B298">
        <v>820137.07999999984</v>
      </c>
    </row>
    <row r="299" spans="1:2" x14ac:dyDescent="0.3">
      <c r="A299" s="24">
        <v>822207.87100000004</v>
      </c>
      <c r="B299">
        <v>822207.87100000004</v>
      </c>
    </row>
    <row r="300" spans="1:2" x14ac:dyDescent="0.3">
      <c r="A300" s="24">
        <v>825319.79400000023</v>
      </c>
      <c r="B300">
        <v>825319.79400000023</v>
      </c>
    </row>
    <row r="301" spans="1:2" x14ac:dyDescent="0.3">
      <c r="A301" s="24">
        <v>836474</v>
      </c>
      <c r="B301">
        <v>836474</v>
      </c>
    </row>
    <row r="302" spans="1:2" x14ac:dyDescent="0.3">
      <c r="A302" s="24">
        <v>838437.56699999992</v>
      </c>
      <c r="B302">
        <v>838437.56699999992</v>
      </c>
    </row>
    <row r="303" spans="1:2" x14ac:dyDescent="0.3">
      <c r="A303" s="24">
        <v>839462.97600000002</v>
      </c>
      <c r="B303">
        <v>839462.97600000002</v>
      </c>
    </row>
    <row r="304" spans="1:2" x14ac:dyDescent="0.3">
      <c r="A304" s="24">
        <v>841051.15800000029</v>
      </c>
      <c r="B304">
        <v>841051.15800000029</v>
      </c>
    </row>
    <row r="305" spans="1:2" x14ac:dyDescent="0.3">
      <c r="A305" s="24">
        <v>841510.17599999986</v>
      </c>
      <c r="B305">
        <v>841510.17599999986</v>
      </c>
    </row>
    <row r="306" spans="1:2" x14ac:dyDescent="0.3">
      <c r="A306" s="24">
        <v>841912.96900000004</v>
      </c>
      <c r="B306">
        <v>841912.96900000004</v>
      </c>
    </row>
    <row r="307" spans="1:2" x14ac:dyDescent="0.3">
      <c r="A307" s="24">
        <v>851371.10899999982</v>
      </c>
      <c r="B307">
        <v>851371.10899999982</v>
      </c>
    </row>
    <row r="308" spans="1:2" x14ac:dyDescent="0.3">
      <c r="A308" s="24">
        <v>854782.946</v>
      </c>
      <c r="B308">
        <v>854782.946</v>
      </c>
    </row>
    <row r="309" spans="1:2" x14ac:dyDescent="0.3">
      <c r="A309" s="24">
        <v>855101.16799999983</v>
      </c>
      <c r="B309">
        <v>855101.16799999983</v>
      </c>
    </row>
    <row r="310" spans="1:2" x14ac:dyDescent="0.3">
      <c r="A310" s="24">
        <v>857917.85399999982</v>
      </c>
      <c r="B310">
        <v>857917.85399999982</v>
      </c>
    </row>
    <row r="311" spans="1:2" x14ac:dyDescent="0.3">
      <c r="A311" s="24">
        <v>859870.99200000009</v>
      </c>
      <c r="B311">
        <v>859870.99200000009</v>
      </c>
    </row>
    <row r="312" spans="1:2" x14ac:dyDescent="0.3">
      <c r="A312" s="24">
        <v>862116.53399999999</v>
      </c>
      <c r="B312">
        <v>862116.53399999999</v>
      </c>
    </row>
    <row r="313" spans="1:2" x14ac:dyDescent="0.3">
      <c r="A313" s="24">
        <v>866928.72599999991</v>
      </c>
      <c r="B313">
        <v>866928.72599999991</v>
      </c>
    </row>
    <row r="314" spans="1:2" x14ac:dyDescent="0.3">
      <c r="A314" s="24">
        <v>868998.38300000003</v>
      </c>
      <c r="B314">
        <v>868998.38300000003</v>
      </c>
    </row>
    <row r="315" spans="1:2" x14ac:dyDescent="0.3">
      <c r="A315" s="24">
        <v>869832.59700000007</v>
      </c>
      <c r="B315">
        <v>869832.59700000007</v>
      </c>
    </row>
    <row r="316" spans="1:2" x14ac:dyDescent="0.3">
      <c r="A316" s="24">
        <v>877120.75099999993</v>
      </c>
      <c r="B316">
        <v>877120.75099999993</v>
      </c>
    </row>
    <row r="317" spans="1:2" x14ac:dyDescent="0.3">
      <c r="A317" s="24">
        <v>886298.63300000015</v>
      </c>
      <c r="B317">
        <v>886298.63300000015</v>
      </c>
    </row>
    <row r="318" spans="1:2" x14ac:dyDescent="0.3">
      <c r="A318" s="24">
        <v>889388.50399999972</v>
      </c>
      <c r="B318">
        <v>889388.50399999972</v>
      </c>
    </row>
    <row r="319" spans="1:2" x14ac:dyDescent="0.3">
      <c r="A319" s="24">
        <v>894933.27999999991</v>
      </c>
      <c r="B319">
        <v>894933.27999999991</v>
      </c>
    </row>
    <row r="320" spans="1:2" x14ac:dyDescent="0.3">
      <c r="A320" s="24">
        <v>897013.49</v>
      </c>
      <c r="B320">
        <v>897013.49</v>
      </c>
    </row>
    <row r="321" spans="1:2" x14ac:dyDescent="0.3">
      <c r="A321" s="24">
        <v>900528.42399999988</v>
      </c>
      <c r="B321">
        <v>900528.42399999988</v>
      </c>
    </row>
    <row r="322" spans="1:2" x14ac:dyDescent="0.3">
      <c r="A322" s="24">
        <v>908759</v>
      </c>
      <c r="B322">
        <v>908759</v>
      </c>
    </row>
    <row r="323" spans="1:2" x14ac:dyDescent="0.3">
      <c r="A323" s="24">
        <v>909607</v>
      </c>
      <c r="B323">
        <v>909607</v>
      </c>
    </row>
    <row r="324" spans="1:2" x14ac:dyDescent="0.3">
      <c r="A324" s="24">
        <v>911507.79999999993</v>
      </c>
      <c r="B324">
        <v>911507.79999999993</v>
      </c>
    </row>
    <row r="325" spans="1:2" x14ac:dyDescent="0.3">
      <c r="A325" s="24">
        <v>911629.66500000004</v>
      </c>
      <c r="B325">
        <v>911629.66500000004</v>
      </c>
    </row>
    <row r="326" spans="1:2" x14ac:dyDescent="0.3">
      <c r="A326" s="24">
        <v>913309.57800000021</v>
      </c>
      <c r="B326">
        <v>913309.57800000021</v>
      </c>
    </row>
    <row r="327" spans="1:2" x14ac:dyDescent="0.3">
      <c r="A327" s="24">
        <v>923829.67399999988</v>
      </c>
      <c r="B327">
        <v>923829.67399999988</v>
      </c>
    </row>
    <row r="328" spans="1:2" x14ac:dyDescent="0.3">
      <c r="A328" s="24">
        <v>929517.84300000011</v>
      </c>
      <c r="B328">
        <v>929517.84300000011</v>
      </c>
    </row>
    <row r="329" spans="1:2" x14ac:dyDescent="0.3">
      <c r="A329" s="24">
        <v>932562.51</v>
      </c>
      <c r="B329">
        <v>932562.51</v>
      </c>
    </row>
    <row r="330" spans="1:2" x14ac:dyDescent="0.3">
      <c r="A330" s="24">
        <v>937088.83899999992</v>
      </c>
      <c r="B330">
        <v>937088.83899999992</v>
      </c>
    </row>
    <row r="331" spans="1:2" x14ac:dyDescent="0.3">
      <c r="A331" s="24">
        <v>937471.75999999978</v>
      </c>
      <c r="B331">
        <v>937471.75999999978</v>
      </c>
    </row>
    <row r="332" spans="1:2" x14ac:dyDescent="0.3">
      <c r="A332" s="24">
        <v>941353.09600000025</v>
      </c>
      <c r="B332">
        <v>941353.09600000025</v>
      </c>
    </row>
    <row r="333" spans="1:2" x14ac:dyDescent="0.3">
      <c r="A333" s="24">
        <v>943368.57900000014</v>
      </c>
      <c r="B333">
        <v>943368.57900000014</v>
      </c>
    </row>
    <row r="334" spans="1:2" x14ac:dyDescent="0.3">
      <c r="A334" s="24">
        <v>945940.62800000003</v>
      </c>
      <c r="B334">
        <v>945940.62800000003</v>
      </c>
    </row>
    <row r="335" spans="1:2" x14ac:dyDescent="0.3">
      <c r="A335" s="24">
        <v>948740.46300000011</v>
      </c>
      <c r="B335">
        <v>948740.46300000011</v>
      </c>
    </row>
    <row r="336" spans="1:2" x14ac:dyDescent="0.3">
      <c r="A336" s="24">
        <v>950665.41700000013</v>
      </c>
      <c r="B336">
        <v>950665.41700000013</v>
      </c>
    </row>
    <row r="337" spans="1:2" x14ac:dyDescent="0.3">
      <c r="A337" s="24">
        <v>957088.32200000004</v>
      </c>
      <c r="B337">
        <v>957088.32200000004</v>
      </c>
    </row>
    <row r="338" spans="1:2" x14ac:dyDescent="0.3">
      <c r="A338" s="24">
        <v>962384.451</v>
      </c>
      <c r="B338">
        <v>962384.451</v>
      </c>
    </row>
    <row r="339" spans="1:2" x14ac:dyDescent="0.3">
      <c r="A339" s="24">
        <v>971011.2</v>
      </c>
      <c r="B339">
        <v>971011.2</v>
      </c>
    </row>
    <row r="340" spans="1:2" x14ac:dyDescent="0.3">
      <c r="A340" s="24">
        <v>973904.46600000001</v>
      </c>
      <c r="B340">
        <v>973904.46600000001</v>
      </c>
    </row>
    <row r="341" spans="1:2" x14ac:dyDescent="0.3">
      <c r="A341" s="24">
        <v>978932.92400000012</v>
      </c>
      <c r="B341">
        <v>978932.92400000012</v>
      </c>
    </row>
    <row r="342" spans="1:2" x14ac:dyDescent="0.3">
      <c r="A342" s="24">
        <v>980267.26600000006</v>
      </c>
      <c r="B342">
        <v>980267.26600000006</v>
      </c>
    </row>
    <row r="343" spans="1:2" x14ac:dyDescent="0.3">
      <c r="A343" s="24">
        <v>991429.71200000017</v>
      </c>
      <c r="B343">
        <v>991429.71200000017</v>
      </c>
    </row>
    <row r="344" spans="1:2" x14ac:dyDescent="0.3">
      <c r="A344" s="24">
        <v>999469</v>
      </c>
      <c r="B344">
        <v>999469</v>
      </c>
    </row>
    <row r="345" spans="1:2" x14ac:dyDescent="0.3">
      <c r="A345" s="24">
        <v>1009586.7609999999</v>
      </c>
      <c r="B345">
        <v>1009586.7609999999</v>
      </c>
    </row>
    <row r="346" spans="1:2" x14ac:dyDescent="0.3">
      <c r="A346" s="24">
        <v>1011862.6489999999</v>
      </c>
      <c r="B346">
        <v>1011862.6489999999</v>
      </c>
    </row>
    <row r="347" spans="1:2" x14ac:dyDescent="0.3">
      <c r="A347" s="24">
        <v>1013114.6460000002</v>
      </c>
      <c r="B347">
        <v>1013114.6460000002</v>
      </c>
    </row>
    <row r="348" spans="1:2" x14ac:dyDescent="0.3">
      <c r="A348" s="24">
        <v>1016590.8529999999</v>
      </c>
      <c r="B348">
        <v>1016590.8529999999</v>
      </c>
    </row>
    <row r="349" spans="1:2" x14ac:dyDescent="0.3">
      <c r="A349" s="24">
        <v>1016807.2020000002</v>
      </c>
      <c r="B349">
        <v>1016807.2020000002</v>
      </c>
    </row>
    <row r="350" spans="1:2" x14ac:dyDescent="0.3">
      <c r="A350" s="24">
        <v>1018265</v>
      </c>
      <c r="B350">
        <v>1018265</v>
      </c>
    </row>
    <row r="351" spans="1:2" x14ac:dyDescent="0.3">
      <c r="A351" s="24">
        <v>1049218</v>
      </c>
      <c r="B351">
        <v>1049218</v>
      </c>
    </row>
    <row r="352" spans="1:2" x14ac:dyDescent="0.3">
      <c r="A352" s="24">
        <v>1052549.0860000008</v>
      </c>
      <c r="B352">
        <v>1052549.0860000008</v>
      </c>
    </row>
    <row r="353" spans="1:2" x14ac:dyDescent="0.3">
      <c r="A353" s="24">
        <v>1059400</v>
      </c>
      <c r="B353">
        <v>1059400</v>
      </c>
    </row>
    <row r="354" spans="1:2" x14ac:dyDescent="0.3">
      <c r="A354" s="24">
        <v>1086332.9000000004</v>
      </c>
      <c r="B354">
        <v>1086332.9000000004</v>
      </c>
    </row>
    <row r="355" spans="1:2" x14ac:dyDescent="0.3">
      <c r="A355" s="24">
        <v>1092768</v>
      </c>
      <c r="B355">
        <v>1092768</v>
      </c>
    </row>
    <row r="356" spans="1:2" x14ac:dyDescent="0.3">
      <c r="A356" s="24">
        <v>1107706.7150000001</v>
      </c>
      <c r="B356">
        <v>1107706.7150000001</v>
      </c>
    </row>
    <row r="357" spans="1:2" x14ac:dyDescent="0.3">
      <c r="A357" s="24">
        <v>1109988.7190000003</v>
      </c>
      <c r="B357">
        <v>1109988.7190000003</v>
      </c>
    </row>
    <row r="358" spans="1:2" x14ac:dyDescent="0.3">
      <c r="A358" s="24">
        <v>1111999.0889999997</v>
      </c>
      <c r="B358">
        <v>1111999.0889999997</v>
      </c>
    </row>
    <row r="359" spans="1:2" x14ac:dyDescent="0.3">
      <c r="A359" s="24">
        <v>1124322.544</v>
      </c>
      <c r="B359">
        <v>1124322.544</v>
      </c>
    </row>
    <row r="360" spans="1:2" x14ac:dyDescent="0.3">
      <c r="A360" s="24">
        <v>1130962.6170000003</v>
      </c>
      <c r="B360">
        <v>1130962.6170000003</v>
      </c>
    </row>
    <row r="361" spans="1:2" x14ac:dyDescent="0.3">
      <c r="A361" s="24">
        <v>1141421.0090000001</v>
      </c>
      <c r="B361">
        <v>1141421.0090000001</v>
      </c>
    </row>
    <row r="362" spans="1:2" x14ac:dyDescent="0.3">
      <c r="A362" s="24">
        <v>1152455</v>
      </c>
      <c r="B362">
        <v>1152455</v>
      </c>
    </row>
    <row r="363" spans="1:2" x14ac:dyDescent="0.3">
      <c r="A363" s="24">
        <v>1155586.2859999998</v>
      </c>
      <c r="B363">
        <v>1155586.2859999998</v>
      </c>
    </row>
    <row r="364" spans="1:2" x14ac:dyDescent="0.3">
      <c r="A364" s="24">
        <v>1165935.5090000001</v>
      </c>
      <c r="B364">
        <v>1165935.5090000001</v>
      </c>
    </row>
    <row r="365" spans="1:2" x14ac:dyDescent="0.3">
      <c r="A365" s="24">
        <v>1173040.6780000001</v>
      </c>
      <c r="B365">
        <v>1173040.6780000001</v>
      </c>
    </row>
    <row r="366" spans="1:2" x14ac:dyDescent="0.3">
      <c r="A366" s="24">
        <v>1186079.281</v>
      </c>
      <c r="B366">
        <v>1186079.281</v>
      </c>
    </row>
    <row r="367" spans="1:2" x14ac:dyDescent="0.3">
      <c r="A367" s="24">
        <v>1198409.213</v>
      </c>
      <c r="B367">
        <v>1198409.213</v>
      </c>
    </row>
    <row r="368" spans="1:2" x14ac:dyDescent="0.3">
      <c r="A368" s="24">
        <v>1221817.9050000003</v>
      </c>
      <c r="B368">
        <v>1221817.9050000003</v>
      </c>
    </row>
    <row r="369" spans="1:2" x14ac:dyDescent="0.3">
      <c r="A369" s="24">
        <v>1229068.909</v>
      </c>
      <c r="B369">
        <v>1229068.909</v>
      </c>
    </row>
    <row r="370" spans="1:2" x14ac:dyDescent="0.3">
      <c r="A370" s="24">
        <v>1245018.1380000005</v>
      </c>
      <c r="B370">
        <v>1245018.1380000005</v>
      </c>
    </row>
    <row r="371" spans="1:2" x14ac:dyDescent="0.3">
      <c r="A371" s="24">
        <v>1246852.7209999999</v>
      </c>
      <c r="B371">
        <v>1246852.7209999999</v>
      </c>
    </row>
    <row r="372" spans="1:2" x14ac:dyDescent="0.3">
      <c r="A372" s="24">
        <v>1247956.8369999998</v>
      </c>
      <c r="B372">
        <v>1247956.8369999998</v>
      </c>
    </row>
    <row r="373" spans="1:2" x14ac:dyDescent="0.3">
      <c r="A373" s="24">
        <v>1279769.1930000002</v>
      </c>
      <c r="B373">
        <v>1279769.1930000002</v>
      </c>
    </row>
    <row r="374" spans="1:2" x14ac:dyDescent="0.3">
      <c r="A374" s="24">
        <v>1286359.2039999999</v>
      </c>
      <c r="B374">
        <v>1286359.2039999999</v>
      </c>
    </row>
    <row r="375" spans="1:2" x14ac:dyDescent="0.3">
      <c r="A375" s="24">
        <v>1301696.476</v>
      </c>
      <c r="B375">
        <v>1301696.476</v>
      </c>
    </row>
    <row r="376" spans="1:2" x14ac:dyDescent="0.3">
      <c r="A376" s="24">
        <v>1321223.4079999998</v>
      </c>
      <c r="B376">
        <v>1321223.4079999998</v>
      </c>
    </row>
    <row r="377" spans="1:2" x14ac:dyDescent="0.3">
      <c r="A377" s="24">
        <v>1325667.4449999998</v>
      </c>
      <c r="B377">
        <v>1325667.4449999998</v>
      </c>
    </row>
    <row r="378" spans="1:2" x14ac:dyDescent="0.3">
      <c r="A378" s="24">
        <v>1333349</v>
      </c>
      <c r="B378">
        <v>1333349</v>
      </c>
    </row>
    <row r="379" spans="1:2" x14ac:dyDescent="0.3">
      <c r="A379" s="24">
        <v>1350291.0270000007</v>
      </c>
      <c r="B379">
        <v>1350291.0270000007</v>
      </c>
    </row>
    <row r="380" spans="1:2" x14ac:dyDescent="0.3">
      <c r="A380" s="24">
        <v>1356059.1359999997</v>
      </c>
      <c r="B380">
        <v>1356059.1359999997</v>
      </c>
    </row>
    <row r="381" spans="1:2" x14ac:dyDescent="0.3">
      <c r="A381" s="24">
        <v>1368792</v>
      </c>
      <c r="B381">
        <v>1368792</v>
      </c>
    </row>
    <row r="382" spans="1:2" x14ac:dyDescent="0.3">
      <c r="A382" s="24">
        <v>1377247.6350000002</v>
      </c>
      <c r="B382">
        <v>1377247.6350000002</v>
      </c>
    </row>
    <row r="383" spans="1:2" x14ac:dyDescent="0.3">
      <c r="A383" s="24">
        <v>1405682.3299999998</v>
      </c>
      <c r="B383">
        <v>1405682.3299999998</v>
      </c>
    </row>
    <row r="384" spans="1:2" x14ac:dyDescent="0.3">
      <c r="A384" s="24">
        <v>1410702.8079999995</v>
      </c>
      <c r="B384">
        <v>1410702.8079999995</v>
      </c>
    </row>
    <row r="385" spans="1:2" x14ac:dyDescent="0.3">
      <c r="A385" s="24">
        <v>1416956.9319999998</v>
      </c>
      <c r="B385">
        <v>1416956.9319999998</v>
      </c>
    </row>
    <row r="386" spans="1:2" x14ac:dyDescent="0.3">
      <c r="A386" s="24">
        <v>1468343.5960000004</v>
      </c>
      <c r="B386">
        <v>1468343.5960000004</v>
      </c>
    </row>
    <row r="387" spans="1:2" x14ac:dyDescent="0.3">
      <c r="A387" s="24">
        <v>1481841.2290000001</v>
      </c>
      <c r="B387">
        <v>1481841.2290000001</v>
      </c>
    </row>
    <row r="388" spans="1:2" x14ac:dyDescent="0.3">
      <c r="A388" s="24">
        <v>1531799.7300000002</v>
      </c>
      <c r="B388">
        <v>1531799.7300000002</v>
      </c>
    </row>
    <row r="389" spans="1:2" x14ac:dyDescent="0.3">
      <c r="A389" s="24">
        <v>1544859</v>
      </c>
      <c r="B389">
        <v>1544859</v>
      </c>
    </row>
    <row r="390" spans="1:2" x14ac:dyDescent="0.3">
      <c r="A390" s="24">
        <v>1544991</v>
      </c>
      <c r="B390">
        <v>1544991</v>
      </c>
    </row>
    <row r="391" spans="1:2" x14ac:dyDescent="0.3">
      <c r="A391" s="24">
        <v>1557289.4500000002</v>
      </c>
      <c r="B391">
        <v>1557289.4500000002</v>
      </c>
    </row>
    <row r="392" spans="1:2" x14ac:dyDescent="0.3">
      <c r="A392" s="24">
        <v>1567731.6030000004</v>
      </c>
      <c r="B392">
        <v>1567731.6030000004</v>
      </c>
    </row>
    <row r="393" spans="1:2" x14ac:dyDescent="0.3">
      <c r="A393" s="24">
        <v>1583869.4189999998</v>
      </c>
      <c r="B393">
        <v>1583869.4189999998</v>
      </c>
    </row>
    <row r="394" spans="1:2" x14ac:dyDescent="0.3">
      <c r="A394" s="24">
        <v>1583939.8499999996</v>
      </c>
      <c r="B394">
        <v>1583939.8499999996</v>
      </c>
    </row>
    <row r="395" spans="1:2" x14ac:dyDescent="0.3">
      <c r="A395" s="24">
        <v>1588855.11</v>
      </c>
      <c r="B395">
        <v>1588855.11</v>
      </c>
    </row>
    <row r="396" spans="1:2" x14ac:dyDescent="0.3">
      <c r="A396" s="24">
        <v>1603189.1940000001</v>
      </c>
      <c r="B396">
        <v>1603189.1940000001</v>
      </c>
    </row>
    <row r="397" spans="1:2" x14ac:dyDescent="0.3">
      <c r="A397" s="24">
        <v>1614601.2220000001</v>
      </c>
      <c r="B397">
        <v>1614601.2220000001</v>
      </c>
    </row>
    <row r="398" spans="1:2" x14ac:dyDescent="0.3">
      <c r="A398" s="24">
        <v>1631519.209</v>
      </c>
      <c r="B398">
        <v>1631519.209</v>
      </c>
    </row>
    <row r="399" spans="1:2" x14ac:dyDescent="0.3">
      <c r="A399" s="24">
        <v>1635843.513</v>
      </c>
      <c r="B399">
        <v>1635843.513</v>
      </c>
    </row>
    <row r="400" spans="1:2" x14ac:dyDescent="0.3">
      <c r="A400" s="24">
        <v>1638812.4439999999</v>
      </c>
      <c r="B400">
        <v>1638812.4439999999</v>
      </c>
    </row>
    <row r="401" spans="1:2" x14ac:dyDescent="0.3">
      <c r="A401" s="24">
        <v>1669800.5399999998</v>
      </c>
      <c r="B401">
        <v>1669800.5399999998</v>
      </c>
    </row>
    <row r="402" spans="1:2" x14ac:dyDescent="0.3">
      <c r="A402" s="24">
        <v>1685110.091</v>
      </c>
      <c r="B402">
        <v>1685110.091</v>
      </c>
    </row>
    <row r="403" spans="1:2" x14ac:dyDescent="0.3">
      <c r="A403" s="24">
        <v>1723329.1569999994</v>
      </c>
      <c r="B403">
        <v>1723329.1569999994</v>
      </c>
    </row>
    <row r="404" spans="1:2" x14ac:dyDescent="0.3">
      <c r="A404" s="24">
        <v>1775015.9630000005</v>
      </c>
      <c r="B404">
        <v>1775015.9630000005</v>
      </c>
    </row>
    <row r="405" spans="1:2" x14ac:dyDescent="0.3">
      <c r="A405" s="24">
        <v>1786351.7470000007</v>
      </c>
      <c r="B405">
        <v>1786351.7470000007</v>
      </c>
    </row>
    <row r="406" spans="1:2" x14ac:dyDescent="0.3">
      <c r="A406" s="24">
        <v>1794381</v>
      </c>
      <c r="B406">
        <v>1794381</v>
      </c>
    </row>
    <row r="407" spans="1:2" x14ac:dyDescent="0.3">
      <c r="A407" s="24">
        <v>1814291.459</v>
      </c>
      <c r="B407">
        <v>1814291.459</v>
      </c>
    </row>
    <row r="408" spans="1:2" x14ac:dyDescent="0.3">
      <c r="A408" s="24">
        <v>1871479</v>
      </c>
      <c r="B408">
        <v>1871479</v>
      </c>
    </row>
    <row r="409" spans="1:2" x14ac:dyDescent="0.3">
      <c r="A409" s="24">
        <v>1919363.9900000002</v>
      </c>
      <c r="B409">
        <v>1919363.9900000002</v>
      </c>
    </row>
    <row r="410" spans="1:2" x14ac:dyDescent="0.3">
      <c r="A410" s="24">
        <v>1919785.4129999997</v>
      </c>
      <c r="B410">
        <v>1919785.4129999997</v>
      </c>
    </row>
    <row r="411" spans="1:2" x14ac:dyDescent="0.3">
      <c r="A411" s="24">
        <v>1922941.3539999996</v>
      </c>
      <c r="B411">
        <v>1922941.3539999996</v>
      </c>
    </row>
    <row r="412" spans="1:2" x14ac:dyDescent="0.3">
      <c r="A412" s="24">
        <v>1963042.4459999998</v>
      </c>
      <c r="B412">
        <v>1963042.4459999998</v>
      </c>
    </row>
    <row r="413" spans="1:2" x14ac:dyDescent="0.3">
      <c r="A413" s="24">
        <v>1990010.1780000001</v>
      </c>
      <c r="B413">
        <v>1990010.1780000001</v>
      </c>
    </row>
    <row r="414" spans="1:2" x14ac:dyDescent="0.3">
      <c r="A414" s="24">
        <v>2012054.3010000004</v>
      </c>
      <c r="B414">
        <v>2012054.3010000004</v>
      </c>
    </row>
    <row r="415" spans="1:2" x14ac:dyDescent="0.3">
      <c r="A415" s="24">
        <v>2045079.628</v>
      </c>
      <c r="B415">
        <v>2045079.628</v>
      </c>
    </row>
    <row r="416" spans="1:2" x14ac:dyDescent="0.3">
      <c r="A416" s="24">
        <v>2148218.8350000004</v>
      </c>
      <c r="B416">
        <v>2148218.8350000004</v>
      </c>
    </row>
    <row r="417" spans="1:2" x14ac:dyDescent="0.3">
      <c r="A417" s="24">
        <v>2193404</v>
      </c>
      <c r="B417">
        <v>2193404</v>
      </c>
    </row>
    <row r="418" spans="1:2" x14ac:dyDescent="0.3">
      <c r="A418" s="24">
        <v>2387470.1729999986</v>
      </c>
      <c r="B418">
        <v>2387470.1729999986</v>
      </c>
    </row>
    <row r="419" spans="1:2" x14ac:dyDescent="0.3">
      <c r="A419" s="24">
        <v>2452203.9919999996</v>
      </c>
      <c r="B419">
        <v>2452203.9919999996</v>
      </c>
    </row>
    <row r="420" spans="1:2" x14ac:dyDescent="0.3">
      <c r="A420" s="24">
        <v>2553924.5539999977</v>
      </c>
      <c r="B420">
        <v>2553924.5539999977</v>
      </c>
    </row>
    <row r="421" spans="1:2" x14ac:dyDescent="0.3">
      <c r="A421" s="24">
        <v>2556539.7110000001</v>
      </c>
      <c r="B421">
        <v>2556539.7110000001</v>
      </c>
    </row>
    <row r="422" spans="1:2" x14ac:dyDescent="0.3">
      <c r="A422" s="24">
        <v>2562311.0999999996</v>
      </c>
      <c r="B422">
        <v>2562311.0999999996</v>
      </c>
    </row>
    <row r="423" spans="1:2" x14ac:dyDescent="0.3">
      <c r="A423" s="24">
        <v>2603943.202</v>
      </c>
      <c r="B423">
        <v>2603943.202</v>
      </c>
    </row>
    <row r="424" spans="1:2" x14ac:dyDescent="0.3">
      <c r="A424" s="24">
        <v>2621859.8339999989</v>
      </c>
      <c r="B424">
        <v>2621859.8339999989</v>
      </c>
    </row>
    <row r="425" spans="1:2" x14ac:dyDescent="0.3">
      <c r="A425" s="24">
        <v>2622463.3299999996</v>
      </c>
      <c r="B425">
        <v>2622463.3299999996</v>
      </c>
    </row>
    <row r="426" spans="1:2" x14ac:dyDescent="0.3">
      <c r="A426" s="24">
        <v>2699961.2090000003</v>
      </c>
      <c r="B426">
        <v>2699961.2090000003</v>
      </c>
    </row>
    <row r="427" spans="1:2" x14ac:dyDescent="0.3">
      <c r="A427" s="24">
        <v>2749728.7419999996</v>
      </c>
      <c r="B427">
        <v>2749728.7419999996</v>
      </c>
    </row>
    <row r="428" spans="1:2" x14ac:dyDescent="0.3">
      <c r="A428" s="24">
        <v>2763748.8110000002</v>
      </c>
      <c r="B428">
        <v>2763748.8110000002</v>
      </c>
    </row>
    <row r="429" spans="1:2" x14ac:dyDescent="0.3">
      <c r="A429" s="24">
        <v>2802365.3969999994</v>
      </c>
      <c r="B429">
        <v>2802365.3969999994</v>
      </c>
    </row>
    <row r="430" spans="1:2" x14ac:dyDescent="0.3">
      <c r="A430" s="24">
        <v>2839398.5289999996</v>
      </c>
      <c r="B430">
        <v>2839398.5289999996</v>
      </c>
    </row>
    <row r="431" spans="1:2" x14ac:dyDescent="0.3">
      <c r="A431" s="24">
        <v>2907767.4979999992</v>
      </c>
      <c r="B431">
        <v>2907767.4979999992</v>
      </c>
    </row>
    <row r="432" spans="1:2" x14ac:dyDescent="0.3">
      <c r="A432" s="24">
        <v>2910457.7869999995</v>
      </c>
      <c r="B432">
        <v>2910457.7869999995</v>
      </c>
    </row>
    <row r="433" spans="1:2" x14ac:dyDescent="0.3">
      <c r="A433" s="24">
        <v>3011494</v>
      </c>
      <c r="B433">
        <v>3011494</v>
      </c>
    </row>
    <row r="434" spans="1:2" x14ac:dyDescent="0.3">
      <c r="A434" s="24">
        <v>3049051.0620000013</v>
      </c>
      <c r="B434">
        <v>3049051.0620000013</v>
      </c>
    </row>
    <row r="435" spans="1:2" x14ac:dyDescent="0.3">
      <c r="A435" s="24">
        <v>3071464.932</v>
      </c>
      <c r="B435">
        <v>3071464.932</v>
      </c>
    </row>
    <row r="436" spans="1:2" x14ac:dyDescent="0.3">
      <c r="A436" s="24">
        <v>3140405.9570000004</v>
      </c>
      <c r="B436">
        <v>3140405.9570000004</v>
      </c>
    </row>
    <row r="437" spans="1:2" x14ac:dyDescent="0.3">
      <c r="A437" s="24">
        <v>3201117.8830000004</v>
      </c>
      <c r="B437">
        <v>3201117.8830000004</v>
      </c>
    </row>
    <row r="438" spans="1:2" x14ac:dyDescent="0.3">
      <c r="A438" s="24">
        <v>3207022</v>
      </c>
      <c r="B438">
        <v>3207022</v>
      </c>
    </row>
    <row r="439" spans="1:2" x14ac:dyDescent="0.3">
      <c r="A439" s="24">
        <v>3272923.1380000003</v>
      </c>
      <c r="B439">
        <v>3272923.1380000003</v>
      </c>
    </row>
    <row r="440" spans="1:2" x14ac:dyDescent="0.3">
      <c r="A440" s="24">
        <v>3332890.9999999995</v>
      </c>
      <c r="B440">
        <v>3332890.9999999995</v>
      </c>
    </row>
    <row r="441" spans="1:2" x14ac:dyDescent="0.3">
      <c r="A441" s="24">
        <v>3472161.7359999996</v>
      </c>
      <c r="B441">
        <v>3472161.7359999996</v>
      </c>
    </row>
    <row r="442" spans="1:2" x14ac:dyDescent="0.3">
      <c r="A442" s="24">
        <v>3614377.5620000004</v>
      </c>
      <c r="B442">
        <v>3614377.5620000004</v>
      </c>
    </row>
    <row r="443" spans="1:2" x14ac:dyDescent="0.3">
      <c r="A443" s="24">
        <v>3815660.7879999997</v>
      </c>
      <c r="B443">
        <v>3815660.7879999997</v>
      </c>
    </row>
    <row r="444" spans="1:2" x14ac:dyDescent="0.3">
      <c r="A444" s="24">
        <v>3952286</v>
      </c>
      <c r="B444">
        <v>3952286</v>
      </c>
    </row>
    <row r="445" spans="1:2" x14ac:dyDescent="0.3">
      <c r="A445" s="24">
        <v>3975671.41</v>
      </c>
      <c r="B445">
        <v>3975671.41</v>
      </c>
    </row>
    <row r="446" spans="1:2" x14ac:dyDescent="0.3">
      <c r="A446" s="24">
        <v>4020743.9559999993</v>
      </c>
      <c r="B446">
        <v>4020743.9559999993</v>
      </c>
    </row>
    <row r="447" spans="1:2" x14ac:dyDescent="0.3">
      <c r="A447" s="24">
        <v>4185164.915000001</v>
      </c>
      <c r="B447">
        <v>4185164.915000001</v>
      </c>
    </row>
    <row r="448" spans="1:2" x14ac:dyDescent="0.3">
      <c r="A448" s="24">
        <v>4315187.6220000004</v>
      </c>
      <c r="B448">
        <v>4315187.6220000004</v>
      </c>
    </row>
    <row r="449" spans="1:2" x14ac:dyDescent="0.3">
      <c r="A449" s="24">
        <v>4443327.0769999996</v>
      </c>
      <c r="B449">
        <v>4443327.0769999996</v>
      </c>
    </row>
    <row r="450" spans="1:2" x14ac:dyDescent="0.3">
      <c r="A450" s="24">
        <v>4621545.6919999998</v>
      </c>
      <c r="B450">
        <v>4621545.6919999998</v>
      </c>
    </row>
    <row r="451" spans="1:2" x14ac:dyDescent="0.3">
      <c r="A451" s="24">
        <v>4825504.8500000015</v>
      </c>
      <c r="B451">
        <v>4825504.8500000015</v>
      </c>
    </row>
    <row r="452" spans="1:2" x14ac:dyDescent="0.3">
      <c r="A452" s="24">
        <v>5006462.1050000004</v>
      </c>
      <c r="B452">
        <v>5006462.1050000004</v>
      </c>
    </row>
    <row r="453" spans="1:2" x14ac:dyDescent="0.3">
      <c r="A453" s="24">
        <v>5115069</v>
      </c>
      <c r="B453">
        <v>5115069</v>
      </c>
    </row>
    <row r="454" spans="1:2" x14ac:dyDescent="0.3">
      <c r="A454" s="24" t="s">
        <v>462</v>
      </c>
      <c r="B454">
        <v>380064014.85299993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3E9E-34A8-453A-A6FF-4719AD750109}">
  <dimension ref="A3:B363"/>
  <sheetViews>
    <sheetView workbookViewId="0">
      <selection activeCell="U24" sqref="U24"/>
    </sheetView>
  </sheetViews>
  <sheetFormatPr defaultRowHeight="14.4" x14ac:dyDescent="0.3"/>
  <cols>
    <col min="1" max="1" width="12.5546875" bestFit="1" customWidth="1"/>
    <col min="2" max="2" width="26.5546875" bestFit="1" customWidth="1"/>
  </cols>
  <sheetData>
    <row r="3" spans="1:2" x14ac:dyDescent="0.3">
      <c r="A3" s="2" t="s">
        <v>11</v>
      </c>
      <c r="B3" t="s">
        <v>471</v>
      </c>
    </row>
    <row r="4" spans="1:2" x14ac:dyDescent="0.3">
      <c r="A4" s="3">
        <v>0</v>
      </c>
      <c r="B4">
        <v>0</v>
      </c>
    </row>
    <row r="5" spans="1:2" x14ac:dyDescent="0.3">
      <c r="A5" s="3">
        <v>10</v>
      </c>
      <c r="B5">
        <v>70</v>
      </c>
    </row>
    <row r="6" spans="1:2" x14ac:dyDescent="0.3">
      <c r="A6" s="3">
        <v>11</v>
      </c>
      <c r="B6">
        <v>11</v>
      </c>
    </row>
    <row r="7" spans="1:2" x14ac:dyDescent="0.3">
      <c r="A7" s="3">
        <v>12</v>
      </c>
      <c r="B7">
        <v>12</v>
      </c>
    </row>
    <row r="8" spans="1:2" x14ac:dyDescent="0.3">
      <c r="A8" s="3">
        <v>20</v>
      </c>
      <c r="B8">
        <v>20</v>
      </c>
    </row>
    <row r="9" spans="1:2" x14ac:dyDescent="0.3">
      <c r="A9" s="3">
        <v>21</v>
      </c>
      <c r="B9">
        <v>84</v>
      </c>
    </row>
    <row r="10" spans="1:2" x14ac:dyDescent="0.3">
      <c r="A10" s="3">
        <v>22</v>
      </c>
      <c r="B10">
        <v>44</v>
      </c>
    </row>
    <row r="11" spans="1:2" x14ac:dyDescent="0.3">
      <c r="A11" s="3">
        <v>25</v>
      </c>
      <c r="B11">
        <v>25</v>
      </c>
    </row>
    <row r="12" spans="1:2" x14ac:dyDescent="0.3">
      <c r="A12" s="3">
        <v>27</v>
      </c>
      <c r="B12">
        <v>54</v>
      </c>
    </row>
    <row r="13" spans="1:2" x14ac:dyDescent="0.3">
      <c r="A13" s="3">
        <v>30</v>
      </c>
      <c r="B13">
        <v>30</v>
      </c>
    </row>
    <row r="14" spans="1:2" x14ac:dyDescent="0.3">
      <c r="A14" s="3">
        <v>31</v>
      </c>
      <c r="B14">
        <v>62</v>
      </c>
    </row>
    <row r="15" spans="1:2" x14ac:dyDescent="0.3">
      <c r="A15" s="3">
        <v>38</v>
      </c>
      <c r="B15">
        <v>38</v>
      </c>
    </row>
    <row r="16" spans="1:2" x14ac:dyDescent="0.3">
      <c r="A16" s="3">
        <v>39</v>
      </c>
      <c r="B16">
        <v>39</v>
      </c>
    </row>
    <row r="17" spans="1:2" x14ac:dyDescent="0.3">
      <c r="A17" s="3">
        <v>40</v>
      </c>
      <c r="B17">
        <v>40</v>
      </c>
    </row>
    <row r="18" spans="1:2" x14ac:dyDescent="0.3">
      <c r="A18" s="3">
        <v>42</v>
      </c>
      <c r="B18">
        <v>42</v>
      </c>
    </row>
    <row r="19" spans="1:2" x14ac:dyDescent="0.3">
      <c r="A19" s="3">
        <v>45</v>
      </c>
      <c r="B19">
        <v>45</v>
      </c>
    </row>
    <row r="20" spans="1:2" x14ac:dyDescent="0.3">
      <c r="A20" s="3">
        <v>46</v>
      </c>
      <c r="B20">
        <v>92</v>
      </c>
    </row>
    <row r="21" spans="1:2" x14ac:dyDescent="0.3">
      <c r="A21" s="3">
        <v>47</v>
      </c>
      <c r="B21">
        <v>47</v>
      </c>
    </row>
    <row r="22" spans="1:2" x14ac:dyDescent="0.3">
      <c r="A22" s="3">
        <v>49</v>
      </c>
      <c r="B22">
        <v>49</v>
      </c>
    </row>
    <row r="23" spans="1:2" x14ac:dyDescent="0.3">
      <c r="A23" s="3">
        <v>51</v>
      </c>
      <c r="B23">
        <v>51</v>
      </c>
    </row>
    <row r="24" spans="1:2" x14ac:dyDescent="0.3">
      <c r="A24" s="3">
        <v>52</v>
      </c>
      <c r="B24">
        <v>52</v>
      </c>
    </row>
    <row r="25" spans="1:2" x14ac:dyDescent="0.3">
      <c r="A25" s="3">
        <v>53</v>
      </c>
      <c r="B25">
        <v>53</v>
      </c>
    </row>
    <row r="26" spans="1:2" x14ac:dyDescent="0.3">
      <c r="A26" s="3">
        <v>54</v>
      </c>
      <c r="B26">
        <v>54</v>
      </c>
    </row>
    <row r="27" spans="1:2" x14ac:dyDescent="0.3">
      <c r="A27" s="3">
        <v>55</v>
      </c>
      <c r="B27">
        <v>55</v>
      </c>
    </row>
    <row r="28" spans="1:2" x14ac:dyDescent="0.3">
      <c r="A28" s="3">
        <v>56</v>
      </c>
      <c r="B28">
        <v>112</v>
      </c>
    </row>
    <row r="29" spans="1:2" x14ac:dyDescent="0.3">
      <c r="A29" s="3">
        <v>58</v>
      </c>
      <c r="B29">
        <v>58</v>
      </c>
    </row>
    <row r="30" spans="1:2" x14ac:dyDescent="0.3">
      <c r="A30" s="3">
        <v>59</v>
      </c>
      <c r="B30">
        <v>59</v>
      </c>
    </row>
    <row r="31" spans="1:2" x14ac:dyDescent="0.3">
      <c r="A31" s="3">
        <v>61</v>
      </c>
      <c r="B31">
        <v>122</v>
      </c>
    </row>
    <row r="32" spans="1:2" x14ac:dyDescent="0.3">
      <c r="A32" s="3">
        <v>63</v>
      </c>
      <c r="B32">
        <v>63</v>
      </c>
    </row>
    <row r="33" spans="1:2" x14ac:dyDescent="0.3">
      <c r="A33" s="3">
        <v>64</v>
      </c>
      <c r="B33">
        <v>64</v>
      </c>
    </row>
    <row r="34" spans="1:2" x14ac:dyDescent="0.3">
      <c r="A34" s="3">
        <v>67</v>
      </c>
      <c r="B34">
        <v>67</v>
      </c>
    </row>
    <row r="35" spans="1:2" x14ac:dyDescent="0.3">
      <c r="A35" s="3">
        <v>69</v>
      </c>
      <c r="B35">
        <v>69</v>
      </c>
    </row>
    <row r="36" spans="1:2" x14ac:dyDescent="0.3">
      <c r="A36" s="3">
        <v>70</v>
      </c>
      <c r="B36">
        <v>210</v>
      </c>
    </row>
    <row r="37" spans="1:2" x14ac:dyDescent="0.3">
      <c r="A37" s="3">
        <v>71</v>
      </c>
      <c r="B37">
        <v>142</v>
      </c>
    </row>
    <row r="38" spans="1:2" x14ac:dyDescent="0.3">
      <c r="A38" s="3">
        <v>78</v>
      </c>
      <c r="B38">
        <v>78</v>
      </c>
    </row>
    <row r="39" spans="1:2" x14ac:dyDescent="0.3">
      <c r="A39" s="3">
        <v>79</v>
      </c>
      <c r="B39">
        <v>79</v>
      </c>
    </row>
    <row r="40" spans="1:2" x14ac:dyDescent="0.3">
      <c r="A40" s="3">
        <v>80</v>
      </c>
      <c r="B40">
        <v>160</v>
      </c>
    </row>
    <row r="41" spans="1:2" x14ac:dyDescent="0.3">
      <c r="A41" s="3">
        <v>81</v>
      </c>
      <c r="B41">
        <v>81</v>
      </c>
    </row>
    <row r="42" spans="1:2" x14ac:dyDescent="0.3">
      <c r="A42" s="3">
        <v>82</v>
      </c>
      <c r="B42">
        <v>164</v>
      </c>
    </row>
    <row r="43" spans="1:2" x14ac:dyDescent="0.3">
      <c r="A43" s="3">
        <v>95</v>
      </c>
      <c r="B43">
        <v>95</v>
      </c>
    </row>
    <row r="44" spans="1:2" x14ac:dyDescent="0.3">
      <c r="A44" s="3">
        <v>98</v>
      </c>
      <c r="B44">
        <v>196</v>
      </c>
    </row>
    <row r="45" spans="1:2" x14ac:dyDescent="0.3">
      <c r="A45" s="3">
        <v>100</v>
      </c>
      <c r="B45">
        <v>100</v>
      </c>
    </row>
    <row r="46" spans="1:2" x14ac:dyDescent="0.3">
      <c r="A46" s="3">
        <v>101</v>
      </c>
      <c r="B46">
        <v>101</v>
      </c>
    </row>
    <row r="47" spans="1:2" x14ac:dyDescent="0.3">
      <c r="A47" s="3">
        <v>103</v>
      </c>
      <c r="B47">
        <v>103</v>
      </c>
    </row>
    <row r="48" spans="1:2" x14ac:dyDescent="0.3">
      <c r="A48" s="3">
        <v>105</v>
      </c>
      <c r="B48">
        <v>315</v>
      </c>
    </row>
    <row r="49" spans="1:2" x14ac:dyDescent="0.3">
      <c r="A49" s="3">
        <v>106</v>
      </c>
      <c r="B49">
        <v>106</v>
      </c>
    </row>
    <row r="50" spans="1:2" x14ac:dyDescent="0.3">
      <c r="A50" s="3">
        <v>109</v>
      </c>
      <c r="B50">
        <v>109</v>
      </c>
    </row>
    <row r="51" spans="1:2" x14ac:dyDescent="0.3">
      <c r="A51" s="3">
        <v>112</v>
      </c>
      <c r="B51">
        <v>112</v>
      </c>
    </row>
    <row r="52" spans="1:2" x14ac:dyDescent="0.3">
      <c r="A52" s="3">
        <v>113</v>
      </c>
      <c r="B52">
        <v>113</v>
      </c>
    </row>
    <row r="53" spans="1:2" x14ac:dyDescent="0.3">
      <c r="A53" s="3">
        <v>115</v>
      </c>
      <c r="B53">
        <v>115</v>
      </c>
    </row>
    <row r="54" spans="1:2" x14ac:dyDescent="0.3">
      <c r="A54" s="3">
        <v>119</v>
      </c>
      <c r="B54">
        <v>119</v>
      </c>
    </row>
    <row r="55" spans="1:2" x14ac:dyDescent="0.3">
      <c r="A55" s="3">
        <v>120</v>
      </c>
      <c r="B55">
        <v>240</v>
      </c>
    </row>
    <row r="56" spans="1:2" x14ac:dyDescent="0.3">
      <c r="A56" s="3">
        <v>129</v>
      </c>
      <c r="B56">
        <v>129</v>
      </c>
    </row>
    <row r="57" spans="1:2" x14ac:dyDescent="0.3">
      <c r="A57" s="3">
        <v>130</v>
      </c>
      <c r="B57">
        <v>260</v>
      </c>
    </row>
    <row r="58" spans="1:2" x14ac:dyDescent="0.3">
      <c r="A58" s="3">
        <v>132</v>
      </c>
      <c r="B58">
        <v>132</v>
      </c>
    </row>
    <row r="59" spans="1:2" x14ac:dyDescent="0.3">
      <c r="A59" s="3">
        <v>135</v>
      </c>
      <c r="B59">
        <v>135</v>
      </c>
    </row>
    <row r="60" spans="1:2" x14ac:dyDescent="0.3">
      <c r="A60" s="3">
        <v>139</v>
      </c>
      <c r="B60">
        <v>139</v>
      </c>
    </row>
    <row r="61" spans="1:2" x14ac:dyDescent="0.3">
      <c r="A61" s="3">
        <v>140</v>
      </c>
      <c r="B61">
        <v>140</v>
      </c>
    </row>
    <row r="62" spans="1:2" x14ac:dyDescent="0.3">
      <c r="A62" s="3">
        <v>141</v>
      </c>
      <c r="B62">
        <v>141</v>
      </c>
    </row>
    <row r="63" spans="1:2" x14ac:dyDescent="0.3">
      <c r="A63" s="3">
        <v>148</v>
      </c>
      <c r="B63">
        <v>148</v>
      </c>
    </row>
    <row r="64" spans="1:2" x14ac:dyDescent="0.3">
      <c r="A64" s="3">
        <v>157</v>
      </c>
      <c r="B64">
        <v>157</v>
      </c>
    </row>
    <row r="65" spans="1:2" x14ac:dyDescent="0.3">
      <c r="A65" s="3">
        <v>162</v>
      </c>
      <c r="B65">
        <v>162</v>
      </c>
    </row>
    <row r="66" spans="1:2" x14ac:dyDescent="0.3">
      <c r="A66" s="3">
        <v>166</v>
      </c>
      <c r="B66">
        <v>166</v>
      </c>
    </row>
    <row r="67" spans="1:2" x14ac:dyDescent="0.3">
      <c r="A67" s="3">
        <v>168</v>
      </c>
      <c r="B67">
        <v>168</v>
      </c>
    </row>
    <row r="68" spans="1:2" x14ac:dyDescent="0.3">
      <c r="A68" s="3">
        <v>170</v>
      </c>
      <c r="B68">
        <v>340</v>
      </c>
    </row>
    <row r="69" spans="1:2" x14ac:dyDescent="0.3">
      <c r="A69" s="3">
        <v>173</v>
      </c>
      <c r="B69">
        <v>173</v>
      </c>
    </row>
    <row r="70" spans="1:2" x14ac:dyDescent="0.3">
      <c r="A70" s="3">
        <v>176</v>
      </c>
      <c r="B70">
        <v>176</v>
      </c>
    </row>
    <row r="71" spans="1:2" x14ac:dyDescent="0.3">
      <c r="A71" s="3">
        <v>183</v>
      </c>
      <c r="B71">
        <v>183</v>
      </c>
    </row>
    <row r="72" spans="1:2" x14ac:dyDescent="0.3">
      <c r="A72" s="3">
        <v>186</v>
      </c>
      <c r="B72">
        <v>186</v>
      </c>
    </row>
    <row r="73" spans="1:2" x14ac:dyDescent="0.3">
      <c r="A73" s="3">
        <v>187</v>
      </c>
      <c r="B73">
        <v>374</v>
      </c>
    </row>
    <row r="74" spans="1:2" x14ac:dyDescent="0.3">
      <c r="A74" s="3">
        <v>189</v>
      </c>
      <c r="B74">
        <v>189</v>
      </c>
    </row>
    <row r="75" spans="1:2" x14ac:dyDescent="0.3">
      <c r="A75" s="3">
        <v>193</v>
      </c>
      <c r="B75">
        <v>193</v>
      </c>
    </row>
    <row r="76" spans="1:2" x14ac:dyDescent="0.3">
      <c r="A76" s="3">
        <v>207</v>
      </c>
      <c r="B76">
        <v>207</v>
      </c>
    </row>
    <row r="77" spans="1:2" x14ac:dyDescent="0.3">
      <c r="A77" s="3">
        <v>208</v>
      </c>
      <c r="B77">
        <v>416</v>
      </c>
    </row>
    <row r="78" spans="1:2" x14ac:dyDescent="0.3">
      <c r="A78" s="3">
        <v>220</v>
      </c>
      <c r="B78">
        <v>220</v>
      </c>
    </row>
    <row r="79" spans="1:2" x14ac:dyDescent="0.3">
      <c r="A79" s="3">
        <v>230</v>
      </c>
      <c r="B79">
        <v>230</v>
      </c>
    </row>
    <row r="80" spans="1:2" x14ac:dyDescent="0.3">
      <c r="A80" s="3">
        <v>233</v>
      </c>
      <c r="B80">
        <v>233</v>
      </c>
    </row>
    <row r="81" spans="1:2" x14ac:dyDescent="0.3">
      <c r="A81" s="3">
        <v>237</v>
      </c>
      <c r="B81">
        <v>237</v>
      </c>
    </row>
    <row r="82" spans="1:2" x14ac:dyDescent="0.3">
      <c r="A82" s="3">
        <v>240</v>
      </c>
      <c r="B82">
        <v>480</v>
      </c>
    </row>
    <row r="83" spans="1:2" x14ac:dyDescent="0.3">
      <c r="A83" s="3">
        <v>243</v>
      </c>
      <c r="B83">
        <v>243</v>
      </c>
    </row>
    <row r="84" spans="1:2" x14ac:dyDescent="0.3">
      <c r="A84" s="3">
        <v>245</v>
      </c>
      <c r="B84">
        <v>245</v>
      </c>
    </row>
    <row r="85" spans="1:2" x14ac:dyDescent="0.3">
      <c r="A85" s="3">
        <v>248</v>
      </c>
      <c r="B85">
        <v>248</v>
      </c>
    </row>
    <row r="86" spans="1:2" x14ac:dyDescent="0.3">
      <c r="A86" s="3">
        <v>253</v>
      </c>
      <c r="B86">
        <v>253</v>
      </c>
    </row>
    <row r="87" spans="1:2" x14ac:dyDescent="0.3">
      <c r="A87" s="3">
        <v>261</v>
      </c>
      <c r="B87">
        <v>261</v>
      </c>
    </row>
    <row r="88" spans="1:2" x14ac:dyDescent="0.3">
      <c r="A88" s="3">
        <v>263</v>
      </c>
      <c r="B88">
        <v>263</v>
      </c>
    </row>
    <row r="89" spans="1:2" x14ac:dyDescent="0.3">
      <c r="A89" s="3">
        <v>268</v>
      </c>
      <c r="B89">
        <v>536</v>
      </c>
    </row>
    <row r="90" spans="1:2" x14ac:dyDescent="0.3">
      <c r="A90" s="3">
        <v>270</v>
      </c>
      <c r="B90">
        <v>270</v>
      </c>
    </row>
    <row r="91" spans="1:2" x14ac:dyDescent="0.3">
      <c r="A91" s="3">
        <v>271</v>
      </c>
      <c r="B91">
        <v>271</v>
      </c>
    </row>
    <row r="92" spans="1:2" x14ac:dyDescent="0.3">
      <c r="A92" s="3">
        <v>278</v>
      </c>
      <c r="B92">
        <v>278</v>
      </c>
    </row>
    <row r="93" spans="1:2" x14ac:dyDescent="0.3">
      <c r="A93" s="3">
        <v>286</v>
      </c>
      <c r="B93">
        <v>286</v>
      </c>
    </row>
    <row r="94" spans="1:2" x14ac:dyDescent="0.3">
      <c r="A94" s="3">
        <v>293</v>
      </c>
      <c r="B94">
        <v>293</v>
      </c>
    </row>
    <row r="95" spans="1:2" x14ac:dyDescent="0.3">
      <c r="A95" s="3">
        <v>294</v>
      </c>
      <c r="B95">
        <v>588</v>
      </c>
    </row>
    <row r="96" spans="1:2" x14ac:dyDescent="0.3">
      <c r="A96" s="3">
        <v>304</v>
      </c>
      <c r="B96">
        <v>304</v>
      </c>
    </row>
    <row r="97" spans="1:2" x14ac:dyDescent="0.3">
      <c r="A97" s="3">
        <v>314</v>
      </c>
      <c r="B97">
        <v>314</v>
      </c>
    </row>
    <row r="98" spans="1:2" x14ac:dyDescent="0.3">
      <c r="A98" s="3">
        <v>319</v>
      </c>
      <c r="B98">
        <v>638</v>
      </c>
    </row>
    <row r="99" spans="1:2" x14ac:dyDescent="0.3">
      <c r="A99" s="3">
        <v>324</v>
      </c>
      <c r="B99">
        <v>324</v>
      </c>
    </row>
    <row r="100" spans="1:2" x14ac:dyDescent="0.3">
      <c r="A100" s="3">
        <v>327</v>
      </c>
      <c r="B100">
        <v>327</v>
      </c>
    </row>
    <row r="101" spans="1:2" x14ac:dyDescent="0.3">
      <c r="A101" s="3">
        <v>334</v>
      </c>
      <c r="B101">
        <v>334</v>
      </c>
    </row>
    <row r="102" spans="1:2" x14ac:dyDescent="0.3">
      <c r="A102" s="3">
        <v>335</v>
      </c>
      <c r="B102">
        <v>335</v>
      </c>
    </row>
    <row r="103" spans="1:2" x14ac:dyDescent="0.3">
      <c r="A103" s="3">
        <v>344</v>
      </c>
      <c r="B103">
        <v>344</v>
      </c>
    </row>
    <row r="104" spans="1:2" x14ac:dyDescent="0.3">
      <c r="A104" s="3">
        <v>345</v>
      </c>
      <c r="B104">
        <v>345</v>
      </c>
    </row>
    <row r="105" spans="1:2" x14ac:dyDescent="0.3">
      <c r="A105" s="3">
        <v>348</v>
      </c>
      <c r="B105">
        <v>348</v>
      </c>
    </row>
    <row r="106" spans="1:2" x14ac:dyDescent="0.3">
      <c r="A106" s="3">
        <v>362</v>
      </c>
      <c r="B106">
        <v>362</v>
      </c>
    </row>
    <row r="107" spans="1:2" x14ac:dyDescent="0.3">
      <c r="A107" s="3">
        <v>371</v>
      </c>
      <c r="B107">
        <v>371</v>
      </c>
    </row>
    <row r="108" spans="1:2" x14ac:dyDescent="0.3">
      <c r="A108" s="3">
        <v>374</v>
      </c>
      <c r="B108">
        <v>374</v>
      </c>
    </row>
    <row r="109" spans="1:2" x14ac:dyDescent="0.3">
      <c r="A109" s="3">
        <v>375</v>
      </c>
      <c r="B109">
        <v>750</v>
      </c>
    </row>
    <row r="110" spans="1:2" x14ac:dyDescent="0.3">
      <c r="A110" s="3">
        <v>379</v>
      </c>
      <c r="B110">
        <v>379</v>
      </c>
    </row>
    <row r="111" spans="1:2" x14ac:dyDescent="0.3">
      <c r="A111" s="3">
        <v>384</v>
      </c>
      <c r="B111">
        <v>384</v>
      </c>
    </row>
    <row r="112" spans="1:2" x14ac:dyDescent="0.3">
      <c r="A112" s="3">
        <v>385</v>
      </c>
      <c r="B112">
        <v>770</v>
      </c>
    </row>
    <row r="113" spans="1:2" x14ac:dyDescent="0.3">
      <c r="A113" s="3">
        <v>399</v>
      </c>
      <c r="B113">
        <v>399</v>
      </c>
    </row>
    <row r="114" spans="1:2" x14ac:dyDescent="0.3">
      <c r="A114" s="3">
        <v>400</v>
      </c>
      <c r="B114">
        <v>400</v>
      </c>
    </row>
    <row r="115" spans="1:2" x14ac:dyDescent="0.3">
      <c r="A115" s="3">
        <v>402</v>
      </c>
      <c r="B115">
        <v>402</v>
      </c>
    </row>
    <row r="116" spans="1:2" x14ac:dyDescent="0.3">
      <c r="A116" s="3">
        <v>404</v>
      </c>
      <c r="B116">
        <v>808</v>
      </c>
    </row>
    <row r="117" spans="1:2" x14ac:dyDescent="0.3">
      <c r="A117" s="3">
        <v>405</v>
      </c>
      <c r="B117">
        <v>405</v>
      </c>
    </row>
    <row r="118" spans="1:2" x14ac:dyDescent="0.3">
      <c r="A118" s="3">
        <v>408</v>
      </c>
      <c r="B118">
        <v>816</v>
      </c>
    </row>
    <row r="119" spans="1:2" x14ac:dyDescent="0.3">
      <c r="A119" s="3">
        <v>411</v>
      </c>
      <c r="B119">
        <v>411</v>
      </c>
    </row>
    <row r="120" spans="1:2" x14ac:dyDescent="0.3">
      <c r="A120" s="3">
        <v>413</v>
      </c>
      <c r="B120">
        <v>413</v>
      </c>
    </row>
    <row r="121" spans="1:2" x14ac:dyDescent="0.3">
      <c r="A121" s="3">
        <v>420</v>
      </c>
      <c r="B121">
        <v>420</v>
      </c>
    </row>
    <row r="122" spans="1:2" x14ac:dyDescent="0.3">
      <c r="A122" s="3">
        <v>422</v>
      </c>
      <c r="B122">
        <v>422</v>
      </c>
    </row>
    <row r="123" spans="1:2" x14ac:dyDescent="0.3">
      <c r="A123" s="3">
        <v>425</v>
      </c>
      <c r="B123">
        <v>425</v>
      </c>
    </row>
    <row r="124" spans="1:2" x14ac:dyDescent="0.3">
      <c r="A124" s="3">
        <v>427</v>
      </c>
      <c r="B124">
        <v>427</v>
      </c>
    </row>
    <row r="125" spans="1:2" x14ac:dyDescent="0.3">
      <c r="A125" s="3">
        <v>428</v>
      </c>
      <c r="B125">
        <v>428</v>
      </c>
    </row>
    <row r="126" spans="1:2" x14ac:dyDescent="0.3">
      <c r="A126" s="3">
        <v>430</v>
      </c>
      <c r="B126">
        <v>430</v>
      </c>
    </row>
    <row r="127" spans="1:2" x14ac:dyDescent="0.3">
      <c r="A127" s="3">
        <v>434</v>
      </c>
      <c r="B127">
        <v>434</v>
      </c>
    </row>
    <row r="128" spans="1:2" x14ac:dyDescent="0.3">
      <c r="A128" s="3">
        <v>439</v>
      </c>
      <c r="B128">
        <v>1317</v>
      </c>
    </row>
    <row r="129" spans="1:2" x14ac:dyDescent="0.3">
      <c r="A129" s="3">
        <v>440</v>
      </c>
      <c r="B129">
        <v>440</v>
      </c>
    </row>
    <row r="130" spans="1:2" x14ac:dyDescent="0.3">
      <c r="A130" s="3">
        <v>449</v>
      </c>
      <c r="B130">
        <v>449</v>
      </c>
    </row>
    <row r="131" spans="1:2" x14ac:dyDescent="0.3">
      <c r="A131" s="3">
        <v>451</v>
      </c>
      <c r="B131">
        <v>451</v>
      </c>
    </row>
    <row r="132" spans="1:2" x14ac:dyDescent="0.3">
      <c r="A132" s="3">
        <v>453</v>
      </c>
      <c r="B132">
        <v>453</v>
      </c>
    </row>
    <row r="133" spans="1:2" x14ac:dyDescent="0.3">
      <c r="A133" s="3">
        <v>458</v>
      </c>
      <c r="B133">
        <v>458</v>
      </c>
    </row>
    <row r="134" spans="1:2" x14ac:dyDescent="0.3">
      <c r="A134" s="3">
        <v>459</v>
      </c>
      <c r="B134">
        <v>459</v>
      </c>
    </row>
    <row r="135" spans="1:2" x14ac:dyDescent="0.3">
      <c r="A135" s="3">
        <v>462</v>
      </c>
      <c r="B135">
        <v>462</v>
      </c>
    </row>
    <row r="136" spans="1:2" x14ac:dyDescent="0.3">
      <c r="A136" s="3">
        <v>467</v>
      </c>
      <c r="B136">
        <v>467</v>
      </c>
    </row>
    <row r="137" spans="1:2" x14ac:dyDescent="0.3">
      <c r="A137" s="3">
        <v>479</v>
      </c>
      <c r="B137">
        <v>479</v>
      </c>
    </row>
    <row r="138" spans="1:2" x14ac:dyDescent="0.3">
      <c r="A138" s="3">
        <v>481</v>
      </c>
      <c r="B138">
        <v>481</v>
      </c>
    </row>
    <row r="139" spans="1:2" x14ac:dyDescent="0.3">
      <c r="A139" s="3">
        <v>483</v>
      </c>
      <c r="B139">
        <v>483</v>
      </c>
    </row>
    <row r="140" spans="1:2" x14ac:dyDescent="0.3">
      <c r="A140" s="3">
        <v>485</v>
      </c>
      <c r="B140">
        <v>485</v>
      </c>
    </row>
    <row r="141" spans="1:2" x14ac:dyDescent="0.3">
      <c r="A141" s="3">
        <v>488</v>
      </c>
      <c r="B141">
        <v>488</v>
      </c>
    </row>
    <row r="142" spans="1:2" x14ac:dyDescent="0.3">
      <c r="A142" s="3">
        <v>490</v>
      </c>
      <c r="B142">
        <v>490</v>
      </c>
    </row>
    <row r="143" spans="1:2" x14ac:dyDescent="0.3">
      <c r="A143" s="3">
        <v>491</v>
      </c>
      <c r="B143">
        <v>491</v>
      </c>
    </row>
    <row r="144" spans="1:2" x14ac:dyDescent="0.3">
      <c r="A144" s="3">
        <v>492</v>
      </c>
      <c r="B144">
        <v>984</v>
      </c>
    </row>
    <row r="145" spans="1:2" x14ac:dyDescent="0.3">
      <c r="A145" s="3">
        <v>497</v>
      </c>
      <c r="B145">
        <v>1491</v>
      </c>
    </row>
    <row r="146" spans="1:2" x14ac:dyDescent="0.3">
      <c r="A146" s="3">
        <v>498</v>
      </c>
      <c r="B146">
        <v>498</v>
      </c>
    </row>
    <row r="147" spans="1:2" x14ac:dyDescent="0.3">
      <c r="A147" s="3">
        <v>501</v>
      </c>
      <c r="B147">
        <v>501</v>
      </c>
    </row>
    <row r="148" spans="1:2" x14ac:dyDescent="0.3">
      <c r="A148" s="3">
        <v>504</v>
      </c>
      <c r="B148">
        <v>504</v>
      </c>
    </row>
    <row r="149" spans="1:2" x14ac:dyDescent="0.3">
      <c r="A149" s="3">
        <v>506</v>
      </c>
      <c r="B149">
        <v>1012</v>
      </c>
    </row>
    <row r="150" spans="1:2" x14ac:dyDescent="0.3">
      <c r="A150" s="3">
        <v>507</v>
      </c>
      <c r="B150">
        <v>507</v>
      </c>
    </row>
    <row r="151" spans="1:2" x14ac:dyDescent="0.3">
      <c r="A151" s="3">
        <v>509</v>
      </c>
      <c r="B151">
        <v>1018</v>
      </c>
    </row>
    <row r="152" spans="1:2" x14ac:dyDescent="0.3">
      <c r="A152" s="3">
        <v>513</v>
      </c>
      <c r="B152">
        <v>513</v>
      </c>
    </row>
    <row r="153" spans="1:2" x14ac:dyDescent="0.3">
      <c r="A153" s="3">
        <v>517</v>
      </c>
      <c r="B153">
        <v>517</v>
      </c>
    </row>
    <row r="154" spans="1:2" x14ac:dyDescent="0.3">
      <c r="A154" s="3">
        <v>521</v>
      </c>
      <c r="B154">
        <v>1042</v>
      </c>
    </row>
    <row r="155" spans="1:2" x14ac:dyDescent="0.3">
      <c r="A155" s="3">
        <v>522</v>
      </c>
      <c r="B155">
        <v>522</v>
      </c>
    </row>
    <row r="156" spans="1:2" x14ac:dyDescent="0.3">
      <c r="A156" s="3">
        <v>525</v>
      </c>
      <c r="B156">
        <v>525</v>
      </c>
    </row>
    <row r="157" spans="1:2" x14ac:dyDescent="0.3">
      <c r="A157" s="3">
        <v>527</v>
      </c>
      <c r="B157">
        <v>527</v>
      </c>
    </row>
    <row r="158" spans="1:2" x14ac:dyDescent="0.3">
      <c r="A158" s="3">
        <v>533</v>
      </c>
      <c r="B158">
        <v>533</v>
      </c>
    </row>
    <row r="159" spans="1:2" x14ac:dyDescent="0.3">
      <c r="A159" s="3">
        <v>534</v>
      </c>
      <c r="B159">
        <v>534</v>
      </c>
    </row>
    <row r="160" spans="1:2" x14ac:dyDescent="0.3">
      <c r="A160" s="3">
        <v>536</v>
      </c>
      <c r="B160">
        <v>536</v>
      </c>
    </row>
    <row r="161" spans="1:2" x14ac:dyDescent="0.3">
      <c r="A161" s="3">
        <v>537</v>
      </c>
      <c r="B161">
        <v>537</v>
      </c>
    </row>
    <row r="162" spans="1:2" x14ac:dyDescent="0.3">
      <c r="A162" s="3">
        <v>539</v>
      </c>
      <c r="B162">
        <v>539</v>
      </c>
    </row>
    <row r="163" spans="1:2" x14ac:dyDescent="0.3">
      <c r="A163" s="3">
        <v>540</v>
      </c>
      <c r="B163">
        <v>1080</v>
      </c>
    </row>
    <row r="164" spans="1:2" x14ac:dyDescent="0.3">
      <c r="A164" s="3">
        <v>542</v>
      </c>
      <c r="B164">
        <v>542</v>
      </c>
    </row>
    <row r="165" spans="1:2" x14ac:dyDescent="0.3">
      <c r="A165" s="3">
        <v>543</v>
      </c>
      <c r="B165">
        <v>543</v>
      </c>
    </row>
    <row r="166" spans="1:2" x14ac:dyDescent="0.3">
      <c r="A166" s="3">
        <v>546</v>
      </c>
      <c r="B166">
        <v>546</v>
      </c>
    </row>
    <row r="167" spans="1:2" x14ac:dyDescent="0.3">
      <c r="A167" s="3">
        <v>548</v>
      </c>
      <c r="B167">
        <v>548</v>
      </c>
    </row>
    <row r="168" spans="1:2" x14ac:dyDescent="0.3">
      <c r="A168" s="3">
        <v>549</v>
      </c>
      <c r="B168">
        <v>549</v>
      </c>
    </row>
    <row r="169" spans="1:2" x14ac:dyDescent="0.3">
      <c r="A169" s="3">
        <v>553</v>
      </c>
      <c r="B169">
        <v>553</v>
      </c>
    </row>
    <row r="170" spans="1:2" x14ac:dyDescent="0.3">
      <c r="A170" s="3">
        <v>560</v>
      </c>
      <c r="B170">
        <v>1120</v>
      </c>
    </row>
    <row r="171" spans="1:2" x14ac:dyDescent="0.3">
      <c r="A171" s="3">
        <v>562</v>
      </c>
      <c r="B171">
        <v>562</v>
      </c>
    </row>
    <row r="172" spans="1:2" x14ac:dyDescent="0.3">
      <c r="A172" s="3">
        <v>563</v>
      </c>
      <c r="B172">
        <v>563</v>
      </c>
    </row>
    <row r="173" spans="1:2" x14ac:dyDescent="0.3">
      <c r="A173" s="3">
        <v>567</v>
      </c>
      <c r="B173">
        <v>1701</v>
      </c>
    </row>
    <row r="174" spans="1:2" x14ac:dyDescent="0.3">
      <c r="A174" s="3">
        <v>568</v>
      </c>
      <c r="B174">
        <v>568</v>
      </c>
    </row>
    <row r="175" spans="1:2" x14ac:dyDescent="0.3">
      <c r="A175" s="3">
        <v>569</v>
      </c>
      <c r="B175">
        <v>569</v>
      </c>
    </row>
    <row r="176" spans="1:2" x14ac:dyDescent="0.3">
      <c r="A176" s="3">
        <v>570</v>
      </c>
      <c r="B176">
        <v>570</v>
      </c>
    </row>
    <row r="177" spans="1:2" x14ac:dyDescent="0.3">
      <c r="A177" s="3">
        <v>579</v>
      </c>
      <c r="B177">
        <v>579</v>
      </c>
    </row>
    <row r="178" spans="1:2" x14ac:dyDescent="0.3">
      <c r="A178" s="3">
        <v>583</v>
      </c>
      <c r="B178">
        <v>583</v>
      </c>
    </row>
    <row r="179" spans="1:2" x14ac:dyDescent="0.3">
      <c r="A179" s="3">
        <v>591</v>
      </c>
      <c r="B179">
        <v>591</v>
      </c>
    </row>
    <row r="180" spans="1:2" x14ac:dyDescent="0.3">
      <c r="A180" s="3">
        <v>596</v>
      </c>
      <c r="B180">
        <v>1192</v>
      </c>
    </row>
    <row r="181" spans="1:2" x14ac:dyDescent="0.3">
      <c r="A181" s="3">
        <v>600</v>
      </c>
      <c r="B181">
        <v>600</v>
      </c>
    </row>
    <row r="182" spans="1:2" x14ac:dyDescent="0.3">
      <c r="A182" s="3">
        <v>604</v>
      </c>
      <c r="B182">
        <v>604</v>
      </c>
    </row>
    <row r="183" spans="1:2" x14ac:dyDescent="0.3">
      <c r="A183" s="3">
        <v>611</v>
      </c>
      <c r="B183">
        <v>611</v>
      </c>
    </row>
    <row r="184" spans="1:2" x14ac:dyDescent="0.3">
      <c r="A184" s="3">
        <v>618</v>
      </c>
      <c r="B184">
        <v>618</v>
      </c>
    </row>
    <row r="185" spans="1:2" x14ac:dyDescent="0.3">
      <c r="A185" s="3">
        <v>619</v>
      </c>
      <c r="B185">
        <v>619</v>
      </c>
    </row>
    <row r="186" spans="1:2" x14ac:dyDescent="0.3">
      <c r="A186" s="3">
        <v>621</v>
      </c>
      <c r="B186">
        <v>621</v>
      </c>
    </row>
    <row r="187" spans="1:2" x14ac:dyDescent="0.3">
      <c r="A187" s="3">
        <v>628</v>
      </c>
      <c r="B187">
        <v>628</v>
      </c>
    </row>
    <row r="188" spans="1:2" x14ac:dyDescent="0.3">
      <c r="A188" s="3">
        <v>633</v>
      </c>
      <c r="B188">
        <v>633</v>
      </c>
    </row>
    <row r="189" spans="1:2" x14ac:dyDescent="0.3">
      <c r="A189" s="3">
        <v>636</v>
      </c>
      <c r="B189">
        <v>636</v>
      </c>
    </row>
    <row r="190" spans="1:2" x14ac:dyDescent="0.3">
      <c r="A190" s="3">
        <v>649</v>
      </c>
      <c r="B190">
        <v>649</v>
      </c>
    </row>
    <row r="191" spans="1:2" x14ac:dyDescent="0.3">
      <c r="A191" s="3">
        <v>660</v>
      </c>
      <c r="B191">
        <v>660</v>
      </c>
    </row>
    <row r="192" spans="1:2" x14ac:dyDescent="0.3">
      <c r="A192" s="3">
        <v>661</v>
      </c>
      <c r="B192">
        <v>661</v>
      </c>
    </row>
    <row r="193" spans="1:2" x14ac:dyDescent="0.3">
      <c r="A193" s="3">
        <v>666</v>
      </c>
      <c r="B193">
        <v>666</v>
      </c>
    </row>
    <row r="194" spans="1:2" x14ac:dyDescent="0.3">
      <c r="A194" s="3">
        <v>671</v>
      </c>
      <c r="B194">
        <v>671</v>
      </c>
    </row>
    <row r="195" spans="1:2" x14ac:dyDescent="0.3">
      <c r="A195" s="3">
        <v>674</v>
      </c>
      <c r="B195">
        <v>1348</v>
      </c>
    </row>
    <row r="196" spans="1:2" x14ac:dyDescent="0.3">
      <c r="A196" s="3">
        <v>691</v>
      </c>
      <c r="B196">
        <v>1382</v>
      </c>
    </row>
    <row r="197" spans="1:2" x14ac:dyDescent="0.3">
      <c r="A197" s="3">
        <v>692</v>
      </c>
      <c r="B197">
        <v>692</v>
      </c>
    </row>
    <row r="198" spans="1:2" x14ac:dyDescent="0.3">
      <c r="A198" s="3">
        <v>700</v>
      </c>
      <c r="B198">
        <v>700</v>
      </c>
    </row>
    <row r="199" spans="1:2" x14ac:dyDescent="0.3">
      <c r="A199" s="3">
        <v>707</v>
      </c>
      <c r="B199">
        <v>707</v>
      </c>
    </row>
    <row r="200" spans="1:2" x14ac:dyDescent="0.3">
      <c r="A200" s="3">
        <v>724</v>
      </c>
      <c r="B200">
        <v>724</v>
      </c>
    </row>
    <row r="201" spans="1:2" x14ac:dyDescent="0.3">
      <c r="A201" s="3">
        <v>726</v>
      </c>
      <c r="B201">
        <v>1452</v>
      </c>
    </row>
    <row r="202" spans="1:2" x14ac:dyDescent="0.3">
      <c r="A202" s="3">
        <v>734</v>
      </c>
      <c r="B202">
        <v>734</v>
      </c>
    </row>
    <row r="203" spans="1:2" x14ac:dyDescent="0.3">
      <c r="A203" s="3">
        <v>736</v>
      </c>
      <c r="B203">
        <v>1472</v>
      </c>
    </row>
    <row r="204" spans="1:2" x14ac:dyDescent="0.3">
      <c r="A204" s="3">
        <v>743</v>
      </c>
      <c r="B204">
        <v>743</v>
      </c>
    </row>
    <row r="205" spans="1:2" x14ac:dyDescent="0.3">
      <c r="A205" s="3">
        <v>749</v>
      </c>
      <c r="B205">
        <v>749</v>
      </c>
    </row>
    <row r="206" spans="1:2" x14ac:dyDescent="0.3">
      <c r="A206" s="3">
        <v>751</v>
      </c>
      <c r="B206">
        <v>751</v>
      </c>
    </row>
    <row r="207" spans="1:2" x14ac:dyDescent="0.3">
      <c r="A207" s="3">
        <v>752</v>
      </c>
      <c r="B207">
        <v>752</v>
      </c>
    </row>
    <row r="208" spans="1:2" x14ac:dyDescent="0.3">
      <c r="A208" s="3">
        <v>754</v>
      </c>
      <c r="B208">
        <v>754</v>
      </c>
    </row>
    <row r="209" spans="1:2" x14ac:dyDescent="0.3">
      <c r="A209" s="3">
        <v>756</v>
      </c>
      <c r="B209">
        <v>756</v>
      </c>
    </row>
    <row r="210" spans="1:2" x14ac:dyDescent="0.3">
      <c r="A210" s="3">
        <v>757</v>
      </c>
      <c r="B210">
        <v>757</v>
      </c>
    </row>
    <row r="211" spans="1:2" x14ac:dyDescent="0.3">
      <c r="A211" s="3">
        <v>767</v>
      </c>
      <c r="B211">
        <v>767</v>
      </c>
    </row>
    <row r="212" spans="1:2" x14ac:dyDescent="0.3">
      <c r="A212" s="3">
        <v>773</v>
      </c>
      <c r="B212">
        <v>1546</v>
      </c>
    </row>
    <row r="213" spans="1:2" x14ac:dyDescent="0.3">
      <c r="A213" s="3">
        <v>779</v>
      </c>
      <c r="B213">
        <v>1558</v>
      </c>
    </row>
    <row r="214" spans="1:2" x14ac:dyDescent="0.3">
      <c r="A214" s="3">
        <v>785</v>
      </c>
      <c r="B214">
        <v>1570</v>
      </c>
    </row>
    <row r="215" spans="1:2" x14ac:dyDescent="0.3">
      <c r="A215" s="3">
        <v>794</v>
      </c>
      <c r="B215">
        <v>794</v>
      </c>
    </row>
    <row r="216" spans="1:2" x14ac:dyDescent="0.3">
      <c r="A216" s="3">
        <v>797</v>
      </c>
      <c r="B216">
        <v>1594</v>
      </c>
    </row>
    <row r="217" spans="1:2" x14ac:dyDescent="0.3">
      <c r="A217" s="3">
        <v>805</v>
      </c>
      <c r="B217">
        <v>805</v>
      </c>
    </row>
    <row r="218" spans="1:2" x14ac:dyDescent="0.3">
      <c r="A218" s="3">
        <v>806</v>
      </c>
      <c r="B218">
        <v>1612</v>
      </c>
    </row>
    <row r="219" spans="1:2" x14ac:dyDescent="0.3">
      <c r="A219" s="3">
        <v>822</v>
      </c>
      <c r="B219">
        <v>822</v>
      </c>
    </row>
    <row r="220" spans="1:2" x14ac:dyDescent="0.3">
      <c r="A220" s="3">
        <v>833</v>
      </c>
      <c r="B220">
        <v>833</v>
      </c>
    </row>
    <row r="221" spans="1:2" x14ac:dyDescent="0.3">
      <c r="A221" s="3">
        <v>837</v>
      </c>
      <c r="B221">
        <v>837</v>
      </c>
    </row>
    <row r="222" spans="1:2" x14ac:dyDescent="0.3">
      <c r="A222" s="3">
        <v>840</v>
      </c>
      <c r="B222">
        <v>840</v>
      </c>
    </row>
    <row r="223" spans="1:2" x14ac:dyDescent="0.3">
      <c r="A223" s="3">
        <v>847</v>
      </c>
      <c r="B223">
        <v>847</v>
      </c>
    </row>
    <row r="224" spans="1:2" x14ac:dyDescent="0.3">
      <c r="A224" s="3">
        <v>850</v>
      </c>
      <c r="B224">
        <v>850</v>
      </c>
    </row>
    <row r="225" spans="1:2" x14ac:dyDescent="0.3">
      <c r="A225" s="3">
        <v>875</v>
      </c>
      <c r="B225">
        <v>875</v>
      </c>
    </row>
    <row r="226" spans="1:2" x14ac:dyDescent="0.3">
      <c r="A226" s="3">
        <v>882</v>
      </c>
      <c r="B226">
        <v>882</v>
      </c>
    </row>
    <row r="227" spans="1:2" x14ac:dyDescent="0.3">
      <c r="A227" s="3">
        <v>885</v>
      </c>
      <c r="B227">
        <v>885</v>
      </c>
    </row>
    <row r="228" spans="1:2" x14ac:dyDescent="0.3">
      <c r="A228" s="3">
        <v>892</v>
      </c>
      <c r="B228">
        <v>892</v>
      </c>
    </row>
    <row r="229" spans="1:2" x14ac:dyDescent="0.3">
      <c r="A229" s="3">
        <v>900</v>
      </c>
      <c r="B229">
        <v>900</v>
      </c>
    </row>
    <row r="230" spans="1:2" x14ac:dyDescent="0.3">
      <c r="A230" s="3">
        <v>924</v>
      </c>
      <c r="B230">
        <v>924</v>
      </c>
    </row>
    <row r="231" spans="1:2" x14ac:dyDescent="0.3">
      <c r="A231" s="3">
        <v>931</v>
      </c>
      <c r="B231">
        <v>931</v>
      </c>
    </row>
    <row r="232" spans="1:2" x14ac:dyDescent="0.3">
      <c r="A232" s="3">
        <v>940</v>
      </c>
      <c r="B232">
        <v>1880</v>
      </c>
    </row>
    <row r="233" spans="1:2" x14ac:dyDescent="0.3">
      <c r="A233" s="3">
        <v>951</v>
      </c>
      <c r="B233">
        <v>951</v>
      </c>
    </row>
    <row r="234" spans="1:2" x14ac:dyDescent="0.3">
      <c r="A234" s="3">
        <v>952</v>
      </c>
      <c r="B234">
        <v>952</v>
      </c>
    </row>
    <row r="235" spans="1:2" x14ac:dyDescent="0.3">
      <c r="A235" s="3">
        <v>956</v>
      </c>
      <c r="B235">
        <v>956</v>
      </c>
    </row>
    <row r="236" spans="1:2" x14ac:dyDescent="0.3">
      <c r="A236" s="3">
        <v>982</v>
      </c>
      <c r="B236">
        <v>982</v>
      </c>
    </row>
    <row r="237" spans="1:2" x14ac:dyDescent="0.3">
      <c r="A237" s="3">
        <v>986</v>
      </c>
      <c r="B237">
        <v>986</v>
      </c>
    </row>
    <row r="238" spans="1:2" x14ac:dyDescent="0.3">
      <c r="A238" s="3">
        <v>989</v>
      </c>
      <c r="B238">
        <v>989</v>
      </c>
    </row>
    <row r="239" spans="1:2" x14ac:dyDescent="0.3">
      <c r="A239" s="3">
        <v>993</v>
      </c>
      <c r="B239">
        <v>993</v>
      </c>
    </row>
    <row r="240" spans="1:2" x14ac:dyDescent="0.3">
      <c r="A240" s="3">
        <v>1001</v>
      </c>
      <c r="B240">
        <v>1001</v>
      </c>
    </row>
    <row r="241" spans="1:2" x14ac:dyDescent="0.3">
      <c r="A241" s="3">
        <v>1011</v>
      </c>
      <c r="B241">
        <v>1011</v>
      </c>
    </row>
    <row r="242" spans="1:2" x14ac:dyDescent="0.3">
      <c r="A242" s="3">
        <v>1019</v>
      </c>
      <c r="B242">
        <v>1019</v>
      </c>
    </row>
    <row r="243" spans="1:2" x14ac:dyDescent="0.3">
      <c r="A243" s="3">
        <v>1021</v>
      </c>
      <c r="B243">
        <v>1021</v>
      </c>
    </row>
    <row r="244" spans="1:2" x14ac:dyDescent="0.3">
      <c r="A244" s="3">
        <v>1023</v>
      </c>
      <c r="B244">
        <v>1023</v>
      </c>
    </row>
    <row r="245" spans="1:2" x14ac:dyDescent="0.3">
      <c r="A245" s="3">
        <v>1026</v>
      </c>
      <c r="B245">
        <v>1026</v>
      </c>
    </row>
    <row r="246" spans="1:2" x14ac:dyDescent="0.3">
      <c r="A246" s="3">
        <v>1027</v>
      </c>
      <c r="B246">
        <v>1027</v>
      </c>
    </row>
    <row r="247" spans="1:2" x14ac:dyDescent="0.3">
      <c r="A247" s="3">
        <v>1068</v>
      </c>
      <c r="B247">
        <v>1068</v>
      </c>
    </row>
    <row r="248" spans="1:2" x14ac:dyDescent="0.3">
      <c r="A248" s="3">
        <v>1074</v>
      </c>
      <c r="B248">
        <v>1074</v>
      </c>
    </row>
    <row r="249" spans="1:2" x14ac:dyDescent="0.3">
      <c r="A249" s="3">
        <v>1087</v>
      </c>
      <c r="B249">
        <v>1087</v>
      </c>
    </row>
    <row r="250" spans="1:2" x14ac:dyDescent="0.3">
      <c r="A250" s="3">
        <v>1090</v>
      </c>
      <c r="B250">
        <v>1090</v>
      </c>
    </row>
    <row r="251" spans="1:2" x14ac:dyDescent="0.3">
      <c r="A251" s="3">
        <v>1096</v>
      </c>
      <c r="B251">
        <v>2192</v>
      </c>
    </row>
    <row r="252" spans="1:2" x14ac:dyDescent="0.3">
      <c r="A252" s="3">
        <v>1097</v>
      </c>
      <c r="B252">
        <v>1097</v>
      </c>
    </row>
    <row r="253" spans="1:2" x14ac:dyDescent="0.3">
      <c r="A253" s="3">
        <v>1108</v>
      </c>
      <c r="B253">
        <v>2216</v>
      </c>
    </row>
    <row r="254" spans="1:2" x14ac:dyDescent="0.3">
      <c r="A254" s="3">
        <v>1117</v>
      </c>
      <c r="B254">
        <v>2234</v>
      </c>
    </row>
    <row r="255" spans="1:2" x14ac:dyDescent="0.3">
      <c r="A255" s="3">
        <v>1121</v>
      </c>
      <c r="B255">
        <v>1121</v>
      </c>
    </row>
    <row r="256" spans="1:2" x14ac:dyDescent="0.3">
      <c r="A256" s="3">
        <v>1124</v>
      </c>
      <c r="B256">
        <v>1124</v>
      </c>
    </row>
    <row r="257" spans="1:2" x14ac:dyDescent="0.3">
      <c r="A257" s="3">
        <v>1130</v>
      </c>
      <c r="B257">
        <v>1130</v>
      </c>
    </row>
    <row r="258" spans="1:2" x14ac:dyDescent="0.3">
      <c r="A258" s="3">
        <v>1133</v>
      </c>
      <c r="B258">
        <v>1133</v>
      </c>
    </row>
    <row r="259" spans="1:2" x14ac:dyDescent="0.3">
      <c r="A259" s="3">
        <v>1146</v>
      </c>
      <c r="B259">
        <v>1146</v>
      </c>
    </row>
    <row r="260" spans="1:2" x14ac:dyDescent="0.3">
      <c r="A260" s="3">
        <v>1149</v>
      </c>
      <c r="B260">
        <v>1149</v>
      </c>
    </row>
    <row r="261" spans="1:2" x14ac:dyDescent="0.3">
      <c r="A261" s="3">
        <v>1151</v>
      </c>
      <c r="B261">
        <v>1151</v>
      </c>
    </row>
    <row r="262" spans="1:2" x14ac:dyDescent="0.3">
      <c r="A262" s="3">
        <v>1159</v>
      </c>
      <c r="B262">
        <v>1159</v>
      </c>
    </row>
    <row r="263" spans="1:2" x14ac:dyDescent="0.3">
      <c r="A263" s="3">
        <v>1160</v>
      </c>
      <c r="B263">
        <v>1160</v>
      </c>
    </row>
    <row r="264" spans="1:2" x14ac:dyDescent="0.3">
      <c r="A264" s="3">
        <v>1161</v>
      </c>
      <c r="B264">
        <v>1161</v>
      </c>
    </row>
    <row r="265" spans="1:2" x14ac:dyDescent="0.3">
      <c r="A265" s="3">
        <v>1172</v>
      </c>
      <c r="B265">
        <v>1172</v>
      </c>
    </row>
    <row r="266" spans="1:2" x14ac:dyDescent="0.3">
      <c r="A266" s="3">
        <v>1173</v>
      </c>
      <c r="B266">
        <v>1173</v>
      </c>
    </row>
    <row r="267" spans="1:2" x14ac:dyDescent="0.3">
      <c r="A267" s="3">
        <v>1178</v>
      </c>
      <c r="B267">
        <v>1178</v>
      </c>
    </row>
    <row r="268" spans="1:2" x14ac:dyDescent="0.3">
      <c r="A268" s="3">
        <v>1192</v>
      </c>
      <c r="B268">
        <v>1192</v>
      </c>
    </row>
    <row r="269" spans="1:2" x14ac:dyDescent="0.3">
      <c r="A269" s="3">
        <v>1196</v>
      </c>
      <c r="B269">
        <v>1196</v>
      </c>
    </row>
    <row r="270" spans="1:2" x14ac:dyDescent="0.3">
      <c r="A270" s="3">
        <v>1197</v>
      </c>
      <c r="B270">
        <v>1197</v>
      </c>
    </row>
    <row r="271" spans="1:2" x14ac:dyDescent="0.3">
      <c r="A271" s="3">
        <v>1204</v>
      </c>
      <c r="B271">
        <v>1204</v>
      </c>
    </row>
    <row r="272" spans="1:2" x14ac:dyDescent="0.3">
      <c r="A272" s="3">
        <v>1206</v>
      </c>
      <c r="B272">
        <v>1206</v>
      </c>
    </row>
    <row r="273" spans="1:2" x14ac:dyDescent="0.3">
      <c r="A273" s="3">
        <v>1212</v>
      </c>
      <c r="B273">
        <v>1212</v>
      </c>
    </row>
    <row r="274" spans="1:2" x14ac:dyDescent="0.3">
      <c r="A274" s="3">
        <v>1225</v>
      </c>
      <c r="B274">
        <v>1225</v>
      </c>
    </row>
    <row r="275" spans="1:2" x14ac:dyDescent="0.3">
      <c r="A275" s="3">
        <v>1226</v>
      </c>
      <c r="B275">
        <v>1226</v>
      </c>
    </row>
    <row r="276" spans="1:2" x14ac:dyDescent="0.3">
      <c r="A276" s="3">
        <v>1229</v>
      </c>
      <c r="B276">
        <v>1229</v>
      </c>
    </row>
    <row r="277" spans="1:2" x14ac:dyDescent="0.3">
      <c r="A277" s="3">
        <v>1244</v>
      </c>
      <c r="B277">
        <v>1244</v>
      </c>
    </row>
    <row r="278" spans="1:2" x14ac:dyDescent="0.3">
      <c r="A278" s="3">
        <v>1248</v>
      </c>
      <c r="B278">
        <v>1248</v>
      </c>
    </row>
    <row r="279" spans="1:2" x14ac:dyDescent="0.3">
      <c r="A279" s="3">
        <v>1255</v>
      </c>
      <c r="B279">
        <v>1255</v>
      </c>
    </row>
    <row r="280" spans="1:2" x14ac:dyDescent="0.3">
      <c r="A280" s="3">
        <v>1269</v>
      </c>
      <c r="B280">
        <v>1269</v>
      </c>
    </row>
    <row r="281" spans="1:2" x14ac:dyDescent="0.3">
      <c r="A281" s="3">
        <v>1293</v>
      </c>
      <c r="B281">
        <v>1293</v>
      </c>
    </row>
    <row r="282" spans="1:2" x14ac:dyDescent="0.3">
      <c r="A282" s="3">
        <v>1297</v>
      </c>
      <c r="B282">
        <v>1297</v>
      </c>
    </row>
    <row r="283" spans="1:2" x14ac:dyDescent="0.3">
      <c r="A283" s="3">
        <v>1321</v>
      </c>
      <c r="B283">
        <v>1321</v>
      </c>
    </row>
    <row r="284" spans="1:2" x14ac:dyDescent="0.3">
      <c r="A284" s="3">
        <v>1330</v>
      </c>
      <c r="B284">
        <v>1330</v>
      </c>
    </row>
    <row r="285" spans="1:2" x14ac:dyDescent="0.3">
      <c r="A285" s="3">
        <v>1344</v>
      </c>
      <c r="B285">
        <v>1344</v>
      </c>
    </row>
    <row r="286" spans="1:2" x14ac:dyDescent="0.3">
      <c r="A286" s="3">
        <v>1354</v>
      </c>
      <c r="B286">
        <v>1354</v>
      </c>
    </row>
    <row r="287" spans="1:2" x14ac:dyDescent="0.3">
      <c r="A287" s="3">
        <v>1366</v>
      </c>
      <c r="B287">
        <v>1366</v>
      </c>
    </row>
    <row r="288" spans="1:2" x14ac:dyDescent="0.3">
      <c r="A288" s="3">
        <v>1383</v>
      </c>
      <c r="B288">
        <v>1383</v>
      </c>
    </row>
    <row r="289" spans="1:2" x14ac:dyDescent="0.3">
      <c r="A289" s="3">
        <v>1432</v>
      </c>
      <c r="B289">
        <v>1432</v>
      </c>
    </row>
    <row r="290" spans="1:2" x14ac:dyDescent="0.3">
      <c r="A290" s="3">
        <v>1436</v>
      </c>
      <c r="B290">
        <v>1436</v>
      </c>
    </row>
    <row r="291" spans="1:2" x14ac:dyDescent="0.3">
      <c r="A291" s="3">
        <v>1438</v>
      </c>
      <c r="B291">
        <v>1438</v>
      </c>
    </row>
    <row r="292" spans="1:2" x14ac:dyDescent="0.3">
      <c r="A292" s="3">
        <v>1460</v>
      </c>
      <c r="B292">
        <v>1460</v>
      </c>
    </row>
    <row r="293" spans="1:2" x14ac:dyDescent="0.3">
      <c r="A293" s="3">
        <v>1495</v>
      </c>
      <c r="B293">
        <v>1495</v>
      </c>
    </row>
    <row r="294" spans="1:2" x14ac:dyDescent="0.3">
      <c r="A294" s="3">
        <v>1528</v>
      </c>
      <c r="B294">
        <v>1528</v>
      </c>
    </row>
    <row r="295" spans="1:2" x14ac:dyDescent="0.3">
      <c r="A295" s="3">
        <v>1550</v>
      </c>
      <c r="B295">
        <v>1550</v>
      </c>
    </row>
    <row r="296" spans="1:2" x14ac:dyDescent="0.3">
      <c r="A296" s="3">
        <v>1553</v>
      </c>
      <c r="B296">
        <v>1553</v>
      </c>
    </row>
    <row r="297" spans="1:2" x14ac:dyDescent="0.3">
      <c r="A297" s="3">
        <v>1586</v>
      </c>
      <c r="B297">
        <v>3172</v>
      </c>
    </row>
    <row r="298" spans="1:2" x14ac:dyDescent="0.3">
      <c r="A298" s="3">
        <v>1597</v>
      </c>
      <c r="B298">
        <v>1597</v>
      </c>
    </row>
    <row r="299" spans="1:2" x14ac:dyDescent="0.3">
      <c r="A299" s="3">
        <v>1607</v>
      </c>
      <c r="B299">
        <v>1607</v>
      </c>
    </row>
    <row r="300" spans="1:2" x14ac:dyDescent="0.3">
      <c r="A300" s="3">
        <v>1640</v>
      </c>
      <c r="B300">
        <v>1640</v>
      </c>
    </row>
    <row r="301" spans="1:2" x14ac:dyDescent="0.3">
      <c r="A301" s="3">
        <v>1669</v>
      </c>
      <c r="B301">
        <v>1669</v>
      </c>
    </row>
    <row r="302" spans="1:2" x14ac:dyDescent="0.3">
      <c r="A302" s="3">
        <v>1690</v>
      </c>
      <c r="B302">
        <v>1690</v>
      </c>
    </row>
    <row r="303" spans="1:2" x14ac:dyDescent="0.3">
      <c r="A303" s="3">
        <v>1773</v>
      </c>
      <c r="B303">
        <v>1773</v>
      </c>
    </row>
    <row r="304" spans="1:2" x14ac:dyDescent="0.3">
      <c r="A304" s="3">
        <v>1778</v>
      </c>
      <c r="B304">
        <v>1778</v>
      </c>
    </row>
    <row r="305" spans="1:2" x14ac:dyDescent="0.3">
      <c r="A305" s="3">
        <v>1799</v>
      </c>
      <c r="B305">
        <v>1799</v>
      </c>
    </row>
    <row r="306" spans="1:2" x14ac:dyDescent="0.3">
      <c r="A306" s="3">
        <v>1861</v>
      </c>
      <c r="B306">
        <v>1861</v>
      </c>
    </row>
    <row r="307" spans="1:2" x14ac:dyDescent="0.3">
      <c r="A307" s="3">
        <v>1881</v>
      </c>
      <c r="B307">
        <v>1881</v>
      </c>
    </row>
    <row r="308" spans="1:2" x14ac:dyDescent="0.3">
      <c r="A308" s="3">
        <v>1888</v>
      </c>
      <c r="B308">
        <v>1888</v>
      </c>
    </row>
    <row r="309" spans="1:2" x14ac:dyDescent="0.3">
      <c r="A309" s="3">
        <v>1892</v>
      </c>
      <c r="B309">
        <v>1892</v>
      </c>
    </row>
    <row r="310" spans="1:2" x14ac:dyDescent="0.3">
      <c r="A310" s="3">
        <v>1904</v>
      </c>
      <c r="B310">
        <v>1904</v>
      </c>
    </row>
    <row r="311" spans="1:2" x14ac:dyDescent="0.3">
      <c r="A311" s="3">
        <v>1912</v>
      </c>
      <c r="B311">
        <v>1912</v>
      </c>
    </row>
    <row r="312" spans="1:2" x14ac:dyDescent="0.3">
      <c r="A312" s="3">
        <v>1983</v>
      </c>
      <c r="B312">
        <v>1983</v>
      </c>
    </row>
    <row r="313" spans="1:2" x14ac:dyDescent="0.3">
      <c r="A313" s="3">
        <v>1985</v>
      </c>
      <c r="B313">
        <v>1985</v>
      </c>
    </row>
    <row r="314" spans="1:2" x14ac:dyDescent="0.3">
      <c r="A314" s="3">
        <v>1997</v>
      </c>
      <c r="B314">
        <v>1997</v>
      </c>
    </row>
    <row r="315" spans="1:2" x14ac:dyDescent="0.3">
      <c r="A315" s="3">
        <v>2005</v>
      </c>
      <c r="B315">
        <v>2005</v>
      </c>
    </row>
    <row r="316" spans="1:2" x14ac:dyDescent="0.3">
      <c r="A316" s="3">
        <v>2006</v>
      </c>
      <c r="B316">
        <v>2006</v>
      </c>
    </row>
    <row r="317" spans="1:2" x14ac:dyDescent="0.3">
      <c r="A317" s="3">
        <v>2025</v>
      </c>
      <c r="B317">
        <v>2025</v>
      </c>
    </row>
    <row r="318" spans="1:2" x14ac:dyDescent="0.3">
      <c r="A318" s="3">
        <v>2026</v>
      </c>
      <c r="B318">
        <v>2026</v>
      </c>
    </row>
    <row r="319" spans="1:2" x14ac:dyDescent="0.3">
      <c r="A319" s="3">
        <v>2034</v>
      </c>
      <c r="B319">
        <v>2034</v>
      </c>
    </row>
    <row r="320" spans="1:2" x14ac:dyDescent="0.3">
      <c r="A320" s="3">
        <v>2047</v>
      </c>
      <c r="B320">
        <v>2047</v>
      </c>
    </row>
    <row r="321" spans="1:2" x14ac:dyDescent="0.3">
      <c r="A321" s="3">
        <v>2049</v>
      </c>
      <c r="B321">
        <v>2049</v>
      </c>
    </row>
    <row r="322" spans="1:2" x14ac:dyDescent="0.3">
      <c r="A322" s="3">
        <v>2093</v>
      </c>
      <c r="B322">
        <v>2093</v>
      </c>
    </row>
    <row r="323" spans="1:2" x14ac:dyDescent="0.3">
      <c r="A323" s="3">
        <v>2112</v>
      </c>
      <c r="B323">
        <v>2112</v>
      </c>
    </row>
    <row r="324" spans="1:2" x14ac:dyDescent="0.3">
      <c r="A324" s="3">
        <v>2122</v>
      </c>
      <c r="B324">
        <v>2122</v>
      </c>
    </row>
    <row r="325" spans="1:2" x14ac:dyDescent="0.3">
      <c r="A325" s="3">
        <v>2125</v>
      </c>
      <c r="B325">
        <v>2125</v>
      </c>
    </row>
    <row r="326" spans="1:2" x14ac:dyDescent="0.3">
      <c r="A326" s="3">
        <v>2136</v>
      </c>
      <c r="B326">
        <v>2136</v>
      </c>
    </row>
    <row r="327" spans="1:2" x14ac:dyDescent="0.3">
      <c r="A327" s="3">
        <v>2143</v>
      </c>
      <c r="B327">
        <v>2143</v>
      </c>
    </row>
    <row r="328" spans="1:2" x14ac:dyDescent="0.3">
      <c r="A328" s="3">
        <v>2163</v>
      </c>
      <c r="B328">
        <v>2163</v>
      </c>
    </row>
    <row r="329" spans="1:2" x14ac:dyDescent="0.3">
      <c r="A329" s="3">
        <v>2171</v>
      </c>
      <c r="B329">
        <v>2171</v>
      </c>
    </row>
    <row r="330" spans="1:2" x14ac:dyDescent="0.3">
      <c r="A330" s="3">
        <v>2188</v>
      </c>
      <c r="B330">
        <v>2188</v>
      </c>
    </row>
    <row r="331" spans="1:2" x14ac:dyDescent="0.3">
      <c r="A331" s="3">
        <v>2260</v>
      </c>
      <c r="B331">
        <v>4520</v>
      </c>
    </row>
    <row r="332" spans="1:2" x14ac:dyDescent="0.3">
      <c r="A332" s="3">
        <v>2271</v>
      </c>
      <c r="B332">
        <v>2271</v>
      </c>
    </row>
    <row r="333" spans="1:2" x14ac:dyDescent="0.3">
      <c r="A333" s="3">
        <v>2290</v>
      </c>
      <c r="B333">
        <v>2290</v>
      </c>
    </row>
    <row r="334" spans="1:2" x14ac:dyDescent="0.3">
      <c r="A334" s="3">
        <v>2393</v>
      </c>
      <c r="B334">
        <v>2393</v>
      </c>
    </row>
    <row r="335" spans="1:2" x14ac:dyDescent="0.3">
      <c r="A335" s="3">
        <v>2426</v>
      </c>
      <c r="B335">
        <v>2426</v>
      </c>
    </row>
    <row r="336" spans="1:2" x14ac:dyDescent="0.3">
      <c r="A336" s="3">
        <v>2435</v>
      </c>
      <c r="B336">
        <v>4870</v>
      </c>
    </row>
    <row r="337" spans="1:2" x14ac:dyDescent="0.3">
      <c r="A337" s="3">
        <v>2473</v>
      </c>
      <c r="B337">
        <v>2473</v>
      </c>
    </row>
    <row r="338" spans="1:2" x14ac:dyDescent="0.3">
      <c r="A338" s="3">
        <v>2512</v>
      </c>
      <c r="B338">
        <v>2512</v>
      </c>
    </row>
    <row r="339" spans="1:2" x14ac:dyDescent="0.3">
      <c r="A339" s="3">
        <v>2536</v>
      </c>
      <c r="B339">
        <v>2536</v>
      </c>
    </row>
    <row r="340" spans="1:2" x14ac:dyDescent="0.3">
      <c r="A340" s="3">
        <v>2552</v>
      </c>
      <c r="B340">
        <v>2552</v>
      </c>
    </row>
    <row r="341" spans="1:2" x14ac:dyDescent="0.3">
      <c r="A341" s="3">
        <v>2554</v>
      </c>
      <c r="B341">
        <v>2554</v>
      </c>
    </row>
    <row r="342" spans="1:2" x14ac:dyDescent="0.3">
      <c r="A342" s="3">
        <v>2560</v>
      </c>
      <c r="B342">
        <v>2560</v>
      </c>
    </row>
    <row r="343" spans="1:2" x14ac:dyDescent="0.3">
      <c r="A343" s="3">
        <v>2575</v>
      </c>
      <c r="B343">
        <v>2575</v>
      </c>
    </row>
    <row r="344" spans="1:2" x14ac:dyDescent="0.3">
      <c r="A344" s="3">
        <v>2608</v>
      </c>
      <c r="B344">
        <v>2608</v>
      </c>
    </row>
    <row r="345" spans="1:2" x14ac:dyDescent="0.3">
      <c r="A345" s="3">
        <v>3869</v>
      </c>
      <c r="B345">
        <v>3869</v>
      </c>
    </row>
    <row r="346" spans="1:2" x14ac:dyDescent="0.3">
      <c r="A346" s="3">
        <v>3878</v>
      </c>
      <c r="B346">
        <v>3878</v>
      </c>
    </row>
    <row r="347" spans="1:2" x14ac:dyDescent="0.3">
      <c r="A347" s="3">
        <v>3903</v>
      </c>
      <c r="B347">
        <v>3903</v>
      </c>
    </row>
    <row r="348" spans="1:2" x14ac:dyDescent="0.3">
      <c r="A348" s="3">
        <v>3955</v>
      </c>
      <c r="B348">
        <v>3955</v>
      </c>
    </row>
    <row r="349" spans="1:2" x14ac:dyDescent="0.3">
      <c r="A349" s="3">
        <v>4030</v>
      </c>
      <c r="B349">
        <v>4030</v>
      </c>
    </row>
    <row r="350" spans="1:2" x14ac:dyDescent="0.3">
      <c r="A350" s="3">
        <v>4065</v>
      </c>
      <c r="B350">
        <v>4065</v>
      </c>
    </row>
    <row r="351" spans="1:2" x14ac:dyDescent="0.3">
      <c r="A351" s="3">
        <v>4282</v>
      </c>
      <c r="B351">
        <v>4282</v>
      </c>
    </row>
    <row r="352" spans="1:2" x14ac:dyDescent="0.3">
      <c r="A352" s="3">
        <v>4296</v>
      </c>
      <c r="B352">
        <v>4296</v>
      </c>
    </row>
    <row r="353" spans="1:2" x14ac:dyDescent="0.3">
      <c r="A353" s="3">
        <v>4298</v>
      </c>
      <c r="B353">
        <v>4298</v>
      </c>
    </row>
    <row r="354" spans="1:2" x14ac:dyDescent="0.3">
      <c r="A354" s="3">
        <v>4888</v>
      </c>
      <c r="B354">
        <v>4888</v>
      </c>
    </row>
    <row r="355" spans="1:2" x14ac:dyDescent="0.3">
      <c r="A355" s="3">
        <v>5085</v>
      </c>
      <c r="B355">
        <v>5085</v>
      </c>
    </row>
    <row r="356" spans="1:2" x14ac:dyDescent="0.3">
      <c r="A356" s="3">
        <v>5119</v>
      </c>
      <c r="B356">
        <v>5119</v>
      </c>
    </row>
    <row r="357" spans="1:2" x14ac:dyDescent="0.3">
      <c r="A357" s="3">
        <v>5197</v>
      </c>
      <c r="B357">
        <v>5197</v>
      </c>
    </row>
    <row r="358" spans="1:2" x14ac:dyDescent="0.3">
      <c r="A358" s="3">
        <v>5229</v>
      </c>
      <c r="B358">
        <v>5229</v>
      </c>
    </row>
    <row r="359" spans="1:2" x14ac:dyDescent="0.3">
      <c r="A359" s="3">
        <v>5338</v>
      </c>
      <c r="B359">
        <v>5338</v>
      </c>
    </row>
    <row r="360" spans="1:2" x14ac:dyDescent="0.3">
      <c r="A360" s="3">
        <v>5423</v>
      </c>
      <c r="B360">
        <v>5423</v>
      </c>
    </row>
    <row r="361" spans="1:2" x14ac:dyDescent="0.3">
      <c r="A361" s="3">
        <v>5510</v>
      </c>
      <c r="B361">
        <v>5510</v>
      </c>
    </row>
    <row r="362" spans="1:2" x14ac:dyDescent="0.3">
      <c r="A362" s="3">
        <v>5694</v>
      </c>
      <c r="B362">
        <v>5694</v>
      </c>
    </row>
    <row r="363" spans="1:2" x14ac:dyDescent="0.3">
      <c r="A363" s="3" t="s">
        <v>462</v>
      </c>
      <c r="B363">
        <v>379266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Integrated Data</vt:lpstr>
      <vt:lpstr>Statistical Analysis</vt:lpstr>
      <vt:lpstr>Integrated Data Updated</vt:lpstr>
      <vt:lpstr>Vulnerable Population</vt:lpstr>
      <vt:lpstr>Vulnerable Population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dc:creator>
  <cp:lastModifiedBy>anushma93@outlook.com</cp:lastModifiedBy>
  <dcterms:created xsi:type="dcterms:W3CDTF">2015-06-05T18:17:20Z</dcterms:created>
  <dcterms:modified xsi:type="dcterms:W3CDTF">2024-06-23T03:48:25Z</dcterms:modified>
</cp:coreProperties>
</file>