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shrimore/Dropbox/Mac/Downloads/"/>
    </mc:Choice>
  </mc:AlternateContent>
  <xr:revisionPtr revIDLastSave="0" documentId="13_ncr:1_{F5037F9D-2C46-5040-8F22-11655BEAA2D2}" xr6:coauthVersionLast="47" xr6:coauthVersionMax="47" xr10:uidLastSave="{00000000-0000-0000-0000-000000000000}"/>
  <bookViews>
    <workbookView xWindow="0" yWindow="0" windowWidth="28800" windowHeight="18000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J3" i="1"/>
  <c r="J4" i="1"/>
  <c r="J5" i="1"/>
  <c r="J6" i="1"/>
  <c r="J7" i="1"/>
  <c r="J8" i="1"/>
  <c r="J9" i="1"/>
  <c r="J10" i="1"/>
  <c r="J2" i="1"/>
  <c r="L2" i="5"/>
  <c r="K2" i="5"/>
  <c r="J2" i="5"/>
  <c r="K2" i="12"/>
  <c r="J2" i="12"/>
  <c r="J2" i="7" a="1"/>
  <c r="J2" i="7" s="1"/>
  <c r="K2" i="7" a="1"/>
  <c r="K2" i="7" s="1"/>
  <c r="L2" i="7" a="1"/>
  <c r="L2" i="7" s="1"/>
  <c r="J2" i="6" a="1"/>
  <c r="J2" i="6" s="1"/>
  <c r="J2" i="3" a="1"/>
  <c r="J2" i="3" s="1"/>
  <c r="L2" i="4" a="1"/>
  <c r="L2" i="4" s="1"/>
  <c r="K2" i="4" a="1"/>
  <c r="K2" i="4" s="1"/>
  <c r="J2" i="2" a="1"/>
  <c r="J2" i="2" s="1"/>
  <c r="K2" i="8" a="1"/>
  <c r="K2" i="8" s="1"/>
  <c r="J2" i="8" a="1"/>
  <c r="J2" i="8" s="1"/>
  <c r="K5" i="9"/>
  <c r="K4" i="9"/>
  <c r="K3" i="9"/>
  <c r="K2" i="9"/>
  <c r="J5" i="9"/>
  <c r="J4" i="9"/>
  <c r="J3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<sst xmlns="http://schemas.openxmlformats.org/spreadsheetml/2006/main" count="584" uniqueCount="89">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</sst>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I17" sqref="I17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MAX(G2:G10)</f>
        <v>65000</v>
      </c>
      <c r="K2" s="1">
        <f xml:space="preserve"> MIN(G2:G11)</f>
        <v>36000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MAX(D2:D10)</f>
        <v>38</v>
      </c>
      <c r="K3">
        <f>MIN(D2:D10)</f>
        <v>29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f>MAX(G2:G10)</f>
        <v>65000</v>
      </c>
      <c r="K4">
        <f>MIN(G2:G10)</f>
        <v>36000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s="1">
        <f>MAX(I2:I10)</f>
        <v>42986</v>
      </c>
      <c r="K5" s="1">
        <f>MIN(I2:I10)</f>
        <v>40800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topLeftCell="B1" zoomScale="115" workbookViewId="0">
      <selection activeCell="K3" sqref="K3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  <col min="10" max="10" width="19.1640625" customWidth="1"/>
    <col min="11" max="11" width="18.832031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 xml:space="preserve"> IF((D2:D10 ) &gt;= 30, "Old", "Young")</f>
        <v>Old</v>
      </c>
      <c r="K2" t="str" cm="1">
        <f t="array" ref="K2:K10">_xlfn.IFS(G2:G10&gt;=50000,"Too expensive",G2:G10 &lt;50000,"Not Expensive")</f>
        <v>Not Expensive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Old</v>
      </c>
      <c r="K3" t="str">
        <v>Not Expensive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Too expensive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str">
        <v>Not Expensive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Too expensive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Too expensive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str">
        <v>Not Expensive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Not Expensive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str">
        <v>Not Expensive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I13" sqref="I13"/>
    </sheetView>
  </sheetViews>
  <sheetFormatPr baseColWidth="10" defaultColWidth="10.83203125" defaultRowHeight="15" x14ac:dyDescent="0.2"/>
  <cols>
    <col min="1" max="1" width="10.83203125" bestFit="1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IF(LEN(A2:A10)&gt; 4, "Invalid","Valid")</f>
        <v>Valid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Valid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Valid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Valid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Valid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Valid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Valid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Valid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Valid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K2" sqref="K2"/>
    </sheetView>
  </sheetViews>
  <sheetFormatPr baseColWidth="10" defaultColWidth="14.5" defaultRowHeight="15" x14ac:dyDescent="0.2"/>
  <cols>
    <col min="4" max="4" width="8" customWidth="1"/>
    <col min="10" max="10" width="32.33203125" bestFit="1" customWidth="1"/>
  </cols>
  <sheetData>
    <row r="1" spans="1:13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LEFT(A2:A10,2)</f>
        <v>10</v>
      </c>
      <c r="L2" t="str" cm="1">
        <f t="array" ref="L2:L10" xml:space="preserve"> RIGHT(I2:I10,4)</f>
        <v>2015</v>
      </c>
    </row>
    <row r="3" spans="1:13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10</v>
      </c>
      <c r="L3" t="str">
        <v>2015</v>
      </c>
    </row>
    <row r="4" spans="1:13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10</v>
      </c>
      <c r="L4" t="str">
        <v>2017</v>
      </c>
    </row>
    <row r="5" spans="1:13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10</v>
      </c>
      <c r="L5" t="str">
        <v>2015</v>
      </c>
    </row>
    <row r="6" spans="1:13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10</v>
      </c>
      <c r="L6" t="str">
        <v>2017</v>
      </c>
    </row>
    <row r="7" spans="1:13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10</v>
      </c>
      <c r="L7" t="str">
        <v>2013</v>
      </c>
    </row>
    <row r="8" spans="1:13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10</v>
      </c>
      <c r="L8" t="str">
        <v>2013</v>
      </c>
    </row>
    <row r="9" spans="1:13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10</v>
      </c>
      <c r="L9" t="str">
        <v>2015</v>
      </c>
    </row>
    <row r="10" spans="1:13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10</v>
      </c>
      <c r="L10" t="str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M25" sqref="M25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  <col min="10" max="10" width="29.16406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  <c r="K1" t="s">
        <v>88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 xml:space="preserve"> TEXT(I2:I10,"yyyy")</f>
        <v>2015</v>
      </c>
      <c r="K2" s="2"/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2015</v>
      </c>
      <c r="K3" s="2"/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2017</v>
      </c>
      <c r="K4" s="2"/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2015</v>
      </c>
      <c r="K5" s="2"/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2017</v>
      </c>
      <c r="K6" s="2"/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2013</v>
      </c>
      <c r="K7" s="2"/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2013</v>
      </c>
      <c r="K8" s="2"/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2015</v>
      </c>
      <c r="K9" s="2"/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2011</v>
      </c>
      <c r="K10" s="2"/>
    </row>
    <row r="12" spans="1:11" x14ac:dyDescent="0.2">
      <c r="H12" s="1"/>
    </row>
    <row r="13" spans="1:11" x14ac:dyDescent="0.2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F29" sqref="F29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2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J3" sqref="J3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SUBSTITUTE(H2:H10,"/","-",2)</f>
        <v>11/2-2001</v>
      </c>
      <c r="K2" t="str" cm="1">
        <f t="array" ref="K2:K10" xml:space="preserve"> SUBSTITUTE(I2:I10,"/ ", "-",2)</f>
        <v>9/6/2015</v>
      </c>
      <c r="L2" t="str" cm="1">
        <f t="array" ref="L2:L11">SUBSTITUTE(H2:H11,"/","-")</f>
        <v>11-2-2001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10/3-1999</v>
      </c>
      <c r="K3" t="str">
        <v>10/10/2015</v>
      </c>
      <c r="L3" t="str">
        <v>10-3-1999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7/4-2000</v>
      </c>
      <c r="K4" t="str">
        <v>9/8/2017</v>
      </c>
      <c r="L4" t="str">
        <v>7-4-2000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1/5-2000</v>
      </c>
      <c r="K5" t="str">
        <v>12/3/2015</v>
      </c>
      <c r="L5" t="str">
        <v>1-5-2000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5/6-2001</v>
      </c>
      <c r="K6" t="str">
        <v>8/30/2017</v>
      </c>
      <c r="L6" t="str">
        <v>5-6-2001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5/6-2001</v>
      </c>
      <c r="K7" t="str">
        <v>9/11/2013</v>
      </c>
      <c r="L7" t="str">
        <v>5-6-2001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11/8-2003</v>
      </c>
      <c r="K8" t="str">
        <v>9/11/2013</v>
      </c>
      <c r="L8" t="str">
        <v>11-8-2003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6/9-2002</v>
      </c>
      <c r="K9" t="str">
        <v>4/22/2015</v>
      </c>
      <c r="L9" t="str">
        <v>6-9-2002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8/10-2003</v>
      </c>
      <c r="K10" t="str">
        <v>4/22/2015</v>
      </c>
      <c r="L10" t="str">
        <v>8-10-2003</v>
      </c>
    </row>
    <row r="11" spans="1:12" x14ac:dyDescent="0.2">
      <c r="L11" t="str">
        <v/>
      </c>
    </row>
    <row r="12" spans="1:12" x14ac:dyDescent="0.2">
      <c r="H12" s="2"/>
      <c r="I12" s="2"/>
    </row>
    <row r="13" spans="1:12" x14ac:dyDescent="0.2">
      <c r="H13" s="2"/>
      <c r="I13" s="2"/>
    </row>
    <row r="14" spans="1:12" x14ac:dyDescent="0.2">
      <c r="H14" s="2"/>
      <c r="I14" s="2"/>
    </row>
    <row r="15" spans="1:12" x14ac:dyDescent="0.2">
      <c r="H15" s="2"/>
      <c r="I15" s="2"/>
    </row>
    <row r="16" spans="1:12" x14ac:dyDescent="0.2">
      <c r="H16" s="2"/>
      <c r="I16" s="2"/>
    </row>
    <row r="17" spans="8:9" x14ac:dyDescent="0.2">
      <c r="H17" s="2"/>
      <c r="I17" s="2"/>
    </row>
    <row r="18" spans="8:9" x14ac:dyDescent="0.2">
      <c r="H18" s="2"/>
      <c r="I18" s="2"/>
    </row>
    <row r="19" spans="8:9" x14ac:dyDescent="0.2">
      <c r="H19" s="2"/>
      <c r="I19" s="2"/>
    </row>
    <row r="20" spans="8:9" x14ac:dyDescent="0.2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K2" sqref="K2"/>
    </sheetView>
  </sheetViews>
  <sheetFormatPr baseColWidth="10" defaultColWidth="13" defaultRowHeight="15" x14ac:dyDescent="0.2"/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 xml:space="preserve"> SUM(G2:G10)</f>
        <v>437000</v>
      </c>
      <c r="K2">
        <f>SUMIF(G2:G10,"Male",E2:E10)</f>
        <v>0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3" sqref="L3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COUNT(A2:A10)</f>
        <v>9</v>
      </c>
      <c r="K2">
        <f>COUNTIF(F2:F10, "Accountant")</f>
        <v>2</v>
      </c>
      <c r="L2">
        <f>COUNTIFS(G2:G10,"&gt;40000",E2:E10,"Female")</f>
        <v>2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J16" sqref="J16"/>
    </sheetView>
  </sheetViews>
  <sheetFormatPr baseColWidth="10" defaultColWidth="8.83203125" defaultRowHeight="15" x14ac:dyDescent="0.2"/>
  <cols>
    <col min="2" max="2" width="10.5" customWidth="1"/>
    <col min="3" max="5" width="10.6640625" customWidth="1"/>
    <col min="6" max="6" width="16.5" customWidth="1"/>
    <col min="8" max="8" width="14.1640625" customWidth="1"/>
    <col min="9" max="9" width="14.83203125" customWidth="1"/>
    <col min="10" max="10" width="22" bestFit="1" customWidth="1"/>
  </cols>
  <sheetData>
    <row r="1" spans="1:10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_xlfn.CONCAT(B2," ",C2)</f>
        <v>Jim Halpert</v>
      </c>
    </row>
    <row r="3" spans="1:10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_xlfn.CONCAT(B3," ",C3)</f>
        <v>Pam Beasley</v>
      </c>
    </row>
    <row r="4" spans="1:10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</row>
    <row r="5" spans="1:10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</row>
    <row r="6" spans="1:10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</row>
    <row r="7" spans="1:10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</row>
    <row r="8" spans="1:10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</row>
    <row r="9" spans="1:10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</row>
    <row r="10" spans="1:10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</row>
    <row r="11" spans="1:10" x14ac:dyDescent="0.2">
      <c r="H11" t="str">
        <f t="shared" ref="H11:H12" si="1">CONCATENATE(B11," ",C11)</f>
        <v xml:space="preserve"> </v>
      </c>
    </row>
    <row r="12" spans="1:10" x14ac:dyDescent="0.2">
      <c r="H12" t="str">
        <f t="shared" si="1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K2" sqref="K2:K10"/>
    </sheetView>
  </sheetViews>
  <sheetFormatPr baseColWidth="10" defaultColWidth="8.83203125" defaultRowHeight="15" x14ac:dyDescent="0.2"/>
  <cols>
    <col min="8" max="8" width="14.5" customWidth="1"/>
    <col min="9" max="9" width="13.332031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5056</v>
      </c>
      <c r="K2">
        <f>NETWORKDAYS(H2,I2)</f>
        <v>3611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5851</v>
      </c>
      <c r="K3">
        <f t="shared" ref="K3:K10" si="1">NETWORKDAYS(H3,I3)</f>
        <v>4180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6275</v>
      </c>
      <c r="K4">
        <f t="shared" si="1"/>
        <v>4484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5811</v>
      </c>
      <c r="K5">
        <f t="shared" si="1"/>
        <v>4152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>
        <f t="shared" si="0"/>
        <v>5960</v>
      </c>
      <c r="K6">
        <f t="shared" si="1"/>
        <v>4258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4511</v>
      </c>
      <c r="K7">
        <f t="shared" si="1"/>
        <v>3223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3595</v>
      </c>
      <c r="K8">
        <f t="shared" si="1"/>
        <v>2568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>
        <f t="shared" si="0"/>
        <v>4700</v>
      </c>
      <c r="K9">
        <f t="shared" si="1"/>
        <v>3358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Anushri More</cp:lastModifiedBy>
  <dcterms:created xsi:type="dcterms:W3CDTF">2021-12-16T14:18:34Z</dcterms:created>
  <dcterms:modified xsi:type="dcterms:W3CDTF">2023-01-25T00:42:02Z</dcterms:modified>
</cp:coreProperties>
</file>