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15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44525"/>
</workbook>
</file>

<file path=xl/sharedStrings.xml><?xml version="1.0" encoding="utf-8"?>
<sst xmlns="http://schemas.openxmlformats.org/spreadsheetml/2006/main" count="55" uniqueCount="53">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</sst>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name val="Arial"/>
      <charset val="134"/>
    </font>
    <font>
      <sz val="10"/>
      <name val="Arial"/>
      <charset val="134"/>
    </font>
    <font>
      <sz val="10"/>
      <name val="Arial"/>
      <charset val="134"/>
      <scheme val="minor"/>
    </font>
    <font>
      <sz val="18"/>
      <color theme="0"/>
      <name val="Andalus"/>
      <charset val="134"/>
    </font>
    <font>
      <b/>
      <sz val="14"/>
      <color theme="0"/>
      <name val="Andalus"/>
      <charset val="134"/>
    </font>
    <font>
      <sz val="10"/>
      <name val="Andalus"/>
      <charset val="134"/>
    </font>
    <font>
      <b/>
      <i/>
      <sz val="11"/>
      <name val="Andalus"/>
      <charset val="134"/>
    </font>
    <font>
      <b/>
      <sz val="11"/>
      <name val="Andalus"/>
      <charset val="134"/>
    </font>
    <font>
      <sz val="11"/>
      <name val="Andalus"/>
      <charset val="134"/>
    </font>
    <font>
      <b/>
      <sz val="11"/>
      <color theme="0"/>
      <name val="Andalus"/>
      <charset val="134"/>
    </font>
    <font>
      <b/>
      <i/>
      <sz val="11"/>
      <color theme="0"/>
      <name val="Andalus"/>
      <charset val="134"/>
    </font>
    <font>
      <sz val="11"/>
      <color theme="0"/>
      <name val="Andalus"/>
      <charset val="134"/>
    </font>
    <font>
      <b/>
      <sz val="12"/>
      <name val="Andalus"/>
      <charset val="134"/>
    </font>
    <font>
      <b/>
      <sz val="10"/>
      <color theme="0"/>
      <name val="Andalus"/>
      <charset val="134"/>
    </font>
    <font>
      <b/>
      <sz val="12"/>
      <color theme="0"/>
      <name val="Andalus"/>
      <charset val="134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0"/>
      <name val="Verdana"/>
      <charset val="134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10" borderId="0" applyNumberFormat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17" borderId="14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4" fillId="6" borderId="11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right" vertical="center"/>
    </xf>
    <xf numFmtId="41" fontId="8" fillId="4" borderId="4" xfId="5" applyNumberFormat="1" applyFont="1" applyFill="1" applyBorder="1" applyAlignment="1">
      <alignment vertical="center"/>
    </xf>
    <xf numFmtId="0" fontId="8" fillId="4" borderId="5" xfId="0" applyFont="1" applyFill="1" applyBorder="1" applyAlignment="1">
      <alignment horizontal="right" vertical="center"/>
    </xf>
    <xf numFmtId="41" fontId="8" fillId="4" borderId="5" xfId="5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horizontal="right" vertical="center"/>
    </xf>
    <xf numFmtId="41" fontId="8" fillId="4" borderId="6" xfId="5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horizontal="right" vertical="center"/>
    </xf>
    <xf numFmtId="41" fontId="9" fillId="5" borderId="7" xfId="5" applyNumberFormat="1" applyFont="1" applyFill="1" applyBorder="1" applyAlignment="1">
      <alignment vertical="center"/>
    </xf>
    <xf numFmtId="0" fontId="10" fillId="5" borderId="7" xfId="0" applyFont="1" applyFill="1" applyBorder="1" applyAlignment="1">
      <alignment horizontal="right" vertical="center"/>
    </xf>
    <xf numFmtId="41" fontId="11" fillId="5" borderId="7" xfId="5" applyNumberFormat="1" applyFont="1" applyFill="1" applyBorder="1" applyAlignment="1">
      <alignment vertical="center"/>
    </xf>
    <xf numFmtId="0" fontId="0" fillId="4" borderId="3" xfId="0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vertical="center"/>
    </xf>
    <xf numFmtId="41" fontId="12" fillId="3" borderId="7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41" fontId="8" fillId="4" borderId="4" xfId="0" applyNumberFormat="1" applyFont="1" applyFill="1" applyBorder="1" applyAlignment="1">
      <alignment vertical="center"/>
    </xf>
    <xf numFmtId="41" fontId="8" fillId="4" borderId="5" xfId="0" applyNumberFormat="1" applyFont="1" applyFill="1" applyBorder="1" applyAlignment="1">
      <alignment vertical="center"/>
    </xf>
    <xf numFmtId="41" fontId="8" fillId="4" borderId="6" xfId="0" applyNumberFormat="1" applyFont="1" applyFill="1" applyBorder="1" applyAlignment="1">
      <alignment vertical="center"/>
    </xf>
    <xf numFmtId="0" fontId="9" fillId="5" borderId="6" xfId="0" applyFont="1" applyFill="1" applyBorder="1" applyAlignment="1">
      <alignment horizontal="right" vertical="center"/>
    </xf>
    <xf numFmtId="0" fontId="13" fillId="3" borderId="7" xfId="0" applyFont="1" applyFill="1" applyBorder="1" applyAlignment="1">
      <alignment horizontal="center" vertical="center"/>
    </xf>
    <xf numFmtId="41" fontId="13" fillId="3" borderId="7" xfId="0" applyNumberFormat="1" applyFont="1" applyFill="1" applyBorder="1" applyAlignment="1">
      <alignment vertical="center"/>
    </xf>
    <xf numFmtId="0" fontId="14" fillId="3" borderId="7" xfId="0" applyFont="1" applyFill="1" applyBorder="1" applyAlignment="1">
      <alignment vertical="center"/>
    </xf>
    <xf numFmtId="41" fontId="14" fillId="3" borderId="7" xfId="0" applyNumberFormat="1" applyFont="1" applyFill="1" applyBorder="1" applyAlignment="1">
      <alignment vertical="center"/>
    </xf>
    <xf numFmtId="58" fontId="13" fillId="3" borderId="7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41" fontId="2" fillId="2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66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>
      <xdr:nvSpPr>
        <xdr:cNvPr id="2" name="TextBox 1"/>
        <xdr:cNvSpPr txBox="1"/>
      </xdr:nvSpPr>
      <xdr:spPr>
        <a:xfrm>
          <a:off x="8753475" y="952500"/>
          <a:ext cx="7315200" cy="347218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  <a:endParaRPr lang="en-US" sz="1800" baseline="0"/>
        </a:p>
        <a:p>
          <a:r>
            <a:rPr lang="en-US" sz="1800" baseline="0"/>
            <a:t>2. For finding the  Total Assets  use = SUM()</a:t>
          </a:r>
          <a:endParaRPr lang="en-US" sz="1800" baseline="0"/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>
      <xdr:nvSpPr>
        <xdr:cNvPr id="3" name="TextBox 2"/>
        <xdr:cNvSpPr txBox="1"/>
      </xdr:nvSpPr>
      <xdr:spPr>
        <a:xfrm>
          <a:off x="8791575" y="600075"/>
          <a:ext cx="28003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  <a:endParaRPr lang="en-US" sz="16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Fahim\Downloads\tf0000005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G44"/>
  <sheetViews>
    <sheetView tabSelected="1" workbookViewId="0">
      <selection activeCell="J18" sqref="J18"/>
    </sheetView>
  </sheetViews>
  <sheetFormatPr defaultColWidth="9" defaultRowHeight="12.75" outlineLevelCol="6"/>
  <cols>
    <col min="1" max="1" width="1.75" style="2" customWidth="1"/>
    <col min="2" max="2" width="27.75" style="3" customWidth="1"/>
    <col min="3" max="3" width="15.5" style="3" customWidth="1"/>
    <col min="4" max="4" width="0.75" style="2" customWidth="1"/>
    <col min="5" max="5" width="26.75" style="2" customWidth="1"/>
    <col min="6" max="6" width="15.375" style="2" customWidth="1"/>
    <col min="7" max="7" width="1.75" style="2" customWidth="1"/>
    <col min="8" max="16384" width="9" style="2"/>
  </cols>
  <sheetData>
    <row r="1" s="1" customFormat="1" ht="24" spans="1:7">
      <c r="A1" s="4"/>
      <c r="B1" s="5" t="s">
        <v>0</v>
      </c>
      <c r="C1" s="6"/>
      <c r="D1" s="6"/>
      <c r="E1" s="6"/>
      <c r="F1" s="7"/>
      <c r="G1" s="4"/>
    </row>
    <row r="2" s="1" customFormat="1" ht="24" spans="1:7">
      <c r="A2" s="4"/>
      <c r="B2" s="5" t="s">
        <v>1</v>
      </c>
      <c r="C2" s="6"/>
      <c r="D2" s="6"/>
      <c r="E2" s="6"/>
      <c r="F2" s="7"/>
      <c r="G2" s="4"/>
    </row>
    <row r="3" s="1" customFormat="1" ht="20.25" spans="1:7">
      <c r="A3" s="4"/>
      <c r="B3" s="8" t="s">
        <v>2</v>
      </c>
      <c r="C3" s="9"/>
      <c r="D3" s="10"/>
      <c r="E3" s="8" t="s">
        <v>3</v>
      </c>
      <c r="F3" s="9"/>
      <c r="G3" s="4"/>
    </row>
    <row r="4" s="1" customFormat="1" ht="15" spans="1:7">
      <c r="A4" s="4"/>
      <c r="B4" s="11" t="s">
        <v>4</v>
      </c>
      <c r="C4" s="12"/>
      <c r="D4" s="10"/>
      <c r="E4" s="13" t="s">
        <v>5</v>
      </c>
      <c r="F4" s="14"/>
      <c r="G4" s="4"/>
    </row>
    <row r="5" s="1" customFormat="1" ht="14.25" spans="1:7">
      <c r="A5" s="4"/>
      <c r="B5" s="15" t="s">
        <v>6</v>
      </c>
      <c r="C5" s="16">
        <v>1250000</v>
      </c>
      <c r="D5" s="10"/>
      <c r="E5" s="15" t="s">
        <v>7</v>
      </c>
      <c r="F5" s="16">
        <v>923400</v>
      </c>
      <c r="G5" s="4"/>
    </row>
    <row r="6" s="1" customFormat="1" ht="13.5" spans="1:7">
      <c r="A6" s="4"/>
      <c r="B6" s="17" t="s">
        <v>8</v>
      </c>
      <c r="C6" s="18">
        <v>50000</v>
      </c>
      <c r="D6" s="10"/>
      <c r="E6" s="17" t="s">
        <v>9</v>
      </c>
      <c r="F6" s="18">
        <v>350000</v>
      </c>
      <c r="G6" s="4"/>
    </row>
    <row r="7" s="1" customFormat="1" ht="13.5" spans="1:7">
      <c r="A7" s="4"/>
      <c r="B7" s="17" t="s">
        <v>10</v>
      </c>
      <c r="C7" s="18">
        <v>200000</v>
      </c>
      <c r="D7" s="10"/>
      <c r="E7" s="17" t="s">
        <v>11</v>
      </c>
      <c r="F7" s="18">
        <v>20000</v>
      </c>
      <c r="G7" s="4"/>
    </row>
    <row r="8" s="1" customFormat="1" ht="14.25" spans="1:7">
      <c r="A8" s="4"/>
      <c r="B8" s="17" t="s">
        <v>12</v>
      </c>
      <c r="C8" s="18">
        <v>1753500</v>
      </c>
      <c r="D8" s="10"/>
      <c r="E8" s="19" t="s">
        <v>13</v>
      </c>
      <c r="F8" s="20">
        <v>500000</v>
      </c>
      <c r="G8" s="4"/>
    </row>
    <row r="9" s="1" customFormat="1" ht="15" spans="1:7">
      <c r="A9" s="4"/>
      <c r="B9" s="19" t="s">
        <v>14</v>
      </c>
      <c r="C9" s="20">
        <v>0</v>
      </c>
      <c r="D9" s="10"/>
      <c r="E9" s="21" t="s">
        <v>15</v>
      </c>
      <c r="F9" s="22">
        <f>SUM(F5:F8)</f>
        <v>1793400</v>
      </c>
      <c r="G9" s="4"/>
    </row>
    <row r="10" s="1" customFormat="1" ht="15" spans="1:7">
      <c r="A10" s="4"/>
      <c r="B10" s="23" t="s">
        <v>16</v>
      </c>
      <c r="C10" s="24">
        <f>SUM(C5:C8)</f>
        <v>3253500</v>
      </c>
      <c r="D10" s="10"/>
      <c r="E10" s="13" t="s">
        <v>17</v>
      </c>
      <c r="F10" s="25"/>
      <c r="G10" s="4"/>
    </row>
    <row r="11" s="1" customFormat="1" ht="15" spans="1:7">
      <c r="A11" s="4"/>
      <c r="B11" s="26" t="s">
        <v>18</v>
      </c>
      <c r="C11" s="27"/>
      <c r="D11" s="10"/>
      <c r="E11" s="15" t="s">
        <v>19</v>
      </c>
      <c r="F11" s="16">
        <v>400000</v>
      </c>
      <c r="G11" s="4"/>
    </row>
    <row r="12" s="1" customFormat="1" ht="14.25" spans="1:7">
      <c r="A12" s="4"/>
      <c r="B12" s="15" t="s">
        <v>20</v>
      </c>
      <c r="C12" s="16">
        <v>324000</v>
      </c>
      <c r="D12" s="10"/>
      <c r="E12" s="17" t="s">
        <v>21</v>
      </c>
      <c r="F12" s="18">
        <v>150000</v>
      </c>
      <c r="G12" s="4"/>
    </row>
    <row r="13" s="1" customFormat="1" ht="14.25" spans="1:7">
      <c r="A13" s="4"/>
      <c r="B13" s="17" t="s">
        <v>22</v>
      </c>
      <c r="C13" s="18">
        <v>0</v>
      </c>
      <c r="D13" s="10"/>
      <c r="E13" s="19" t="s">
        <v>23</v>
      </c>
      <c r="F13" s="20">
        <v>0</v>
      </c>
      <c r="G13" s="4"/>
    </row>
    <row r="14" s="1" customFormat="1" ht="15" spans="1:7">
      <c r="A14" s="4"/>
      <c r="B14" s="19" t="s">
        <v>24</v>
      </c>
      <c r="C14" s="18">
        <v>0</v>
      </c>
      <c r="D14" s="10"/>
      <c r="E14" s="21" t="s">
        <v>25</v>
      </c>
      <c r="F14" s="22">
        <f>SUM(F11:F12)</f>
        <v>550000</v>
      </c>
      <c r="G14" s="4"/>
    </row>
    <row r="15" s="1" customFormat="1" ht="15.75" spans="1:7">
      <c r="A15" s="4"/>
      <c r="B15" s="23" t="s">
        <v>26</v>
      </c>
      <c r="C15" s="24">
        <f>SUM(C12)</f>
        <v>324000</v>
      </c>
      <c r="D15" s="10"/>
      <c r="E15" s="28" t="s">
        <v>27</v>
      </c>
      <c r="F15" s="29">
        <f>SUM(F9,F14)</f>
        <v>2343400</v>
      </c>
      <c r="G15" s="4"/>
    </row>
    <row r="16" s="1" customFormat="1" ht="22.15" customHeight="1" spans="1:7">
      <c r="A16" s="4"/>
      <c r="B16" s="11" t="s">
        <v>28</v>
      </c>
      <c r="C16" s="12"/>
      <c r="D16" s="10"/>
      <c r="E16" s="4"/>
      <c r="F16" s="30"/>
      <c r="G16" s="4"/>
    </row>
    <row r="17" s="1" customFormat="1" ht="21" customHeight="1" spans="1:7">
      <c r="A17" s="4"/>
      <c r="B17" s="15" t="s">
        <v>29</v>
      </c>
      <c r="C17" s="16">
        <v>2300000</v>
      </c>
      <c r="D17" s="10"/>
      <c r="E17" s="31" t="s">
        <v>30</v>
      </c>
      <c r="F17" s="32"/>
      <c r="G17" s="4"/>
    </row>
    <row r="18" s="1" customFormat="1" ht="15" spans="1:7">
      <c r="A18" s="4"/>
      <c r="B18" s="17" t="s">
        <v>31</v>
      </c>
      <c r="C18" s="18">
        <v>1700000</v>
      </c>
      <c r="D18" s="10"/>
      <c r="E18" s="33" t="s">
        <v>32</v>
      </c>
      <c r="F18" s="34"/>
      <c r="G18" s="4"/>
    </row>
    <row r="19" s="1" customFormat="1" ht="14.25" spans="1:7">
      <c r="A19" s="4"/>
      <c r="B19" s="17" t="s">
        <v>33</v>
      </c>
      <c r="C19" s="18">
        <v>500000</v>
      </c>
      <c r="D19" s="10"/>
      <c r="E19" s="15" t="s">
        <v>34</v>
      </c>
      <c r="F19" s="35">
        <f>+C10</f>
        <v>3253500</v>
      </c>
      <c r="G19" s="4"/>
    </row>
    <row r="20" s="1" customFormat="1" ht="13.5" spans="1:7">
      <c r="A20" s="4"/>
      <c r="B20" s="17" t="s">
        <v>35</v>
      </c>
      <c r="C20" s="18">
        <v>0</v>
      </c>
      <c r="D20" s="10"/>
      <c r="E20" s="17" t="s">
        <v>36</v>
      </c>
      <c r="F20" s="36">
        <f>C15</f>
        <v>324000</v>
      </c>
      <c r="G20" s="4"/>
    </row>
    <row r="21" s="1" customFormat="1" ht="14.25" spans="1:7">
      <c r="A21" s="4"/>
      <c r="B21" s="19" t="s">
        <v>35</v>
      </c>
      <c r="C21" s="20">
        <v>0</v>
      </c>
      <c r="D21" s="10"/>
      <c r="E21" s="17" t="s">
        <v>37</v>
      </c>
      <c r="F21" s="36">
        <f>C22</f>
        <v>4500000</v>
      </c>
      <c r="G21" s="4"/>
    </row>
    <row r="22" s="1" customFormat="1" ht="15" spans="1:7">
      <c r="A22" s="4"/>
      <c r="B22" s="23" t="s">
        <v>38</v>
      </c>
      <c r="C22" s="22">
        <f>SUM(C17:C19)</f>
        <v>4500000</v>
      </c>
      <c r="D22" s="10"/>
      <c r="E22" s="19" t="s">
        <v>39</v>
      </c>
      <c r="F22" s="37">
        <f>C28</f>
        <v>975000</v>
      </c>
      <c r="G22" s="4"/>
    </row>
    <row r="23" s="1" customFormat="1" ht="15" spans="1:7">
      <c r="A23" s="4"/>
      <c r="B23" s="11" t="s">
        <v>40</v>
      </c>
      <c r="C23" s="12"/>
      <c r="D23" s="10"/>
      <c r="E23" s="21" t="s">
        <v>41</v>
      </c>
      <c r="F23" s="22"/>
      <c r="G23" s="4"/>
    </row>
    <row r="24" s="1" customFormat="1" ht="15" spans="1:7">
      <c r="A24" s="4"/>
      <c r="B24" s="15" t="s">
        <v>42</v>
      </c>
      <c r="C24" s="16">
        <v>525000</v>
      </c>
      <c r="D24" s="10"/>
      <c r="E24" s="33" t="s">
        <v>43</v>
      </c>
      <c r="F24" s="34"/>
      <c r="G24" s="4"/>
    </row>
    <row r="25" s="1" customFormat="1" ht="14.25" spans="1:7">
      <c r="A25" s="4"/>
      <c r="B25" s="17" t="s">
        <v>44</v>
      </c>
      <c r="C25" s="18">
        <v>450000</v>
      </c>
      <c r="D25" s="10"/>
      <c r="E25" s="15" t="s">
        <v>45</v>
      </c>
      <c r="F25" s="35">
        <f>F9</f>
        <v>1793400</v>
      </c>
      <c r="G25" s="4"/>
    </row>
    <row r="26" s="1" customFormat="1" ht="14.25" spans="1:7">
      <c r="A26" s="4"/>
      <c r="B26" s="17" t="s">
        <v>46</v>
      </c>
      <c r="C26" s="18">
        <v>0</v>
      </c>
      <c r="D26" s="10"/>
      <c r="E26" s="19" t="s">
        <v>47</v>
      </c>
      <c r="F26" s="37">
        <f>F14</f>
        <v>550000</v>
      </c>
      <c r="G26" s="4"/>
    </row>
    <row r="27" s="1" customFormat="1" ht="15" spans="1:7">
      <c r="A27" s="4"/>
      <c r="B27" s="19" t="s">
        <v>46</v>
      </c>
      <c r="C27" s="20">
        <v>0</v>
      </c>
      <c r="D27" s="10"/>
      <c r="E27" s="38" t="s">
        <v>48</v>
      </c>
      <c r="F27" s="22">
        <f>SUM(F25:F26)</f>
        <v>2343400</v>
      </c>
      <c r="G27" s="4"/>
    </row>
    <row r="28" s="1" customFormat="1" ht="15" spans="1:7">
      <c r="A28" s="4"/>
      <c r="B28" s="23" t="s">
        <v>49</v>
      </c>
      <c r="C28" s="22">
        <f>SUM(C24:C25)</f>
        <v>975000</v>
      </c>
      <c r="D28" s="10"/>
      <c r="E28" s="39" t="s">
        <v>50</v>
      </c>
      <c r="F28" s="40">
        <f>F23-F27</f>
        <v>-2343400</v>
      </c>
      <c r="G28" s="4"/>
    </row>
    <row r="29" s="1" customFormat="1" ht="15.75" spans="1:7">
      <c r="A29" s="4"/>
      <c r="B29" s="41" t="s">
        <v>51</v>
      </c>
      <c r="C29" s="42">
        <f>C28+C22+C15+C10</f>
        <v>9052500</v>
      </c>
      <c r="D29" s="10"/>
      <c r="E29" s="39" t="s">
        <v>52</v>
      </c>
      <c r="F29" s="43">
        <f ca="1">TODAY()</f>
        <v>45160</v>
      </c>
      <c r="G29" s="4"/>
    </row>
    <row r="30" s="1" customFormat="1" ht="17.45" customHeight="1" spans="1:7">
      <c r="A30" s="4"/>
      <c r="B30" s="44"/>
      <c r="C30" s="45"/>
      <c r="D30" s="4"/>
      <c r="E30" s="4"/>
      <c r="F30" s="4"/>
      <c r="G30" s="4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</sheetData>
  <sheetProtection formatCells="0" formatColumns="0" formatRows="0" insertRows="0" insertColumns="0" insertHyperlinks="0" deleteColumns="0" deleteRows="0" sort="0"/>
  <mergeCells count="13">
    <mergeCell ref="B1:F1"/>
    <mergeCell ref="B2:F2"/>
    <mergeCell ref="B3:C3"/>
    <mergeCell ref="E3:F3"/>
    <mergeCell ref="B4:C4"/>
    <mergeCell ref="E4:F4"/>
    <mergeCell ref="E10:F10"/>
    <mergeCell ref="B11:C11"/>
    <mergeCell ref="B16:C16"/>
    <mergeCell ref="E17:F17"/>
    <mergeCell ref="E18:F18"/>
    <mergeCell ref="B23:C23"/>
    <mergeCell ref="E24:F24"/>
  </mergeCells>
  <printOptions horizontalCentered="1"/>
  <pageMargins left="0.24" right="0.23" top="0.5" bottom="0.5" header="0.5" footer="0.25"/>
  <pageSetup paperSize="1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Business Net Worth Calculator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Anuska sahu</cp:lastModifiedBy>
  <dcterms:created xsi:type="dcterms:W3CDTF">2004-08-16T18:44:00Z</dcterms:created>
  <cp:lastPrinted>2017-04-08T12:42:00Z</cp:lastPrinted>
  <dcterms:modified xsi:type="dcterms:W3CDTF">2023-08-22T11:07:55Z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  <property fmtid="{D5CDD505-2E9C-101B-9397-08002B2CF9AE}" pid="4" name="ICV">
    <vt:lpwstr>5F0FE23EC04042CF985B63E73EBC0920</vt:lpwstr>
  </property>
  <property fmtid="{D5CDD505-2E9C-101B-9397-08002B2CF9AE}" pid="5" name="KSOProductBuildVer">
    <vt:lpwstr>1033-11.2.0.11537</vt:lpwstr>
  </property>
</Properties>
</file>