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uujintsedenbal/Desktop/Berkeley-Data Analytics/PREWORK_AT/Module-1/"/>
    </mc:Choice>
  </mc:AlternateContent>
  <xr:revisionPtr revIDLastSave="0" documentId="13_ncr:1_{12A1728B-215D-EB46-9F7E-01C97E6ABCB3}" xr6:coauthVersionLast="36" xr6:coauthVersionMax="36" xr10:uidLastSave="{00000000-0000-0000-0000-000000000000}"/>
  <bookViews>
    <workbookView xWindow="800" yWindow="460" windowWidth="28000" windowHeight="17540" activeTab="2" xr2:uid="{00000000-000D-0000-FFFF-FFFF00000000}"/>
  </bookViews>
  <sheets>
    <sheet name="Sheet1" sheetId="1" r:id="rId1"/>
    <sheet name="date" sheetId="10" r:id="rId2"/>
    <sheet name="country" sheetId="4" r:id="rId3"/>
    <sheet name="cat-sub" sheetId="5" r:id="rId4"/>
  </sheets>
  <definedNames>
    <definedName name="_xlnm._FilterDatabase" localSheetId="0" hidden="1">Sheet1!$S$1:$T$4681</definedName>
  </definedNames>
  <calcPr calcId="181029"/>
  <pivotCaches>
    <pivotCache cacheId="10" r:id="rId5"/>
    <pivotCache cacheId="2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 l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O9" i="1" l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2" i="1"/>
  <c r="P2" i="1" s="1"/>
</calcChain>
</file>

<file path=xl/sharedStrings.xml><?xml version="1.0" encoding="utf-8"?>
<sst xmlns="http://schemas.openxmlformats.org/spreadsheetml/2006/main" count="33031" uniqueCount="8382">
  <si>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</si>
  <si>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</si>
  <si>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</si>
  <si>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</si>
  <si>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</si>
  <si>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</si>
  <si>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</si>
  <si>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</si>
  <si>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</si>
  <si>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</si>
  <si>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</si>
  <si>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</si>
  <si>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</si>
  <si>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</si>
  <si>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</si>
  <si>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</si>
  <si>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</si>
  <si>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</si>
  <si>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</si>
  <si>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</si>
  <si>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</si>
  <si>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</si>
  <si>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</si>
  <si>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</si>
  <si>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</si>
  <si>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</si>
  <si>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</si>
  <si>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</si>
  <si>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</si>
  <si>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</si>
  <si>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</si>
  <si>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</si>
  <si>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</si>
  <si>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</si>
  <si>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</si>
  <si>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</si>
  <si>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</si>
  <si>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</si>
  <si>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</si>
  <si>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</si>
  <si>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</si>
  <si>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</si>
  <si>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</si>
  <si>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</si>
  <si>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</si>
  <si>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</si>
  <si>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</si>
  <si>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</si>
  <si>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</si>
  <si>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</si>
  <si>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</si>
  <si>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</si>
  <si>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</si>
  <si>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</si>
  <si>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</si>
  <si>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</si>
  <si>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</si>
  <si>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</si>
  <si>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</si>
  <si>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</si>
  <si>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</si>
  <si>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</si>
  <si>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</si>
  <si>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</si>
  <si>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</si>
  <si>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</si>
  <si>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</si>
  <si>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</si>
  <si>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</si>
  <si>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</si>
  <si>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</si>
  <si>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</si>
  <si>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</si>
  <si>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</si>
  <si>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</si>
  <si>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</si>
  <si>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</si>
  <si>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</si>
  <si>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</si>
  <si>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</si>
  <si>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</si>
  <si>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</si>
  <si>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</si>
  <si>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</si>
  <si>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</si>
  <si>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</si>
  <si>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</si>
  <si>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</si>
  <si>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</si>
  <si>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</si>
  <si>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</si>
  <si>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</si>
  <si>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</si>
  <si>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</si>
  <si>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</si>
  <si>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</si>
  <si>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</si>
  <si>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</si>
  <si>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</si>
  <si>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</si>
  <si>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</si>
  <si>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</si>
  <si>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</si>
  <si>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</si>
  <si>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</si>
  <si>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</si>
  <si>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</si>
  <si>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</si>
  <si>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</si>
  <si>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</si>
  <si>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</si>
  <si>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</si>
  <si>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</si>
  <si>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</si>
  <si>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</si>
  <si>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</si>
  <si>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</si>
  <si>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</si>
  <si>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</si>
  <si>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</si>
  <si>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</si>
  <si>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</si>
  <si>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</si>
  <si>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</si>
  <si>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</si>
  <si>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</si>
  <si>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</si>
  <si>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</si>
  <si>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</si>
  <si>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</si>
  <si>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</si>
  <si>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</si>
  <si>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</si>
  <si>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</si>
  <si>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</si>
  <si>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</si>
  <si>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</si>
  <si>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</si>
  <si>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</si>
  <si>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</si>
  <si>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</si>
  <si>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</si>
  <si>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</si>
  <si>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</si>
  <si>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</si>
  <si>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</si>
  <si>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</si>
  <si>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</si>
  <si>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</si>
  <si>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</si>
  <si>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</si>
  <si>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</si>
  <si>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</si>
  <si>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</si>
  <si>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</si>
  <si>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</si>
  <si>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</si>
  <si>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</si>
  <si>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</si>
  <si>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</si>
  <si>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</si>
  <si>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</si>
  <si>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</si>
  <si>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</si>
  <si>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</si>
  <si>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</si>
  <si>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</si>
  <si>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</si>
  <si>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</si>
  <si>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</si>
  <si>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</si>
  <si>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</si>
  <si>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</si>
  <si>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</si>
  <si>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</si>
  <si>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</si>
  <si>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</si>
  <si>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</si>
  <si>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</si>
  <si>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</si>
  <si>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</si>
  <si>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</si>
  <si>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</si>
  <si>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</si>
  <si>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</si>
  <si>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</si>
  <si>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</si>
  <si>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</si>
  <si>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</si>
  <si>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</si>
  <si>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</si>
  <si>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</si>
  <si>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</si>
  <si>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</si>
  <si>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</si>
  <si>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</si>
  <si>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</si>
  <si>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</si>
  <si>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</si>
  <si>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</si>
  <si>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</si>
  <si>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</si>
  <si>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</si>
  <si>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</si>
  <si>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</si>
  <si>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</si>
  <si>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</si>
  <si>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</si>
  <si>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</si>
  <si>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</si>
  <si>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</si>
  <si>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</si>
  <si>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</si>
  <si>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</si>
  <si>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</si>
  <si>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</si>
  <si>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</si>
  <si>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</si>
  <si>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</si>
  <si>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</si>
  <si>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</si>
  <si>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</si>
  <si>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</si>
  <si>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</si>
  <si>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</si>
  <si>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</si>
  <si>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</si>
  <si>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</si>
  <si>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</si>
  <si>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</si>
  <si>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</si>
  <si>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</si>
  <si>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</si>
  <si>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</si>
  <si>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</si>
  <si>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</si>
  <si>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</si>
  <si>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</si>
  <si>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</si>
  <si>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</si>
  <si>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</si>
  <si>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</si>
  <si>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</si>
  <si>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</si>
  <si>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</si>
  <si>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</si>
  <si>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</si>
  <si>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</si>
  <si>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</si>
  <si>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</si>
  <si>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</si>
  <si>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</si>
  <si>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</si>
  <si>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</si>
  <si>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</si>
  <si>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</si>
  <si>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</si>
  <si>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</si>
  <si>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</si>
  <si>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</si>
  <si>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</si>
  <si>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</si>
  <si>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</si>
  <si>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</si>
  <si>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</si>
  <si>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</si>
  <si>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</si>
  <si>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</si>
  <si>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</si>
  <si>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</si>
  <si>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</si>
  <si>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</si>
  <si>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</si>
  <si>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</si>
  <si>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</si>
  <si>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</si>
  <si>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</si>
  <si>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</si>
  <si>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</si>
  <si>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</si>
  <si>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</si>
  <si>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</si>
  <si>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</si>
  <si>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</si>
  <si>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</si>
  <si>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</si>
  <si>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</si>
  <si>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</si>
  <si>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</si>
  <si>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</si>
  <si>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</si>
  <si>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</si>
  <si>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</si>
  <si>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</si>
  <si>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</si>
  <si>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</si>
  <si>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</si>
  <si>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</si>
  <si>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</si>
  <si>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</si>
  <si>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</si>
  <si>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</si>
  <si>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</si>
  <si>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</si>
  <si>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</si>
  <si>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</si>
  <si>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</si>
  <si>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</si>
  <si>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</si>
  <si>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</si>
  <si>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</si>
  <si>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</si>
  <si>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</si>
  <si>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</si>
  <si>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</si>
  <si>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</si>
  <si>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</si>
  <si>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</si>
  <si>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</si>
  <si>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</si>
  <si>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</si>
  <si>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</si>
  <si>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</si>
  <si>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</si>
  <si>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</si>
  <si>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</si>
  <si>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</si>
  <si>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</si>
  <si>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</si>
  <si>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</si>
  <si>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</si>
  <si>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</si>
  <si>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</si>
  <si>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</si>
  <si>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</si>
  <si>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</si>
  <si>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</si>
  <si>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</si>
  <si>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</si>
  <si>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</si>
  <si>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</si>
  <si>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</si>
  <si>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</si>
  <si>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</si>
  <si>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</si>
  <si>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</si>
  <si>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</si>
  <si>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</si>
  <si>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</si>
  <si>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</si>
  <si>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</si>
  <si>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</si>
  <si>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</si>
  <si>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</si>
  <si>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</si>
  <si>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</si>
  <si>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</si>
  <si>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</si>
  <si>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</si>
  <si>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</si>
  <si>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</si>
  <si>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</si>
  <si>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</si>
  <si>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</si>
  <si>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</si>
  <si>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</si>
  <si>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</si>
  <si>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</si>
  <si>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</si>
  <si>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</si>
  <si>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</si>
  <si>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</si>
  <si>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</si>
  <si>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</si>
  <si>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</si>
  <si>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</si>
  <si>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</si>
  <si>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</si>
  <si>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</si>
  <si>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</si>
  <si>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</si>
  <si>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</si>
  <si>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</si>
  <si>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</si>
  <si>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</si>
  <si>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</si>
  <si>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</si>
  <si>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</si>
  <si>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</si>
  <si>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</si>
  <si>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</si>
  <si>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</si>
  <si>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</si>
  <si>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</si>
  <si>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</si>
  <si>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</si>
  <si>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</si>
  <si>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</si>
  <si>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</si>
  <si>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</si>
  <si>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</si>
  <si>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</si>
  <si>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</si>
  <si>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</si>
  <si>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</si>
  <si>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</si>
  <si>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</si>
  <si>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</si>
  <si>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</si>
  <si>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</si>
  <si>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</si>
  <si>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</si>
  <si>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</si>
  <si>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</si>
  <si>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</si>
  <si>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</si>
  <si>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</si>
  <si>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</si>
  <si>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</si>
  <si>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</si>
  <si>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</si>
  <si>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</si>
  <si>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</si>
  <si>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</si>
  <si>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</si>
  <si>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</si>
  <si>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</si>
  <si>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</si>
  <si>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</si>
  <si>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</si>
  <si>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</si>
  <si>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</si>
  <si>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</si>
  <si>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</si>
  <si>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</si>
  <si>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</si>
  <si>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</si>
  <si>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</si>
  <si>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</si>
  <si>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</si>
  <si>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</si>
  <si>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</si>
  <si>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</si>
  <si>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</si>
  <si>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</si>
  <si>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</si>
  <si>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</si>
  <si>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</si>
  <si>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</si>
  <si>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</si>
  <si>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</si>
  <si>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</si>
  <si>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</si>
  <si>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</si>
  <si>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</si>
  <si>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</si>
  <si>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</si>
  <si>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</si>
  <si>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</si>
  <si>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</si>
  <si>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</si>
  <si>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</si>
  <si>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</si>
  <si>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</si>
  <si>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</si>
  <si>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</si>
  <si>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</si>
  <si>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</si>
  <si>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</si>
  <si>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</si>
  <si>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</si>
  <si>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</si>
  <si>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</si>
  <si>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</si>
  <si>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</si>
  <si>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</si>
  <si>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</si>
  <si>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</si>
  <si>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</si>
  <si>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</si>
  <si>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</si>
  <si>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</si>
  <si>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</si>
  <si>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</si>
  <si>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</si>
  <si>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</si>
  <si>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</si>
  <si>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</si>
  <si>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</si>
  <si>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</si>
  <si>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</si>
  <si>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</si>
  <si>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</si>
  <si>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</si>
  <si>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</si>
  <si>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</si>
  <si>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</si>
  <si>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</si>
  <si>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</si>
  <si>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</si>
  <si>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</si>
  <si>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</si>
  <si>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</si>
  <si>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</si>
  <si>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</si>
  <si>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</si>
  <si>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</si>
  <si>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</si>
  <si>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</si>
  <si>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</si>
  <si>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</si>
  <si>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</si>
  <si>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</si>
  <si>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</si>
  <si>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</si>
  <si>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</si>
  <si>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</si>
  <si>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</si>
  <si>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</si>
  <si>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</si>
  <si>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</si>
  <si>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</si>
  <si>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</si>
  <si>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</si>
  <si>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</si>
  <si>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</si>
  <si>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</si>
  <si>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</si>
  <si>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</si>
  <si>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</si>
  <si>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</si>
  <si>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</si>
  <si>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</si>
  <si>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</si>
  <si>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</si>
  <si>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</si>
  <si>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</si>
  <si>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</si>
  <si>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</si>
  <si>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</si>
  <si>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</si>
  <si>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</si>
  <si>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</si>
  <si>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</si>
  <si>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</si>
  <si>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</si>
  <si>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</si>
  <si>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</si>
  <si>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</si>
  <si>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</si>
  <si>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</si>
  <si>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</si>
  <si>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</si>
  <si>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</si>
  <si>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</si>
  <si>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</si>
  <si>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</si>
  <si>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</si>
  <si>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</si>
  <si>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</si>
  <si>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</si>
  <si>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</si>
  <si>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</si>
  <si>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</si>
  <si>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</si>
  <si>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</si>
  <si>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</si>
  <si>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</si>
  <si>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</si>
  <si>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</si>
  <si>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</si>
  <si>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</si>
  <si>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</si>
  <si>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</si>
  <si>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</si>
  <si>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</si>
  <si>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</si>
  <si>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</si>
  <si>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</si>
  <si>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</si>
  <si>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</si>
  <si>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</si>
  <si>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</si>
  <si>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</si>
  <si>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</si>
  <si>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</si>
  <si>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</si>
  <si>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</si>
  <si>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</si>
  <si>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</si>
  <si>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</si>
  <si>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</si>
  <si>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</si>
  <si>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</si>
  <si>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</si>
  <si>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</si>
  <si>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</si>
  <si>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</si>
  <si>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</si>
  <si>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</si>
  <si>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</si>
  <si>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</si>
  <si>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</si>
  <si>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</si>
  <si>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</si>
  <si>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</si>
  <si>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</si>
  <si>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</si>
  <si>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</si>
  <si>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</si>
  <si>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</si>
  <si>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</si>
  <si>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</si>
  <si>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</si>
  <si>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</si>
  <si>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</si>
  <si>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</si>
  <si>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</si>
  <si>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</si>
  <si>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</si>
  <si>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</si>
  <si>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</si>
  <si>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</si>
  <si>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</si>
  <si>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</si>
  <si>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</si>
  <si>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</si>
  <si>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</si>
  <si>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</si>
  <si>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</si>
  <si>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</si>
  <si>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</si>
  <si>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</si>
  <si>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</si>
  <si>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</si>
  <si>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</si>
  <si>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</si>
  <si>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</si>
  <si>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</si>
  <si>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</si>
  <si>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</si>
  <si>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</si>
  <si>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</si>
  <si>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</si>
  <si>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</si>
  <si>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</si>
  <si>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</si>
  <si>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</si>
  <si>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</si>
  <si>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</si>
  <si>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</si>
  <si>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</si>
  <si>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</si>
  <si>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</si>
  <si>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</si>
  <si>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</si>
  <si>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</si>
  <si>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</si>
  <si>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</si>
  <si>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</si>
  <si>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</si>
  <si>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</si>
  <si>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</si>
  <si>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</si>
  <si>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</si>
  <si>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</si>
  <si>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</si>
  <si>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</si>
  <si>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</si>
  <si>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</si>
  <si>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</si>
  <si>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</si>
  <si>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</si>
  <si>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</si>
  <si>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</si>
  <si>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</si>
  <si>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</si>
  <si>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</si>
  <si>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</si>
  <si>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</si>
  <si>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</si>
  <si>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</si>
  <si>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</si>
  <si>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</si>
  <si>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</si>
  <si>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</si>
  <si>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</si>
  <si>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</si>
  <si>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</si>
  <si>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</si>
  <si>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</si>
  <si>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</si>
  <si>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</si>
  <si>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</si>
  <si>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</si>
  <si>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</si>
  <si>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</si>
  <si>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</si>
  <si>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</si>
  <si>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</si>
  <si>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</si>
  <si>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</si>
  <si>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</si>
  <si>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</si>
  <si>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</si>
  <si>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</si>
  <si>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</si>
  <si>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</si>
  <si>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</si>
  <si>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</si>
  <si>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</si>
  <si>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</si>
  <si>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</si>
  <si>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</si>
  <si>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</si>
  <si>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</si>
  <si>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</si>
  <si>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</si>
  <si>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</si>
  <si>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</si>
  <si>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</si>
  <si>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</si>
  <si>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</si>
  <si>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</si>
  <si>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</si>
  <si>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</si>
  <si>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</si>
  <si>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</si>
  <si>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</si>
  <si>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</si>
  <si>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</si>
  <si>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</si>
  <si>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</si>
  <si>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</si>
  <si>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</si>
  <si>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</si>
  <si>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</si>
  <si>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</si>
  <si>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</si>
  <si>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</si>
  <si>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</si>
  <si>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</si>
  <si>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</si>
  <si>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</si>
  <si>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</si>
  <si>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</si>
  <si>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</si>
  <si>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</si>
  <si>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</si>
  <si>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</si>
  <si>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</si>
  <si>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</si>
  <si>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</si>
  <si>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</si>
  <si>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</si>
  <si>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</si>
  <si>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</si>
  <si>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</si>
  <si>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</si>
  <si>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</si>
  <si>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</si>
  <si>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</si>
  <si>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</si>
  <si>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</si>
  <si>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</si>
  <si>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</si>
  <si>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</si>
  <si>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</si>
  <si>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</si>
  <si>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</si>
  <si>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</si>
  <si>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</si>
  <si>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</si>
  <si>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</si>
  <si>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</si>
  <si>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</si>
  <si>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</si>
  <si>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</si>
  <si>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</si>
  <si>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</si>
  <si>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</si>
  <si>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</si>
  <si>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</si>
  <si>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</si>
  <si>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</si>
  <si>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</si>
  <si>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</si>
  <si>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</si>
  <si>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</si>
  <si>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</si>
  <si>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</si>
  <si>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</si>
  <si>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</si>
  <si>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</si>
  <si>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</si>
  <si>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</si>
  <si>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</si>
  <si>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</si>
  <si>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</si>
  <si>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</si>
  <si>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</si>
  <si>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</si>
  <si>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</si>
  <si>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</si>
  <si>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</si>
  <si>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</si>
  <si>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</si>
  <si>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</si>
  <si>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</si>
  <si>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</si>
  <si>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</si>
  <si>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</si>
  <si>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</si>
  <si>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</si>
  <si>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</si>
  <si>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</si>
  <si>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</si>
  <si>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</si>
  <si>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</si>
  <si>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</si>
  <si>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</si>
  <si>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</si>
  <si>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</si>
  <si>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</si>
  <si>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</si>
  <si>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</si>
  <si>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</si>
  <si>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</si>
  <si>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</si>
  <si>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</si>
  <si>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</si>
  <si>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</si>
  <si>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</si>
  <si>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</si>
  <si>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</si>
  <si>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</si>
  <si>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</si>
  <si>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</si>
  <si>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</si>
  <si>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</si>
  <si>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</si>
  <si>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</si>
  <si>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</si>
  <si>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</si>
  <si>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</si>
  <si>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</si>
  <si>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</si>
  <si>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</si>
  <si>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</si>
  <si>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</si>
  <si>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</si>
  <si>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</si>
  <si>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</si>
  <si>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</si>
  <si>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</si>
  <si>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</si>
  <si>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</si>
  <si>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</si>
  <si>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</si>
  <si>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</si>
  <si>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</si>
  <si>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</si>
  <si>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</si>
  <si>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</si>
  <si>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</si>
  <si>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</si>
  <si>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</si>
  <si>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</si>
  <si>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</si>
  <si>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</si>
  <si>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</si>
  <si>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</si>
  <si>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</si>
  <si>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</si>
  <si>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</si>
  <si>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</si>
  <si>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</si>
  <si>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</si>
  <si>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</si>
  <si>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</si>
  <si>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</si>
  <si>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</si>
  <si>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</si>
  <si>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</si>
  <si>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</si>
  <si>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</si>
  <si>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</si>
  <si>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</si>
  <si>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</si>
  <si>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</si>
  <si>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</si>
  <si>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</si>
  <si>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</si>
  <si>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</si>
  <si>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</si>
  <si>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</si>
  <si>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</si>
  <si>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</si>
  <si>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</si>
  <si>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</si>
  <si>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</si>
  <si>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</si>
  <si>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</si>
  <si>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</si>
  <si>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</si>
  <si>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</si>
  <si>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</si>
  <si>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</si>
  <si>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</si>
  <si>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</si>
  <si>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</si>
  <si>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</si>
  <si>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</si>
  <si>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</si>
  <si>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</si>
  <si>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</si>
  <si>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</si>
  <si>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</si>
  <si>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</si>
  <si>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</si>
  <si>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</si>
  <si>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</si>
  <si>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</si>
  <si>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</si>
  <si>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</si>
  <si>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</si>
  <si>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</si>
  <si>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</si>
  <si>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</si>
  <si>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</si>
  <si>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</si>
  <si>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</si>
  <si>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</si>
  <si>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</si>
  <si>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</si>
  <si>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</si>
  <si>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</si>
  <si>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</si>
  <si>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</si>
  <si>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</si>
  <si>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</si>
  <si>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</si>
  <si>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</si>
  <si>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</si>
  <si>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</si>
  <si>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</si>
  <si>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</si>
  <si>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</si>
  <si>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</si>
  <si>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</si>
  <si>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</si>
  <si>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</si>
  <si>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</si>
  <si>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</si>
  <si>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</si>
  <si>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</si>
  <si>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</si>
  <si>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</si>
  <si>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</si>
  <si>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</si>
  <si>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</si>
  <si>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</si>
  <si>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</si>
  <si>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</si>
  <si>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</si>
  <si>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</si>
  <si>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</si>
  <si>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</si>
  <si>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</si>
  <si>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</si>
  <si>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</si>
  <si>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</si>
  <si>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</si>
  <si>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</si>
  <si>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</si>
  <si>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</si>
  <si>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</si>
  <si>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</si>
  <si>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</si>
  <si>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</si>
  <si>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</si>
  <si>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</si>
  <si>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</si>
  <si>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</si>
  <si>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</si>
  <si>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</si>
  <si>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</si>
  <si>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</si>
  <si>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</si>
  <si>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</si>
  <si>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</si>
  <si>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</si>
  <si>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</si>
  <si>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</si>
  <si>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</si>
  <si>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</si>
  <si>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</si>
  <si>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</si>
  <si>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</si>
  <si>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</si>
  <si>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</si>
  <si>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</si>
  <si>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</si>
  <si>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</si>
  <si>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</si>
  <si>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</si>
  <si>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</si>
  <si>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</si>
  <si>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</si>
  <si>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</si>
  <si>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</si>
  <si>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</si>
  <si>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</si>
  <si>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</si>
  <si>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</si>
  <si>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</si>
  <si>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</si>
  <si>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</si>
  <si>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</si>
  <si>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</si>
  <si>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</si>
  <si>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</si>
  <si>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</si>
  <si>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</si>
  <si>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</si>
  <si>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</si>
  <si>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</si>
  <si>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</si>
  <si>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</si>
  <si>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</si>
  <si>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</si>
  <si>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</si>
  <si>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</si>
  <si>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</si>
  <si>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</si>
  <si>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</si>
  <si>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</si>
  <si>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</si>
  <si>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</si>
  <si>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</si>
  <si>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</si>
  <si>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</si>
  <si>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</si>
  <si>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</si>
  <si>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</si>
  <si>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</si>
  <si>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</si>
  <si>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</si>
  <si>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</si>
  <si>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</si>
  <si>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</si>
  <si>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</si>
  <si>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</si>
  <si>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</si>
  <si>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</si>
  <si>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</si>
  <si>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</si>
  <si>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</si>
  <si>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</si>
  <si>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</si>
  <si>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</si>
  <si>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</si>
  <si>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</si>
  <si>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</si>
  <si>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</si>
  <si>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</si>
  <si>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</si>
  <si>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</si>
  <si>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</si>
  <si>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</si>
  <si>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</si>
  <si>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</si>
  <si>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</si>
  <si>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</si>
  <si>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</si>
  <si>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</si>
  <si>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</si>
  <si>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</si>
  <si>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</si>
  <si>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</si>
  <si>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</si>
  <si>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</si>
  <si>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</si>
  <si>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</si>
  <si>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</si>
  <si>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</si>
  <si>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</si>
  <si>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</si>
  <si>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</si>
  <si>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</si>
  <si>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</si>
  <si>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</si>
  <si>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</si>
  <si>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</si>
  <si>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</si>
  <si>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</si>
  <si>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</si>
  <si>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</si>
  <si>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</si>
  <si>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</si>
  <si>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</si>
  <si>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</si>
  <si>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</si>
  <si>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</si>
  <si>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</si>
  <si>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</si>
  <si>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</si>
  <si>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</si>
  <si>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</si>
  <si>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</si>
  <si>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</si>
  <si>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</si>
  <si>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</si>
  <si>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</si>
  <si>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</si>
  <si>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</si>
  <si>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</si>
  <si>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</si>
  <si>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</si>
  <si>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</si>
  <si>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</si>
  <si>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</si>
  <si>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</si>
  <si>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</si>
  <si>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</si>
  <si>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</si>
  <si>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</si>
  <si>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</si>
  <si>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</si>
  <si>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</si>
  <si>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</si>
  <si>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</si>
  <si>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</si>
  <si>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</si>
  <si>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</si>
  <si>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</si>
  <si>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</si>
  <si>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</si>
  <si>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</si>
  <si>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</si>
  <si>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</si>
  <si>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</si>
  <si>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</si>
  <si>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</si>
  <si>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</si>
  <si>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</si>
  <si>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</si>
  <si>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</si>
  <si>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</si>
  <si>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</si>
  <si>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</si>
  <si>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</si>
  <si>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</si>
  <si>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</si>
  <si>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</si>
  <si>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</si>
  <si>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</si>
  <si>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</si>
  <si>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</si>
  <si>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</si>
  <si>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</si>
  <si>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</si>
  <si>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</si>
  <si>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</si>
  <si>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</si>
  <si>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</si>
  <si>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</si>
  <si>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</si>
  <si>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</si>
  <si>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</si>
  <si>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</si>
  <si>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</si>
  <si>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</si>
  <si>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</si>
  <si>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</si>
  <si>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</si>
  <si>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</si>
  <si>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</si>
  <si>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</si>
  <si>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</si>
  <si>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</si>
  <si>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</si>
  <si>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</si>
  <si>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</si>
  <si>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</si>
  <si>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</si>
  <si>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</si>
  <si>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</si>
  <si>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</si>
  <si>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</si>
  <si>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</si>
  <si>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</si>
  <si>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</si>
  <si>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</si>
  <si>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</si>
  <si>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</si>
  <si>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</si>
  <si>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</si>
  <si>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</si>
  <si>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</si>
  <si>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</si>
  <si>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</si>
  <si>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</si>
  <si>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</si>
  <si>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</si>
  <si>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</si>
  <si>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</si>
  <si>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</si>
  <si>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</si>
  <si>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</si>
  <si>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</si>
  <si>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</si>
  <si>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</si>
  <si>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</si>
  <si>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</si>
  <si>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</si>
  <si>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</si>
  <si>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</si>
  <si>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</si>
  <si>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</si>
  <si>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</si>
  <si>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</si>
  <si>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</si>
  <si>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</si>
  <si>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</si>
  <si>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</si>
  <si>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</si>
  <si>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</si>
  <si>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</si>
  <si>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</si>
  <si>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</si>
  <si>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</si>
  <si>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</si>
  <si>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</si>
  <si>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</si>
  <si>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</si>
  <si>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</si>
  <si>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</si>
  <si>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</si>
  <si>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</si>
  <si>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</si>
  <si>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</si>
  <si>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</si>
  <si>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</si>
  <si>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</si>
  <si>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</si>
  <si>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</si>
  <si>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</si>
  <si>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</si>
  <si>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</si>
  <si>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</si>
  <si>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</si>
  <si>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</si>
  <si>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</si>
  <si>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</si>
  <si>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</si>
  <si>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</si>
  <si>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</si>
  <si>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</si>
  <si>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</si>
  <si>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</si>
  <si>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</si>
  <si>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</si>
  <si>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</si>
  <si>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</si>
  <si>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</si>
  <si>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</si>
  <si>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</si>
  <si>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</si>
  <si>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</si>
  <si>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</si>
  <si>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</si>
  <si>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</si>
  <si>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</si>
  <si>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</si>
  <si>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</si>
  <si>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</si>
  <si>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</si>
  <si>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</si>
  <si>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</si>
  <si>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</si>
  <si>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</si>
  <si>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</si>
  <si>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</si>
  <si>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</si>
  <si>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</si>
  <si>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</si>
  <si>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</si>
  <si>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</si>
  <si>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</si>
  <si>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</si>
  <si>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</si>
  <si>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</si>
  <si>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</si>
  <si>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</si>
  <si>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</si>
  <si>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</si>
  <si>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</si>
  <si>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</si>
  <si>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</si>
  <si>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</si>
  <si>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</si>
  <si>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</si>
  <si>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</si>
  <si>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</si>
  <si>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</si>
  <si>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</si>
  <si>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</si>
  <si>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</si>
  <si>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</si>
  <si>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</si>
  <si>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</si>
  <si>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</si>
  <si>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</si>
  <si>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</si>
  <si>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</si>
  <si>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</si>
  <si>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</si>
  <si>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</si>
  <si>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</si>
  <si>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</si>
  <si>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</si>
  <si>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</si>
  <si>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</si>
  <si>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</si>
  <si>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</si>
  <si>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</si>
  <si>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</si>
  <si>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</si>
  <si>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</si>
  <si>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</si>
  <si>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</si>
  <si>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</si>
  <si>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</si>
  <si>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</si>
  <si>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</si>
  <si>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</si>
  <si>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</si>
  <si>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</si>
  <si>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</si>
  <si>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</si>
  <si>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</si>
  <si>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</si>
  <si>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</si>
  <si>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</si>
  <si>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</si>
  <si>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</si>
  <si>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</si>
  <si>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</si>
  <si>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</si>
  <si>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</si>
  <si>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</si>
  <si>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</si>
  <si>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</si>
  <si>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</si>
  <si>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</si>
  <si>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</si>
  <si>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</si>
  <si>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</si>
  <si>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</si>
  <si>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</si>
  <si>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</si>
  <si>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</si>
  <si>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</si>
  <si>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</si>
  <si>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</si>
  <si>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</si>
  <si>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</si>
  <si>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</si>
  <si>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</si>
  <si>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</si>
  <si>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</si>
  <si>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</si>
  <si>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</si>
  <si>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</si>
  <si>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</si>
  <si>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</si>
  <si>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</si>
  <si>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</si>
  <si>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</si>
  <si>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</si>
  <si>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</si>
  <si>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</si>
  <si>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</si>
  <si>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</si>
  <si>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</si>
  <si>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</si>
  <si>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</si>
  <si>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</si>
  <si>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</si>
  <si>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</si>
  <si>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</si>
  <si>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</si>
  <si>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</si>
  <si>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</si>
  <si>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</si>
  <si>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</si>
  <si>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</si>
  <si>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</si>
  <si>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</si>
  <si>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</si>
  <si>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</si>
  <si>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</si>
  <si>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</si>
  <si>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</si>
  <si>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</si>
  <si>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</si>
  <si>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</si>
  <si>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</si>
  <si>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</si>
  <si>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</si>
  <si>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</si>
  <si>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</si>
  <si>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</si>
  <si>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</si>
  <si>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</si>
  <si>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</si>
  <si>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</si>
  <si>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</si>
  <si>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</si>
  <si>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</si>
  <si>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</si>
  <si>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</si>
  <si>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</si>
  <si>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</si>
  <si>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</si>
  <si>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</si>
  <si>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</si>
  <si>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</si>
  <si>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</si>
  <si>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</si>
  <si>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</si>
  <si>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</si>
  <si>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</si>
  <si>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</si>
  <si>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</si>
  <si>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</si>
  <si>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</si>
  <si>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</si>
  <si>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</si>
  <si>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</si>
  <si>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</si>
  <si>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</si>
  <si>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</si>
  <si>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</si>
  <si>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</si>
  <si>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</si>
  <si>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</si>
  <si>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</si>
  <si>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</si>
  <si>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</si>
  <si>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</si>
  <si>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</si>
  <si>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</si>
  <si>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</si>
  <si>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</si>
  <si>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</si>
  <si>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</si>
  <si>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</si>
  <si>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</si>
  <si>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</si>
  <si>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</si>
  <si>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</si>
  <si>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</si>
  <si>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</si>
  <si>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</si>
  <si>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</si>
  <si>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</si>
  <si>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</si>
  <si>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</si>
  <si>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</si>
  <si>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</si>
  <si>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</si>
  <si>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</si>
  <si>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</si>
  <si>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</si>
  <si>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</si>
  <si>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</si>
  <si>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</si>
  <si>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</si>
  <si>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</si>
  <si>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</si>
  <si>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</si>
  <si>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</si>
  <si>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</si>
  <si>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</si>
  <si>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</si>
  <si>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</si>
  <si>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</si>
  <si>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</si>
  <si>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</si>
  <si>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</si>
  <si>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</si>
  <si>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</si>
  <si>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</si>
  <si>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</si>
  <si>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</si>
  <si>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</si>
  <si>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</si>
  <si>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</si>
  <si>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</si>
  <si>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</si>
  <si>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</si>
  <si>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</si>
  <si>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</si>
  <si>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</si>
  <si>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</si>
  <si>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</si>
  <si>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</si>
  <si>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</si>
  <si>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</si>
  <si>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</si>
  <si>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</si>
  <si>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</si>
  <si>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</si>
  <si>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</si>
  <si>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</si>
  <si>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</si>
  <si>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</si>
  <si>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</si>
  <si>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</si>
  <si>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</si>
  <si>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</si>
  <si>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</si>
  <si>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</si>
  <si>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</si>
  <si>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</si>
  <si>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</si>
  <si>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</si>
  <si>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</si>
  <si>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</si>
  <si>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</si>
  <si>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</si>
  <si>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</si>
  <si>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</si>
  <si>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</si>
  <si>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</si>
  <si>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</si>
  <si>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</si>
  <si>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</si>
  <si>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</si>
  <si>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</si>
  <si>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</si>
  <si>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</si>
  <si>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</si>
  <si>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</si>
  <si>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</si>
  <si>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</si>
  <si>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</si>
  <si>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</si>
  <si>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</si>
  <si>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</si>
  <si>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</si>
  <si>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</si>
  <si>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</si>
  <si>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</si>
  <si>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</si>
  <si>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</si>
  <si>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</si>
  <si>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</si>
  <si>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</si>
  <si>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</si>
  <si>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</si>
  <si>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</si>
  <si>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</si>
  <si>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</si>
  <si>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</si>
  <si>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</si>
  <si>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</si>
  <si>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</si>
  <si>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</si>
  <si>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</si>
  <si>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</si>
  <si>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</si>
  <si>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</si>
  <si>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</si>
  <si>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</si>
  <si>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</si>
  <si>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</si>
  <si>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</si>
  <si>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</si>
  <si>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</si>
  <si>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</si>
  <si>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</si>
  <si>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</si>
  <si>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</si>
  <si>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</si>
  <si>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</si>
  <si>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</si>
  <si>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</si>
  <si>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</si>
  <si>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</si>
  <si>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</si>
  <si>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</si>
  <si>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</si>
  <si>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</si>
  <si>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</si>
  <si>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</si>
  <si>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</si>
  <si>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</si>
  <si>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</si>
  <si>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</si>
  <si>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</si>
  <si>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</si>
  <si>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</si>
  <si>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</si>
  <si>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</si>
  <si>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</si>
  <si>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</si>
  <si>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</si>
  <si>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</si>
  <si>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</si>
  <si>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</si>
  <si>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</si>
  <si>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</si>
  <si>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</si>
  <si>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</si>
  <si>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</si>
  <si>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</si>
  <si>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</si>
  <si>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</si>
  <si>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</si>
  <si>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</si>
  <si>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</si>
  <si>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</si>
  <si>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</si>
  <si>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</si>
  <si>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</si>
  <si>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</si>
  <si>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</si>
  <si>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</si>
  <si>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</si>
  <si>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</si>
  <si>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</si>
  <si>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</si>
  <si>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</si>
  <si>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</si>
  <si>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</si>
  <si>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</si>
  <si>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</si>
  <si>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</si>
  <si>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</si>
  <si>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</si>
  <si>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</si>
  <si>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</si>
  <si>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</si>
  <si>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</si>
  <si>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</si>
  <si>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</si>
  <si>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</si>
  <si>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</si>
  <si>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</si>
  <si>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</si>
  <si>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</si>
  <si>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</si>
  <si>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</si>
  <si>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</si>
  <si>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</si>
  <si>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</si>
  <si>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</si>
  <si>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</si>
  <si>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</si>
  <si>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</si>
  <si>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</si>
  <si>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</si>
  <si>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</si>
  <si>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</si>
  <si>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</si>
  <si>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</si>
  <si>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</si>
  <si>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</si>
  <si>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</si>
  <si>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</si>
  <si>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</si>
  <si>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</si>
  <si>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</si>
  <si>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</si>
  <si>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</si>
  <si>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</si>
  <si>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</si>
  <si>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</si>
  <si>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</si>
  <si>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</si>
  <si>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</si>
  <si>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</si>
  <si>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</si>
  <si>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</si>
  <si>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</si>
  <si>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</si>
  <si>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</si>
  <si>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</si>
  <si>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</si>
  <si>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</si>
  <si>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</si>
  <si>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</si>
  <si>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</si>
  <si>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</si>
  <si>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</si>
  <si>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</si>
  <si>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</si>
  <si>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</si>
  <si>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</si>
  <si>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</si>
  <si>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</si>
  <si>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</si>
  <si>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</si>
  <si>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</si>
  <si>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</si>
  <si>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</si>
  <si>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</si>
  <si>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</si>
  <si>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</si>
  <si>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</si>
  <si>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</si>
  <si>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</si>
  <si>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</si>
  <si>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</si>
  <si>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</si>
  <si>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</si>
  <si>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</si>
  <si>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</si>
  <si>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</si>
  <si>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</si>
  <si>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</si>
  <si>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</si>
  <si>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</si>
  <si>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</si>
  <si>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</si>
  <si>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</si>
  <si>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</si>
  <si>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</si>
  <si>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</si>
  <si>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</si>
  <si>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</si>
  <si>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</si>
  <si>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</si>
  <si>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</si>
  <si>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</si>
  <si>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</si>
  <si>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</si>
  <si>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</si>
  <si>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</si>
  <si>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</si>
  <si>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</si>
  <si>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</si>
  <si>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</si>
  <si>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</si>
  <si>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</si>
  <si>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</si>
  <si>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</si>
  <si>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</si>
  <si>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</si>
  <si>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</si>
  <si>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</si>
  <si>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</si>
  <si>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</si>
  <si>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</si>
  <si>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</si>
  <si>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</si>
  <si>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</si>
  <si>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</si>
  <si>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</si>
  <si>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</si>
  <si>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</si>
  <si>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</si>
  <si>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</si>
  <si>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</si>
  <si>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</si>
  <si>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</si>
  <si>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</si>
  <si>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</si>
  <si>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</si>
  <si>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</si>
  <si>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</si>
  <si>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</si>
  <si>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</si>
  <si>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</si>
  <si>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</si>
  <si>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</si>
  <si>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</si>
  <si>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</si>
  <si>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</si>
  <si>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</si>
  <si>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</si>
  <si>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</si>
  <si>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</si>
  <si>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</si>
  <si>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</si>
  <si>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</si>
  <si>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</si>
  <si>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</si>
  <si>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</si>
  <si>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</si>
  <si>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</si>
  <si>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</si>
  <si>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</si>
  <si>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</si>
  <si>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</si>
  <si>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</si>
  <si>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</si>
  <si>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</si>
  <si>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</si>
  <si>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</si>
  <si>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</si>
  <si>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</si>
  <si>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</si>
  <si>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</si>
  <si>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</si>
  <si>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</si>
  <si>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</si>
  <si>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</si>
  <si>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</si>
  <si>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</si>
  <si>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</si>
  <si>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</si>
  <si>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</si>
  <si>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</si>
  <si>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</si>
  <si>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</si>
  <si>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</si>
  <si>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</si>
  <si>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</si>
  <si>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</si>
  <si>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</si>
  <si>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</si>
  <si>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</si>
  <si>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</si>
  <si>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</si>
  <si>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</si>
  <si>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</si>
  <si>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</si>
  <si>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</si>
  <si>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</si>
  <si>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</si>
  <si>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</si>
  <si>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</si>
  <si>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</si>
  <si>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</si>
  <si>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</si>
  <si>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</si>
  <si>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</si>
  <si>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</si>
  <si>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</si>
  <si>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</si>
  <si>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</si>
  <si>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</si>
  <si>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</si>
  <si>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</si>
  <si>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</si>
  <si>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</si>
  <si>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</si>
  <si>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</si>
  <si>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</si>
  <si>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</si>
  <si>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</si>
  <si>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</si>
  <si>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</si>
  <si>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</si>
  <si>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</si>
  <si>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</si>
  <si>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</si>
  <si>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</si>
  <si>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</si>
  <si>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</si>
  <si>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</si>
  <si>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</si>
  <si>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</si>
  <si>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</si>
  <si>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</si>
  <si>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</si>
  <si>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</si>
  <si>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</si>
  <si>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</si>
  <si>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</si>
  <si>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</si>
  <si>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</si>
  <si>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</si>
  <si>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</si>
  <si>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</si>
  <si>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</si>
  <si>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</si>
  <si>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</si>
  <si>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</si>
  <si>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</si>
  <si>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</si>
  <si>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</si>
  <si>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</si>
  <si>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</si>
  <si>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</si>
  <si>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</si>
  <si>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</si>
  <si>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</si>
  <si>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</si>
  <si>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</si>
  <si>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</si>
  <si>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</si>
  <si>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</si>
  <si>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</si>
  <si>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</si>
  <si>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</si>
  <si>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</si>
  <si>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</si>
  <si>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</si>
  <si>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</si>
  <si>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</si>
  <si>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</si>
  <si>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</si>
  <si>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</si>
  <si>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</si>
  <si>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</si>
  <si>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</si>
  <si>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</si>
  <si>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</si>
  <si>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</si>
  <si>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</si>
  <si>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</si>
  <si>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</si>
  <si>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</si>
  <si>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</si>
  <si>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</si>
  <si>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</si>
  <si>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</si>
  <si>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</si>
  <si>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</si>
  <si>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</si>
  <si>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</si>
  <si>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</si>
  <si>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</si>
  <si>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</si>
  <si>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</si>
  <si>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</si>
  <si>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</si>
  <si>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</si>
  <si>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</si>
  <si>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</si>
  <si>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</si>
  <si>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</si>
  <si>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</si>
  <si>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</si>
  <si>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</si>
  <si>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</si>
  <si>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</si>
  <si>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</si>
  <si>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</si>
  <si>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</si>
  <si>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</si>
  <si>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</si>
  <si>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</si>
  <si>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</si>
  <si>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</si>
  <si>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</si>
  <si>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</si>
  <si>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</si>
  <si>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</si>
  <si>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</si>
  <si>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</si>
  <si>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</si>
  <si>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</si>
  <si>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</si>
  <si>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</si>
  <si>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</si>
  <si>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</si>
  <si>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</si>
  <si>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</si>
  <si>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</si>
  <si>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</si>
  <si>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</si>
  <si>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</si>
  <si>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</si>
  <si>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</si>
  <si>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</si>
  <si>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</si>
  <si>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</si>
  <si>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</si>
  <si>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</si>
  <si>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</si>
  <si>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</si>
  <si>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</si>
  <si>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</si>
  <si>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</si>
  <si>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</si>
  <si>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</si>
  <si>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</si>
  <si>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</si>
  <si>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</si>
  <si>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</si>
  <si>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</si>
  <si>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</si>
  <si>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</si>
  <si>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</si>
  <si>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</si>
  <si>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</si>
  <si>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</si>
  <si>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</si>
  <si>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</si>
  <si>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</si>
  <si>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</si>
  <si>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</si>
  <si>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</si>
  <si>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</si>
  <si>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</si>
  <si>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</si>
  <si>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</si>
  <si>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</si>
  <si>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</si>
  <si>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</si>
  <si>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</si>
  <si>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</si>
  <si>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</si>
  <si>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</si>
  <si>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</si>
  <si>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</si>
  <si>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</si>
  <si>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</si>
  <si>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</si>
  <si>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</si>
  <si>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</si>
  <si>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</si>
  <si>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</si>
  <si>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</si>
  <si>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</si>
  <si>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</si>
  <si>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</si>
  <si>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</si>
  <si>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</si>
  <si>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</si>
  <si>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</si>
  <si>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</si>
  <si>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</si>
  <si>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</si>
  <si>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</si>
  <si>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</si>
  <si>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</si>
  <si>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</si>
  <si>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</si>
  <si>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</si>
  <si>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</si>
  <si>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</si>
  <si>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</si>
  <si>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</si>
  <si>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</si>
  <si>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</si>
  <si>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</si>
  <si>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</si>
  <si>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</si>
  <si>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</si>
  <si>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</si>
  <si>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</si>
  <si>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</si>
  <si>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</si>
  <si>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</si>
  <si>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</si>
  <si>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</si>
  <si>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</si>
  <si>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</si>
  <si>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</si>
  <si>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</si>
  <si>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</si>
  <si>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</si>
  <si>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</si>
  <si>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</si>
  <si>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</si>
  <si>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</si>
  <si>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</si>
  <si>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</si>
  <si>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</si>
  <si>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</si>
  <si>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</si>
  <si>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</si>
  <si>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</si>
  <si>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</si>
  <si>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</si>
  <si>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</si>
  <si>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</si>
  <si>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</si>
  <si>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</si>
  <si>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</si>
  <si>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</si>
  <si>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</si>
  <si>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</si>
  <si>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</si>
  <si>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</si>
  <si>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</si>
  <si>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</si>
  <si>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</si>
  <si>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</si>
  <si>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</si>
  <si>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</si>
  <si>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</si>
  <si>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</si>
  <si>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</si>
  <si>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</si>
  <si>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</si>
  <si>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</si>
  <si>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</si>
  <si>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</si>
  <si>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</si>
  <si>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</si>
  <si>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</si>
  <si>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</si>
  <si>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</si>
  <si>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</si>
  <si>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</si>
  <si>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</si>
  <si>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</si>
  <si>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</si>
  <si>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</si>
  <si>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</si>
  <si>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</si>
  <si>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</si>
  <si>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</si>
  <si>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</si>
  <si>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</si>
  <si>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</si>
  <si>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</si>
  <si>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</si>
  <si>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</si>
  <si>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</si>
  <si>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</si>
  <si>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</si>
  <si>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</si>
  <si>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</si>
  <si>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</si>
  <si>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</si>
  <si>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</si>
  <si>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</si>
  <si>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</si>
  <si>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</si>
  <si>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</si>
  <si>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</si>
  <si>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</si>
  <si>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</si>
  <si>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</si>
  <si>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</si>
  <si>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</si>
  <si>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</si>
  <si>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</si>
  <si>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</si>
  <si>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</si>
  <si>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</si>
  <si>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</si>
  <si>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</si>
  <si>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</si>
  <si>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</si>
  <si>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</si>
  <si>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</si>
  <si>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</si>
  <si>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</si>
  <si>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</si>
  <si>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</si>
  <si>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</si>
  <si>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</si>
  <si>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</si>
  <si>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</si>
  <si>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</si>
  <si>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</si>
  <si>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</si>
  <si>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</si>
  <si>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</si>
  <si>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</si>
  <si>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</si>
  <si>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</si>
  <si>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</si>
  <si>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</si>
  <si>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</si>
  <si>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</si>
  <si>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</si>
  <si>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</si>
  <si>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</si>
  <si>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</si>
  <si>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</si>
  <si>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</si>
  <si>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</si>
  <si>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</si>
  <si>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</si>
  <si>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</si>
  <si>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</si>
  <si>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</si>
  <si>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</si>
  <si>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</si>
  <si>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</si>
  <si>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</si>
  <si>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</si>
  <si>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</si>
  <si>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</si>
  <si>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</si>
  <si>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</si>
  <si>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</si>
  <si>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</si>
  <si>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</si>
  <si>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</si>
  <si>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</si>
  <si>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</si>
  <si>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</si>
  <si>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</si>
  <si>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</si>
  <si>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</si>
  <si>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</si>
  <si>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</si>
  <si>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</si>
  <si>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</si>
  <si>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</si>
  <si>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</si>
  <si>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</si>
  <si>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</si>
  <si>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</si>
  <si>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</si>
  <si>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</si>
  <si>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</si>
  <si>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</si>
  <si>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</si>
  <si>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</si>
  <si>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</si>
  <si>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</si>
  <si>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</si>
  <si>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</si>
  <si>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</si>
  <si>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</si>
  <si>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</si>
  <si>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</si>
  <si>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</si>
  <si>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</si>
  <si>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</si>
  <si>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</si>
  <si>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</si>
  <si>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</si>
  <si>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</si>
  <si>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</si>
  <si>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</si>
  <si>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</si>
  <si>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</si>
  <si>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</si>
  <si>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</si>
  <si>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</si>
  <si>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</si>
  <si>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</si>
  <si>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</si>
  <si>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</si>
  <si>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</si>
  <si>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</si>
  <si>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</si>
  <si>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</si>
  <si>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</si>
  <si>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</si>
  <si>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</si>
  <si>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</si>
  <si>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</si>
  <si>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</si>
  <si>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</si>
  <si>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</si>
  <si>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</si>
  <si>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</si>
  <si>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</si>
  <si>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</si>
  <si>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</si>
  <si>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</si>
  <si>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</si>
  <si>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</si>
  <si>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</si>
  <si>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</si>
  <si>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</si>
  <si>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</si>
  <si>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</si>
  <si>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</si>
  <si>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</si>
  <si>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</si>
  <si>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</si>
  <si>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</si>
  <si>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</si>
  <si>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</si>
  <si>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</si>
  <si>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</si>
  <si>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</si>
  <si>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</si>
  <si>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</si>
  <si>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</si>
  <si>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</si>
  <si>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</si>
  <si>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</si>
  <si>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</si>
  <si>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</si>
  <si>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</si>
  <si>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</si>
  <si>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</si>
  <si>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</si>
  <si>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</si>
  <si>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</si>
  <si>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</si>
  <si>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</si>
  <si>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</si>
  <si>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</si>
  <si>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</si>
  <si>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</si>
  <si>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</si>
  <si>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</si>
  <si>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</si>
  <si>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</si>
  <si>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</si>
  <si>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</si>
  <si>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</si>
  <si>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</si>
  <si>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</si>
  <si>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</si>
  <si>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</si>
  <si>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</si>
  <si>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</si>
  <si>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</si>
  <si>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</si>
  <si>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</si>
  <si>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</si>
  <si>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</si>
  <si>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</si>
  <si>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</si>
  <si>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</si>
  <si>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</si>
  <si>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</si>
  <si>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</si>
  <si>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</si>
  <si>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</si>
  <si>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</si>
  <si>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</si>
  <si>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</si>
  <si>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</si>
  <si>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</si>
  <si>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</si>
  <si>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</si>
  <si>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</si>
  <si>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</si>
  <si>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</si>
  <si>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</si>
  <si>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</si>
  <si>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</si>
  <si>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</si>
  <si>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</si>
  <si>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</si>
  <si>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</si>
  <si>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</si>
  <si>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</si>
  <si>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</si>
  <si>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</si>
  <si>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</si>
  <si>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</si>
  <si>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</si>
  <si>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</si>
  <si>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</si>
  <si>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</si>
  <si>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</si>
  <si>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</si>
  <si>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</si>
  <si>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</si>
  <si>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</si>
  <si>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</si>
  <si>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</si>
  <si>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</si>
  <si>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</si>
  <si>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</si>
  <si>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</si>
  <si>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</si>
  <si>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</si>
  <si>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</si>
  <si>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</si>
  <si>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</si>
  <si>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</si>
  <si>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</si>
  <si>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</si>
  <si>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</si>
  <si>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</si>
  <si>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</si>
  <si>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</si>
  <si>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</si>
  <si>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</si>
  <si>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</si>
  <si>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</si>
  <si>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</si>
  <si>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</si>
  <si>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</si>
  <si>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</si>
  <si>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</si>
  <si>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</si>
  <si>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</si>
  <si>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</si>
  <si>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</si>
  <si>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</si>
  <si>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</si>
  <si>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</si>
  <si>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</si>
  <si>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</si>
  <si>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</si>
  <si>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</si>
  <si>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</si>
  <si>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</si>
  <si>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</si>
  <si>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</si>
  <si>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</si>
  <si>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</si>
  <si>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</si>
  <si>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</si>
  <si>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</si>
  <si>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</si>
  <si>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</si>
  <si>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</si>
  <si>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</si>
  <si>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</si>
  <si>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</si>
  <si>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</si>
  <si>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</si>
  <si>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</si>
  <si>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</si>
  <si>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</si>
  <si>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</si>
  <si>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</si>
  <si>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</si>
  <si>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</si>
  <si>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</si>
  <si>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</si>
  <si>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</si>
  <si>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</si>
  <si>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</si>
  <si>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</si>
  <si>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</si>
  <si>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</si>
  <si>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</si>
  <si>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</si>
  <si>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</si>
  <si>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</si>
  <si>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</si>
  <si>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</si>
  <si>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</si>
  <si>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</si>
  <si>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</si>
  <si>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</si>
  <si>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</si>
  <si>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</si>
  <si>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</si>
  <si>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</si>
  <si>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</si>
  <si>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</si>
  <si>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</si>
  <si>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</si>
  <si>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</si>
  <si>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</si>
  <si>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</si>
  <si>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</si>
  <si>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</si>
  <si>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</si>
  <si>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</si>
  <si>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</si>
  <si>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</si>
  <si>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</si>
  <si>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</si>
  <si>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</si>
  <si>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</si>
  <si>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</si>
  <si>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</si>
  <si>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</si>
  <si>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</si>
  <si>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</si>
  <si>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</si>
  <si>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</si>
  <si>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</si>
  <si>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</si>
  <si>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</si>
  <si>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</si>
  <si>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</si>
  <si>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</si>
  <si>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</si>
  <si>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</si>
  <si>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</si>
  <si>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</si>
  <si>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</si>
  <si>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</si>
  <si>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</si>
  <si>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</si>
  <si>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</si>
  <si>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</si>
  <si>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</si>
  <si>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</si>
  <si>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</si>
  <si>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</si>
  <si>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</si>
  <si>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</si>
  <si>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</si>
  <si>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</si>
  <si>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</si>
  <si>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</si>
  <si>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</si>
  <si>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</si>
  <si>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</si>
  <si>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</si>
  <si>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</si>
  <si>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</si>
  <si>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</si>
  <si>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</si>
  <si>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</si>
  <si>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</si>
  <si>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</si>
  <si>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</si>
  <si>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</si>
  <si>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</si>
  <si>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</si>
  <si>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</si>
  <si>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</si>
  <si>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</si>
  <si>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</si>
  <si>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</si>
  <si>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</si>
  <si>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</si>
  <si>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</si>
  <si>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</si>
  <si>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</si>
  <si>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</si>
  <si>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</si>
  <si>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</si>
  <si>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</si>
  <si>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</si>
  <si>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</si>
  <si>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</si>
  <si>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</si>
  <si>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</si>
  <si>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</si>
  <si>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</si>
  <si>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</si>
  <si>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</si>
  <si>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</si>
  <si>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</si>
  <si>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</si>
  <si>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</si>
  <si>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</si>
  <si>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</si>
  <si>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</si>
  <si>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</si>
  <si>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</si>
  <si>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</si>
  <si>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</si>
  <si>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</si>
  <si>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</si>
  <si>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</si>
  <si>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</si>
  <si>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</si>
  <si>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</si>
  <si>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</si>
  <si>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</si>
  <si>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</si>
  <si>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</si>
  <si>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</si>
  <si>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</si>
  <si>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</si>
  <si>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</si>
  <si>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</si>
  <si>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</si>
  <si>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</si>
  <si>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</si>
  <si>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</si>
  <si>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</si>
  <si>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</si>
  <si>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</si>
  <si>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</si>
  <si>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</si>
  <si>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</si>
  <si>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</si>
  <si>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</si>
  <si>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</si>
  <si>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</si>
  <si>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</si>
  <si>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</si>
  <si>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</si>
  <si>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</si>
  <si>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</si>
  <si>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</si>
  <si>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</si>
  <si>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</si>
  <si>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</si>
  <si>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</si>
  <si>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</si>
  <si>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</si>
  <si>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</si>
  <si>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</si>
  <si>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</si>
  <si>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</si>
  <si>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</si>
  <si>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</si>
  <si>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</si>
  <si>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</si>
  <si>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</si>
  <si>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</si>
  <si>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</si>
  <si>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</si>
  <si>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</si>
  <si>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</si>
  <si>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</si>
  <si>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</si>
  <si>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</si>
  <si>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</si>
  <si>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</si>
  <si>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</si>
  <si>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</si>
  <si>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</si>
  <si>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</si>
  <si>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</si>
  <si>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</si>
  <si>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</si>
  <si>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</si>
  <si>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</si>
  <si>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</si>
  <si>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</si>
  <si>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</si>
  <si>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</si>
  <si>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</si>
  <si>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</si>
  <si>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</si>
  <si>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</si>
  <si>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</si>
  <si>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</si>
  <si>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</si>
  <si>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</si>
  <si>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</si>
  <si>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</si>
  <si>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</si>
  <si>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</si>
  <si>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</si>
  <si>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</si>
  <si>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</si>
  <si>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</si>
  <si>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</si>
  <si>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</si>
  <si>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</si>
  <si>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</si>
  <si>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</si>
  <si>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</si>
  <si>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</si>
  <si>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</si>
  <si>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</si>
  <si>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</si>
  <si>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</si>
  <si>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</si>
  <si>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</si>
  <si>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</si>
  <si>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</si>
  <si>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</si>
  <si>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</si>
  <si>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</si>
  <si>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</si>
  <si>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</si>
  <si>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</si>
  <si>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</si>
  <si>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</si>
  <si>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</si>
  <si>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</si>
  <si>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</si>
  <si>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</si>
  <si>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</si>
  <si>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</si>
  <si>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</si>
  <si>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</si>
  <si>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</si>
  <si>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</si>
  <si>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</si>
  <si>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</si>
  <si>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</si>
  <si>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</si>
  <si>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</si>
  <si>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</si>
  <si>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</si>
  <si>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</si>
  <si>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</si>
  <si>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</si>
  <si>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</si>
  <si>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</si>
  <si>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</si>
  <si>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</si>
  <si>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</si>
  <si>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</si>
  <si>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</si>
  <si>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</si>
  <si>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</si>
  <si>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</si>
  <si>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</si>
  <si>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</si>
  <si>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</si>
  <si>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</si>
  <si>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</si>
  <si>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</si>
  <si>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</si>
  <si>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</si>
  <si>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</si>
  <si>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</si>
  <si>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</si>
  <si>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</si>
  <si>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</si>
  <si>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</si>
  <si>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</si>
  <si>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</si>
  <si>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</si>
  <si>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</si>
  <si>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</si>
  <si>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</si>
  <si>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</si>
  <si>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</si>
  <si>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</si>
  <si>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</si>
  <si>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</si>
  <si>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</si>
  <si>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</si>
  <si>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</si>
  <si>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</si>
  <si>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</si>
  <si>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</si>
  <si>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</si>
  <si>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</si>
  <si>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</si>
  <si>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</si>
  <si>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</si>
  <si>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</si>
  <si>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</si>
  <si>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</si>
  <si>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</si>
  <si>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</si>
  <si>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</si>
  <si>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</si>
  <si>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</si>
  <si>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</si>
  <si>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</si>
  <si>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</si>
  <si>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</si>
  <si>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</si>
  <si>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</si>
  <si>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</si>
  <si>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</si>
  <si>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</si>
  <si>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</si>
  <si>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</si>
  <si>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</si>
  <si>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</si>
  <si>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</si>
  <si>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</si>
  <si>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</si>
  <si>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</si>
  <si>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</si>
  <si>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</si>
  <si>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</si>
  <si>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</si>
  <si>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</si>
  <si>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</si>
  <si>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</si>
  <si>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</si>
  <si>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</si>
  <si>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</si>
  <si>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</si>
  <si>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</si>
  <si>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</si>
  <si>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</si>
  <si>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</si>
  <si>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</si>
  <si>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</si>
  <si>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</si>
  <si>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</si>
  <si>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</si>
  <si>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</si>
  <si>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</si>
  <si>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</si>
  <si>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</si>
  <si>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</si>
  <si>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</si>
  <si>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</si>
  <si>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</si>
  <si>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</si>
  <si>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</si>
  <si>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</si>
  <si>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</si>
  <si>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</si>
  <si>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</si>
  <si>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</si>
  <si>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</si>
  <si>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</si>
  <si>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</si>
  <si>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</si>
  <si>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</si>
  <si>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</si>
  <si>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</si>
  <si>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</si>
  <si>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</si>
  <si>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</si>
  <si>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</si>
  <si>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</si>
  <si>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</si>
  <si>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</si>
  <si>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</si>
  <si>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</si>
  <si>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</si>
  <si>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</si>
  <si>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</si>
  <si>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</si>
  <si>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</si>
  <si>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</si>
  <si>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</si>
  <si>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</si>
  <si>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</si>
  <si>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</si>
  <si>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</si>
  <si>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</si>
  <si>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</si>
  <si>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</si>
  <si>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</si>
  <si>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</si>
  <si>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</si>
  <si>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</si>
  <si>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</si>
  <si>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</si>
  <si>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</si>
  <si>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</si>
  <si>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</si>
  <si>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</si>
  <si>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</si>
  <si>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</si>
  <si>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</si>
  <si>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</si>
  <si>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</si>
  <si>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</si>
  <si>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</si>
  <si>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</si>
  <si>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</si>
  <si>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</si>
  <si>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</si>
  <si>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</si>
  <si>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</si>
  <si>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</si>
  <si>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</si>
  <si>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</si>
  <si>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</si>
  <si>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</si>
  <si>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</si>
  <si>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</si>
  <si>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</si>
  <si>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</si>
  <si>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</si>
  <si>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</si>
  <si>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</si>
  <si>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</si>
  <si>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</si>
  <si>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</si>
  <si>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</si>
  <si>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</si>
  <si>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</si>
  <si>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</si>
  <si>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</si>
  <si>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</si>
  <si>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</si>
  <si>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</si>
  <si>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</si>
  <si>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</si>
  <si>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</si>
  <si>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</si>
  <si>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</si>
  <si>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</si>
  <si>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</si>
  <si>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</si>
  <si>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</si>
  <si>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</si>
  <si>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</si>
  <si>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</si>
  <si>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</si>
  <si>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</si>
  <si>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</si>
  <si>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</si>
  <si>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</si>
  <si>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</si>
  <si>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</si>
  <si>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</si>
  <si>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</si>
  <si>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</si>
  <si>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</si>
  <si>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</si>
  <si>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</si>
  <si>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</si>
  <si>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</si>
  <si>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</si>
  <si>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</si>
  <si>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</si>
  <si>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</si>
  <si>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</si>
  <si>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</si>
  <si>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</si>
  <si>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</si>
  <si>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</si>
  <si>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</si>
  <si>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</si>
  <si>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</si>
  <si>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</si>
  <si>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</si>
  <si>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</si>
  <si>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</si>
  <si>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</si>
  <si>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</si>
  <si>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</si>
  <si>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</si>
  <si>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</si>
  <si>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</si>
  <si>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</si>
  <si>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</si>
  <si>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</si>
  <si>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</si>
  <si>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</si>
  <si>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</si>
  <si>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</si>
  <si>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</si>
  <si>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</si>
  <si>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</si>
  <si>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</si>
  <si>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</si>
  <si>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</si>
  <si>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</si>
  <si>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</si>
  <si>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</si>
  <si>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</si>
  <si>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</si>
  <si>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</si>
  <si>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</si>
  <si>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</si>
  <si>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</si>
  <si>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</si>
  <si>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</si>
  <si>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</si>
  <si>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</si>
  <si>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</si>
  <si>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</si>
  <si>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</si>
  <si>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</si>
  <si>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</si>
  <si>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</si>
  <si>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</si>
  <si>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</si>
  <si>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</si>
  <si>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</si>
  <si>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</si>
  <si>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</si>
  <si>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</si>
  <si>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</si>
  <si>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</si>
  <si>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</si>
  <si>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</si>
  <si>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</si>
  <si>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</si>
  <si>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</si>
  <si>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</si>
  <si>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</si>
  <si>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</si>
  <si>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</si>
  <si>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</si>
  <si>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</si>
  <si>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</si>
  <si>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</si>
  <si>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</si>
  <si>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</si>
  <si>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</si>
  <si>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</si>
  <si>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</si>
  <si>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</si>
  <si>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</si>
  <si>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</si>
  <si>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</si>
  <si>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</si>
  <si>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</si>
  <si>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</si>
  <si>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</si>
  <si>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</si>
  <si>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</si>
  <si>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</si>
  <si>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</si>
  <si>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</si>
  <si>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</si>
  <si>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</si>
  <si>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</si>
  <si>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</si>
  <si>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</si>
  <si>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</si>
  <si>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</si>
  <si>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</si>
  <si>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</si>
  <si>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</si>
  <si>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</si>
  <si>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</si>
  <si>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</si>
  <si>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</si>
  <si>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</si>
  <si>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</si>
  <si>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</si>
  <si>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</si>
  <si>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</si>
  <si>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</si>
  <si>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</si>
  <si>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</si>
  <si>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</si>
  <si>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</si>
  <si>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</si>
  <si>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</si>
  <si>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</si>
  <si>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</si>
  <si>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</si>
  <si>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</si>
  <si>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</si>
  <si>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</si>
  <si>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</si>
  <si>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</si>
  <si>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</si>
  <si>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</si>
  <si>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</si>
  <si>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</si>
  <si>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</si>
  <si>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</si>
  <si>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</si>
  <si>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</si>
  <si>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</si>
  <si>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</si>
  <si>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</si>
  <si>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</si>
  <si>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</si>
  <si>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</si>
  <si>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</si>
  <si>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</si>
  <si>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</si>
  <si>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</si>
  <si>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</si>
  <si>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</si>
  <si>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</si>
  <si>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</si>
  <si>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</si>
  <si>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</si>
  <si>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</si>
  <si>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</si>
  <si>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</si>
  <si>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</si>
  <si>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</si>
  <si>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</si>
  <si>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</si>
  <si>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</si>
  <si>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</si>
  <si>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</si>
  <si>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</si>
  <si>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</si>
  <si>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</si>
  <si>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</si>
  <si>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</si>
  <si>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</si>
  <si>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</si>
  <si>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</si>
  <si>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</si>
  <si>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</si>
  <si>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</si>
  <si>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</si>
  <si>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</si>
  <si>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</si>
  <si>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</si>
  <si>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</si>
  <si>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</si>
  <si>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</si>
  <si>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</si>
  <si>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</si>
  <si>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</si>
  <si>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</si>
  <si>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</si>
  <si>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</si>
  <si>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</si>
  <si>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</si>
  <si>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</si>
  <si>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</si>
  <si>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</si>
  <si>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</si>
  <si>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</si>
  <si>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</si>
  <si>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</si>
  <si>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</si>
  <si>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</si>
  <si>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</si>
  <si>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</si>
  <si>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</si>
  <si>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</si>
  <si>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</si>
  <si>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</si>
  <si>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</si>
  <si>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</si>
  <si>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</si>
  <si>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</si>
  <si>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</si>
  <si>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</si>
  <si>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</si>
  <si>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</si>
  <si>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</si>
  <si>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</si>
  <si>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</si>
  <si>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</si>
  <si>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</si>
  <si>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</si>
  <si>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</si>
  <si>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</si>
  <si>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</si>
  <si>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</si>
  <si>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</si>
  <si>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</si>
  <si>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</si>
  <si>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</si>
  <si>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</si>
  <si>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</si>
  <si>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</si>
  <si>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</si>
  <si>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</si>
  <si>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</si>
  <si>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</si>
  <si>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</si>
  <si>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</si>
  <si>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</si>
  <si>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</si>
  <si>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</si>
  <si>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</si>
  <si>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</si>
  <si>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</si>
  <si>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</si>
  <si>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</si>
  <si>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</si>
  <si>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</si>
  <si>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</si>
  <si>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</si>
  <si>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</si>
  <si>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</si>
  <si>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</si>
  <si>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</si>
  <si>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</si>
  <si>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</si>
  <si>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</si>
  <si>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</si>
  <si>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</si>
  <si>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</si>
  <si>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</si>
  <si>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</si>
  <si>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</si>
  <si>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</si>
  <si>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</si>
  <si>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</si>
  <si>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</si>
  <si>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</si>
  <si>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</si>
  <si>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</si>
  <si>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</si>
  <si>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</si>
  <si>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</si>
  <si>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</si>
  <si>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</si>
  <si>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</si>
  <si>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</si>
  <si>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</si>
  <si>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</si>
  <si>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</si>
  <si>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</si>
  <si>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</si>
  <si>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</si>
  <si>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</si>
  <si>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</si>
  <si>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</si>
  <si>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</si>
  <si>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</si>
  <si>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</si>
  <si>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</si>
  <si>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</si>
  <si>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</si>
  <si>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</si>
  <si>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</si>
  <si>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</si>
  <si>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</si>
  <si>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</si>
  <si>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</si>
  <si>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</si>
  <si>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</si>
  <si>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</si>
  <si>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</si>
  <si>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</si>
  <si>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</si>
  <si>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</si>
  <si>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</si>
  <si>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</si>
  <si>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</si>
  <si>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</si>
  <si>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</si>
  <si>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</si>
  <si>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</si>
  <si>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</si>
  <si>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</si>
  <si>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</si>
  <si>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</si>
  <si>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</si>
  <si>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</si>
  <si>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</si>
  <si>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</si>
  <si>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</si>
  <si>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</si>
  <si>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</si>
  <si>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</si>
  <si>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</si>
  <si>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</si>
  <si>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</si>
  <si>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</si>
  <si>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</si>
  <si>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</si>
  <si>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</si>
  <si>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</si>
  <si>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</si>
  <si>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</si>
  <si>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</si>
  <si>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</si>
  <si>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</si>
  <si>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</si>
  <si>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</si>
  <si>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</si>
  <si>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</si>
  <si>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</si>
  <si>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</si>
  <si>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</si>
  <si>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</si>
  <si>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</si>
  <si>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</si>
  <si>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</si>
  <si>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</si>
  <si>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</si>
  <si>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</si>
  <si>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</si>
  <si>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</si>
  <si>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</si>
  <si>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</si>
  <si>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</si>
  <si>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</si>
  <si>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</si>
  <si>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</si>
  <si>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</si>
  <si>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</si>
  <si>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</si>
  <si>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</si>
  <si>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</si>
  <si>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</si>
  <si>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</si>
  <si>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</si>
  <si>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</si>
  <si>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</si>
  <si>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</si>
  <si>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</si>
  <si>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</si>
  <si>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</si>
  <si>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</si>
  <si>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</si>
  <si>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</si>
  <si>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</si>
  <si>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</si>
  <si>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</si>
  <si>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</si>
  <si>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</si>
  <si>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</si>
  <si>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</si>
  <si>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</si>
  <si>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</si>
  <si>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</si>
  <si>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</si>
  <si>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</si>
  <si>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</si>
  <si>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</si>
  <si>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</si>
  <si>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</si>
  <si>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</si>
  <si>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</si>
  <si>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</si>
  <si>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</si>
  <si>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</si>
  <si>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</si>
  <si>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</si>
  <si>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</si>
  <si>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</si>
  <si>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</si>
  <si>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</si>
  <si>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</si>
  <si>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</si>
  <si>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</si>
  <si>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</si>
  <si>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</si>
  <si>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</si>
  <si>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</si>
  <si>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</si>
  <si>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</si>
  <si>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</si>
  <si>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</si>
  <si>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</si>
  <si>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</si>
  <si>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</si>
  <si>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</si>
  <si>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</si>
  <si>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</si>
  <si>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</si>
  <si>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</si>
  <si>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</si>
  <si>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</si>
  <si>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</si>
  <si>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</si>
  <si>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</si>
  <si>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</si>
  <si>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</si>
  <si>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</si>
  <si>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</si>
  <si>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</si>
  <si>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</si>
  <si>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</si>
  <si>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</si>
  <si>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</si>
  <si>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</si>
  <si>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</si>
  <si>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</si>
  <si>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</si>
  <si>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</si>
  <si>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</si>
  <si>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</si>
  <si>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</si>
  <si>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</si>
  <si>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</si>
  <si>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</si>
  <si>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</si>
  <si>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</si>
  <si>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</si>
  <si>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</si>
  <si>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</si>
  <si>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</si>
  <si>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</si>
  <si>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</si>
  <si>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</si>
  <si>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</si>
  <si>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</si>
  <si>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</si>
  <si>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</si>
  <si>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</si>
  <si>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</si>
  <si>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</si>
  <si>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</si>
  <si>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</si>
  <si>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</si>
  <si>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</si>
  <si>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</si>
  <si>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</si>
  <si>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</si>
  <si>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</si>
  <si>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</si>
  <si>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</si>
  <si>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</si>
  <si>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</si>
  <si>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</si>
  <si>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</si>
  <si>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</si>
  <si>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</si>
  <si>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</si>
  <si>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</si>
  <si>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</si>
  <si>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</si>
  <si>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</si>
  <si>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</si>
  <si>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</si>
  <si>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</si>
  <si>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</si>
  <si>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</si>
  <si>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</si>
  <si>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</si>
  <si>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</si>
  <si>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</si>
  <si>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</si>
  <si>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</si>
  <si>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</si>
  <si>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</si>
  <si>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</si>
  <si>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</si>
  <si>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</si>
  <si>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</si>
  <si>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</si>
  <si>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</si>
  <si>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</si>
  <si>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</si>
  <si>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</si>
  <si>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</si>
  <si>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</si>
  <si>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</si>
  <si>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</si>
  <si>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</si>
  <si>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</si>
  <si>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</si>
  <si>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</si>
  <si>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</si>
  <si>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</si>
  <si>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</si>
  <si>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</si>
  <si>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</si>
  <si>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</si>
  <si>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</si>
  <si>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</si>
  <si>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</si>
  <si>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</si>
  <si>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</si>
  <si>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</si>
  <si>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</si>
  <si>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</si>
  <si>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</si>
  <si>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</si>
  <si>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</si>
  <si>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</si>
  <si>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</si>
  <si>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</si>
  <si>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</si>
  <si>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</si>
  <si>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</si>
  <si>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</si>
  <si>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</si>
  <si>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</si>
  <si>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</si>
  <si>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</si>
  <si>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</si>
  <si>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</si>
  <si>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</si>
  <si>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</si>
  <si>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</si>
  <si>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</si>
  <si>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</si>
  <si>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</si>
  <si>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</si>
  <si>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</si>
  <si>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</si>
  <si>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</si>
  <si>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</si>
  <si>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</si>
  <si>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</si>
  <si>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</si>
  <si>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</si>
  <si>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</si>
  <si>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</si>
  <si>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</si>
  <si>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</si>
  <si>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</si>
  <si>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</si>
  <si>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</si>
  <si>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</si>
  <si>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</si>
  <si>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</si>
  <si>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</si>
  <si>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</si>
  <si>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</si>
  <si>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</si>
  <si>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</si>
  <si>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</si>
  <si>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</si>
  <si>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</si>
  <si>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</si>
  <si>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</si>
  <si>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</si>
  <si>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</si>
  <si>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</si>
  <si>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</si>
  <si>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</si>
  <si>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</si>
  <si>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</si>
  <si>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</si>
  <si>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</si>
  <si>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</si>
  <si>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</si>
  <si>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</si>
  <si>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</si>
  <si>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</si>
  <si>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</si>
  <si>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</si>
  <si>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</si>
  <si>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</si>
  <si>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</si>
  <si>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</si>
  <si>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</si>
  <si>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</si>
  <si>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</si>
  <si>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</si>
  <si>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</si>
  <si>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</si>
  <si>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</si>
  <si>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</si>
  <si>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</si>
  <si>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</si>
  <si>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</si>
  <si>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</si>
  <si>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</si>
  <si>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</si>
  <si>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</si>
  <si>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</si>
  <si>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</si>
  <si>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</si>
  <si>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</si>
  <si>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</si>
  <si>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</si>
  <si>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</si>
  <si>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</si>
  <si>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</si>
  <si>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</si>
  <si>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</si>
  <si>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</si>
  <si>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</si>
  <si>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</si>
  <si>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</si>
  <si>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</si>
  <si>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</si>
  <si>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</si>
  <si>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</si>
  <si>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</si>
  <si>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</si>
  <si>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</si>
  <si>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</si>
  <si>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</si>
  <si>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</si>
  <si>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</si>
  <si>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</si>
  <si>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</si>
  <si>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</si>
  <si>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</si>
  <si>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</si>
  <si>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</si>
  <si>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</si>
  <si>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</si>
  <si>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</si>
  <si>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</si>
  <si>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</si>
  <si>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</si>
  <si>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</si>
  <si>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</si>
  <si>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</si>
  <si>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</si>
  <si>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</si>
  <si>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</si>
  <si>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</si>
  <si>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</si>
  <si>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</si>
  <si>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</si>
  <si>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</si>
  <si>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</si>
  <si>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</si>
  <si>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</si>
  <si>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</si>
  <si>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</si>
  <si>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</si>
  <si>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</si>
  <si>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</si>
  <si>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</si>
  <si>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</si>
  <si>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</si>
  <si>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</si>
  <si>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</si>
  <si>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</si>
  <si>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</si>
  <si>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</si>
  <si>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</si>
  <si>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</si>
  <si>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</si>
  <si>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</si>
  <si>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</si>
  <si>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</si>
  <si>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</si>
  <si>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</si>
  <si>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</si>
  <si>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</si>
  <si>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</si>
  <si>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</si>
  <si>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</si>
  <si>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</si>
  <si>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</si>
  <si>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</si>
  <si>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</si>
  <si>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</si>
  <si>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</si>
  <si>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</si>
  <si>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</si>
  <si>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</si>
  <si>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</si>
  <si>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</si>
  <si>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</si>
  <si>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</si>
  <si>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</si>
  <si>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</si>
  <si>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</si>
  <si>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</si>
  <si>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</si>
  <si>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</si>
  <si>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</si>
  <si>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</si>
  <si>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</si>
  <si>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</si>
  <si>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</si>
  <si>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</si>
  <si>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</si>
  <si>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</si>
  <si>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</si>
  <si>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</si>
  <si>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</si>
  <si>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</si>
  <si>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</si>
  <si>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</si>
  <si>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</si>
  <si>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</si>
  <si>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</si>
  <si>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</si>
  <si>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</si>
  <si>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</si>
  <si>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</si>
  <si>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</si>
  <si>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</si>
  <si>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</si>
  <si>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</si>
  <si>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</si>
  <si>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</si>
  <si>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</si>
  <si>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</si>
  <si>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</si>
  <si>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</si>
  <si>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</si>
  <si>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</si>
  <si>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</si>
  <si>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</si>
  <si>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</si>
  <si>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</si>
  <si>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</si>
  <si>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</si>
  <si>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</si>
  <si>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</si>
  <si>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</si>
  <si>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</si>
  <si>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</si>
  <si>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</si>
  <si>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</si>
  <si>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</si>
  <si>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</si>
  <si>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</si>
  <si>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</si>
  <si>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</si>
  <si>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</si>
  <si>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</si>
  <si>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</si>
  <si>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</si>
  <si>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</si>
  <si>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</si>
  <si>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</si>
  <si>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</si>
  <si>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</si>
  <si>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</si>
  <si>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</si>
  <si>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</si>
  <si>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</si>
  <si>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</si>
  <si>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</si>
  <si>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</si>
  <si>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</si>
  <si>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</si>
  <si>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</si>
  <si>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</si>
  <si>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</si>
  <si>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</si>
  <si>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</si>
  <si>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</si>
  <si>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</si>
  <si>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</si>
  <si>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</si>
  <si>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</si>
  <si>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</si>
  <si>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</si>
  <si>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</si>
  <si>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</si>
  <si>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</si>
  <si>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</si>
  <si>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</si>
  <si>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</si>
  <si>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</si>
  <si>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</si>
  <si>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</si>
  <si>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</si>
  <si>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</si>
  <si>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</si>
  <si>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</si>
  <si>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</si>
  <si>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</si>
  <si>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</si>
  <si>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</si>
  <si>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</si>
  <si>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</si>
  <si>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</si>
  <si>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</si>
  <si>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</si>
  <si>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</si>
  <si>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</si>
  <si>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</si>
  <si>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</si>
  <si>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</si>
  <si>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</si>
  <si>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</si>
  <si>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</si>
  <si>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</si>
  <si>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</si>
  <si>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</si>
  <si>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</si>
  <si>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</si>
  <si>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</si>
  <si>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</si>
  <si>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</si>
  <si>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</si>
  <si>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</si>
  <si>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</si>
  <si>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</si>
  <si>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</si>
  <si>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</si>
  <si>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</si>
  <si>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</si>
  <si>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</si>
  <si>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</si>
  <si>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</si>
  <si>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</si>
  <si>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</si>
  <si>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</si>
  <si>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</si>
  <si>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</si>
  <si>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</si>
  <si>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</si>
  <si>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</si>
  <si>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</si>
  <si>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</si>
  <si>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</si>
  <si>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</si>
  <si>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</si>
  <si>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</si>
  <si>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</si>
  <si>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</si>
  <si>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</si>
  <si>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</si>
  <si>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</si>
  <si>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</si>
  <si>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</si>
  <si>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</si>
  <si>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</si>
  <si>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</si>
  <si>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</si>
  <si>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</si>
  <si>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</si>
  <si>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</si>
  <si>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</si>
  <si>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</si>
  <si>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</si>
  <si>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</si>
  <si>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</si>
  <si>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</si>
  <si>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</si>
  <si>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</si>
  <si>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</si>
  <si>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</si>
  <si>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</si>
  <si>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</si>
  <si>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</si>
  <si>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</si>
  <si>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</si>
  <si>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</si>
  <si>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</si>
  <si>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</si>
  <si>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</si>
  <si>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</si>
  <si>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</si>
  <si>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</si>
  <si>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</si>
  <si>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</si>
  <si>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</si>
  <si>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</si>
  <si>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</si>
  <si>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</si>
  <si>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</si>
  <si>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</si>
  <si>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</si>
  <si>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</si>
  <si>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</si>
  <si>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</si>
  <si>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</si>
  <si>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</si>
  <si>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</si>
  <si>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</si>
  <si>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</si>
  <si>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</si>
  <si>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</si>
  <si>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</si>
  <si>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</si>
  <si>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</si>
  <si>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</si>
  <si>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</si>
  <si>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</si>
  <si>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</si>
  <si>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</si>
  <si>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</si>
  <si>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</si>
  <si>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</si>
  <si>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</si>
  <si>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</si>
  <si>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</si>
  <si>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</si>
  <si>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</si>
  <si>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</si>
  <si>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</si>
  <si>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</si>
  <si>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</si>
  <si>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</si>
  <si>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</si>
  <si>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</si>
  <si>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</si>
  <si>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</si>
  <si>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</si>
  <si>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</si>
  <si>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</si>
  <si>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</si>
  <si>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</si>
  <si>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</si>
  <si>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</si>
  <si>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</si>
  <si>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</si>
  <si>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</si>
  <si>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</si>
  <si>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</si>
  <si>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</si>
  <si>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</si>
  <si>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</si>
  <si>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</si>
  <si>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</si>
  <si>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</si>
  <si>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</si>
  <si>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</si>
  <si>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</si>
  <si>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</si>
  <si>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</si>
  <si>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</si>
  <si>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</si>
  <si>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</si>
  <si>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</si>
  <si>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</si>
  <si>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</si>
  <si>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</si>
  <si>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</si>
  <si>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</si>
  <si>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</si>
  <si>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</si>
  <si>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</si>
  <si>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</si>
  <si>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</si>
  <si>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</si>
  <si>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</si>
  <si>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</si>
  <si>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</si>
  <si>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</si>
  <si>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</si>
  <si>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</si>
  <si>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</si>
  <si>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</si>
  <si>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</si>
  <si>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</si>
  <si>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</si>
  <si>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</si>
  <si>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</si>
  <si>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</si>
  <si>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</si>
  <si>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</si>
  <si>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</si>
  <si>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</si>
  <si>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</si>
  <si>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</si>
  <si>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</si>
  <si>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</si>
  <si>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</si>
  <si>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</si>
  <si>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</si>
  <si>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</si>
  <si>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</si>
  <si>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</si>
  <si>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</si>
  <si>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</si>
  <si>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</si>
  <si>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</si>
  <si>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</si>
  <si>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</si>
  <si>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</si>
  <si>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</si>
  <si>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</si>
  <si>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</si>
  <si>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</si>
  <si>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</si>
  <si>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</si>
  <si>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</si>
  <si>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</si>
  <si>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</si>
  <si>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</si>
  <si>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</si>
  <si>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</si>
  <si>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</si>
  <si>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</si>
  <si>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</si>
  <si>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</si>
  <si>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</si>
  <si>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</si>
  <si>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</si>
  <si>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</si>
  <si>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</si>
  <si>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</si>
  <si>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</si>
  <si>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</si>
  <si>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</si>
  <si>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</si>
  <si>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</si>
  <si>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</si>
  <si>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</si>
  <si>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</si>
  <si>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</si>
  <si>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</si>
  <si>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</si>
  <si>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</si>
  <si>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</si>
  <si>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</si>
  <si>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</si>
  <si>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</si>
  <si>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</si>
  <si>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</si>
  <si>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</si>
  <si>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</si>
  <si>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</si>
  <si>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</si>
  <si>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</si>
  <si>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</si>
  <si>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</si>
  <si>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</si>
  <si>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</si>
  <si>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</si>
  <si>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</si>
  <si>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</si>
  <si>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</si>
  <si>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</si>
  <si>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</si>
  <si>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</si>
  <si>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</si>
  <si>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</si>
  <si>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</si>
  <si>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</si>
  <si>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</si>
  <si>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</si>
  <si>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</si>
  <si>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</si>
  <si>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</si>
  <si>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</si>
  <si>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</si>
  <si>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</si>
  <si>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</si>
  <si>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</si>
  <si>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</si>
  <si>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</si>
  <si>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</si>
  <si>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</si>
  <si>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</si>
  <si>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</si>
  <si>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</si>
  <si>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</si>
  <si>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</si>
  <si>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</si>
  <si>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</si>
  <si>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</si>
  <si>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</si>
  <si>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</si>
  <si>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</si>
  <si>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</si>
  <si>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</si>
  <si>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</si>
  <si>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</si>
  <si>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</si>
  <si>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</si>
  <si>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</si>
  <si>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</si>
  <si>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</si>
  <si>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</si>
  <si>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</si>
  <si>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</si>
  <si>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</si>
  <si>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</si>
  <si>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</si>
  <si>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</si>
  <si>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</si>
  <si>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</si>
  <si>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</si>
  <si>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</si>
  <si>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</si>
  <si>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</si>
  <si>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</si>
  <si>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</si>
  <si>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</si>
  <si>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</si>
  <si>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</si>
  <si>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</si>
  <si>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</si>
  <si>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</si>
  <si>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</si>
  <si>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</si>
  <si>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</si>
  <si>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</si>
  <si>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</si>
  <si>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</si>
  <si>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</si>
  <si>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</si>
  <si>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</si>
  <si>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</si>
  <si>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</si>
  <si>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</si>
  <si>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</si>
  <si>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</si>
  <si>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</si>
  <si>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</si>
  <si>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</si>
  <si>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</si>
  <si>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</si>
  <si>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</si>
  <si>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</si>
  <si>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</si>
  <si>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</si>
  <si>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</si>
  <si>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</si>
  <si>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</si>
  <si>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</si>
  <si>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</si>
  <si>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</si>
  <si>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</si>
  <si>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</si>
  <si>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</si>
  <si>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</si>
  <si>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</si>
  <si>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</si>
  <si>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</si>
  <si>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</si>
  <si>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</si>
  <si>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</si>
  <si>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</si>
  <si>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</si>
  <si>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</si>
  <si>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</si>
  <si>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</si>
  <si>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</si>
  <si>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</si>
  <si>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</si>
  <si>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</si>
  <si>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</si>
  <si>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</si>
  <si>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</si>
  <si>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</si>
  <si>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</si>
  <si>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</si>
  <si>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</si>
  <si>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</si>
  <si>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</si>
  <si>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</si>
  <si>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</si>
  <si>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</si>
  <si>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</si>
  <si>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</si>
  <si>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</si>
  <si>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</si>
  <si>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</si>
  <si>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</si>
  <si>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</si>
  <si>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</si>
  <si>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</si>
  <si>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</si>
  <si>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</si>
  <si>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</si>
  <si>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</si>
  <si>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</si>
  <si>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</si>
  <si>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</si>
  <si>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</si>
  <si>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</si>
  <si>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</si>
  <si>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</si>
  <si>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</si>
  <si>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</si>
  <si>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</si>
  <si>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</si>
  <si>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</si>
  <si>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</si>
  <si>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</si>
  <si>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</si>
  <si>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</si>
  <si>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</si>
  <si>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</si>
  <si>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</si>
  <si>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</si>
  <si>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</si>
  <si>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</si>
  <si>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</si>
  <si>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</si>
  <si>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</si>
  <si>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</si>
  <si>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</si>
  <si>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</si>
  <si>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</si>
  <si>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</si>
  <si>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</si>
  <si>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</si>
  <si>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</si>
  <si>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</si>
  <si>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</si>
  <si>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</si>
  <si>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</si>
  <si>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</si>
  <si>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</si>
  <si>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</si>
  <si>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</si>
  <si>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</si>
  <si>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</si>
  <si>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</si>
  <si>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</si>
  <si>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</si>
  <si>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</si>
  <si>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</si>
  <si>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</si>
  <si>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</si>
  <si>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</si>
  <si>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</si>
  <si>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</si>
  <si>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</si>
  <si>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</si>
  <si>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</si>
  <si>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</si>
  <si>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</si>
  <si>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</si>
  <si>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</si>
  <si>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</si>
  <si>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</si>
  <si>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</si>
  <si>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</si>
  <si>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</si>
  <si>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</si>
  <si>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</si>
  <si>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</si>
  <si>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</si>
  <si>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</si>
  <si>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</si>
  <si>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</si>
  <si>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</si>
  <si>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</si>
  <si>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</si>
  <si>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</si>
  <si>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</si>
  <si>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</si>
  <si>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</si>
  <si>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</si>
  <si>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</si>
  <si>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</si>
  <si>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</si>
  <si>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</si>
  <si>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</si>
  <si>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</si>
  <si>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</si>
  <si>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</si>
  <si>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</si>
  <si>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</si>
  <si>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</si>
  <si>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</si>
  <si>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</si>
  <si>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</si>
  <si>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</si>
  <si>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</si>
  <si>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</si>
  <si>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</si>
  <si>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</si>
  <si>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</si>
  <si>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</si>
  <si>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</si>
  <si>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</si>
  <si>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</si>
  <si>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</si>
  <si>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</si>
  <si>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</si>
  <si>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</si>
  <si>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</si>
  <si>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</si>
  <si>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</si>
  <si>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</si>
  <si>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</si>
  <si>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</si>
  <si>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</si>
  <si>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</si>
  <si>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</si>
  <si>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</si>
  <si>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</si>
  <si>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</si>
  <si>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</si>
  <si>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</si>
  <si>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</si>
  <si>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</si>
  <si>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</si>
  <si>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</si>
  <si>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</si>
  <si>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</si>
  <si>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</si>
  <si>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</si>
  <si>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</si>
  <si>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</si>
  <si>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</si>
  <si>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</si>
  <si>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</si>
  <si>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</si>
  <si>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</si>
  <si>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</si>
  <si>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</si>
  <si>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</si>
  <si>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</si>
  <si>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</si>
  <si>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</si>
  <si>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</si>
  <si>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</si>
  <si>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</si>
  <si>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</si>
  <si>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</si>
  <si>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</si>
  <si>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</si>
  <si>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</si>
  <si>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</si>
  <si>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</si>
  <si>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</si>
  <si>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</si>
  <si>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</si>
  <si>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</si>
  <si>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</si>
  <si>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</si>
  <si>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</si>
  <si>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</si>
  <si>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</si>
  <si>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</si>
  <si>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</si>
  <si>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</si>
  <si>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</si>
  <si>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</si>
  <si>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</si>
  <si>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</si>
  <si>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</si>
  <si>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</si>
  <si>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</si>
  <si>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</si>
  <si>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</si>
  <si>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</si>
  <si>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</si>
  <si>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</si>
  <si>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</si>
  <si>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</si>
  <si>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</si>
  <si>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</si>
  <si>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</si>
  <si>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</si>
  <si>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</si>
  <si>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</si>
  <si>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</si>
  <si>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</si>
  <si>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</si>
  <si>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</si>
  <si>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</si>
  <si>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</si>
  <si>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</si>
  <si>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</si>
  <si>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</si>
  <si>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</si>
  <si>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</si>
  <si>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</si>
  <si>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</si>
  <si>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</si>
  <si>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</si>
  <si>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</si>
  <si>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</si>
  <si>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</si>
  <si>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</si>
  <si>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</si>
  <si>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</si>
  <si>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</si>
  <si>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</si>
  <si>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</si>
  <si>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</si>
  <si>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</si>
  <si>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</si>
  <si>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</si>
  <si>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</si>
  <si>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</si>
  <si>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</si>
  <si>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</si>
  <si>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</si>
  <si>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</si>
  <si>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</si>
  <si>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</si>
  <si>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</si>
  <si>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</si>
  <si>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</si>
  <si>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</si>
  <si>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</si>
  <si>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</si>
  <si>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</si>
  <si>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</si>
  <si>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</si>
  <si>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</si>
  <si>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</si>
  <si>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</si>
  <si>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</si>
  <si>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</si>
  <si>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</si>
  <si>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</si>
  <si>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</si>
  <si>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</si>
  <si>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</si>
  <si>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</si>
  <si>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</si>
  <si>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</si>
  <si>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</si>
  <si>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</si>
  <si>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</si>
  <si>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</si>
  <si>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</si>
  <si>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</si>
  <si>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</si>
  <si>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</si>
  <si>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</si>
  <si>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</si>
  <si>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</si>
  <si>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</si>
  <si>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</si>
  <si>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</si>
  <si>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</si>
  <si>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</si>
  <si>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</si>
  <si>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</si>
  <si>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</si>
  <si>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</si>
  <si>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</si>
  <si>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</si>
  <si>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</si>
  <si>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</si>
  <si>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</si>
  <si>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</si>
  <si>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</si>
  <si>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</si>
  <si>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</si>
  <si>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</si>
  <si>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</si>
  <si>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</si>
  <si>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</si>
  <si>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</si>
  <si>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</si>
  <si>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</si>
  <si>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</si>
  <si>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</si>
  <si>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</si>
  <si>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</si>
  <si>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</si>
  <si>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</si>
  <si>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</si>
  <si>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</si>
  <si>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</si>
  <si>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</si>
  <si>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</si>
  <si>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</si>
  <si>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</si>
  <si>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</si>
  <si>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</si>
  <si>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</si>
  <si>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</si>
  <si>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</si>
  <si>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</si>
  <si>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</si>
  <si>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</si>
  <si>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</si>
  <si>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</si>
  <si>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</si>
  <si>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</si>
  <si>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</si>
  <si>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</si>
  <si>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</si>
  <si>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</si>
  <si>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</si>
  <si>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</si>
  <si>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</si>
  <si>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</si>
  <si>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</si>
  <si>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</si>
  <si>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</si>
  <si>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</si>
  <si>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</si>
  <si>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</si>
  <si>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</si>
  <si>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</si>
  <si>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</si>
  <si>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</si>
  <si>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</si>
  <si>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</si>
  <si>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</si>
  <si>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</si>
  <si>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</si>
  <si>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</si>
  <si>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</si>
  <si>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</si>
  <si>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</si>
  <si>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</si>
  <si>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</si>
  <si>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</si>
  <si>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</si>
  <si>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</si>
  <si>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</si>
  <si>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</si>
  <si>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</si>
  <si>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</si>
  <si>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</si>
  <si>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</si>
  <si>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</si>
  <si>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</si>
  <si>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</si>
  <si>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</si>
  <si>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</si>
  <si>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</si>
  <si>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</si>
  <si>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</si>
  <si>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</si>
  <si>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</si>
  <si>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</si>
  <si>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</si>
  <si>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</si>
  <si>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</si>
  <si>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</si>
  <si>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</si>
  <si>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</si>
  <si>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</si>
  <si>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</si>
  <si>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</si>
  <si>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</si>
  <si>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</si>
  <si>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</si>
  <si>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</si>
  <si>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</si>
  <si>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</si>
  <si>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</si>
  <si>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</si>
  <si>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</si>
  <si>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</si>
  <si>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</si>
  <si>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</si>
  <si>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</si>
  <si>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</si>
  <si>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</si>
  <si>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</si>
  <si>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</si>
  <si>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</si>
  <si>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</si>
  <si>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</si>
  <si>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</si>
  <si>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</si>
  <si>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</si>
  <si>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</si>
  <si>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</si>
  <si>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</si>
  <si>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</si>
  <si>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</si>
  <si>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</si>
  <si>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</si>
  <si>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</si>
  <si>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</si>
  <si>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</si>
  <si>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</si>
  <si>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</si>
  <si>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</si>
  <si>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</si>
  <si>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</si>
  <si>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</si>
  <si>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</si>
  <si>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</si>
  <si>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</si>
  <si>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</si>
  <si>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</si>
  <si>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</si>
  <si>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</si>
  <si>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</si>
  <si>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</si>
  <si>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</si>
  <si>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</si>
  <si>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</si>
  <si>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</si>
  <si>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</si>
  <si>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</si>
  <si>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</si>
  <si>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</si>
  <si>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</si>
  <si>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</si>
  <si>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</si>
  <si>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</si>
  <si>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</si>
  <si>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</si>
  <si>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</si>
  <si>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</si>
  <si>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</si>
  <si>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</si>
  <si>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</si>
  <si>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</si>
  <si>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</si>
  <si>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</si>
  <si>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</si>
  <si>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</si>
  <si>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</si>
  <si>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</si>
  <si>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</si>
  <si>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</si>
  <si>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</si>
  <si>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</si>
  <si>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</si>
  <si>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</si>
  <si>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</si>
  <si>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</si>
  <si>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</si>
  <si>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</si>
  <si>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</si>
  <si>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</si>
  <si>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</si>
  <si>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</si>
  <si>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</si>
  <si>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</si>
  <si>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</si>
  <si>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</si>
  <si>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</si>
  <si>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</si>
  <si>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</si>
  <si>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</si>
  <si>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</si>
  <si>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</si>
  <si>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</si>
  <si>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</si>
  <si>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</si>
  <si>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</si>
  <si>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</si>
  <si>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</si>
  <si>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</si>
  <si>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</si>
  <si>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</si>
  <si>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</si>
  <si>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</si>
  <si>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</si>
  <si>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</si>
  <si>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</si>
  <si>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</si>
  <si>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</si>
  <si>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</si>
  <si>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</si>
  <si>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</si>
  <si>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</si>
  <si>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</si>
  <si>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</si>
  <si>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</si>
  <si>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</si>
  <si>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</si>
  <si>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</si>
  <si>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</si>
  <si>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</si>
  <si>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</si>
  <si>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</si>
  <si>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</si>
  <si>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</si>
  <si>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</si>
  <si>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</si>
  <si>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</si>
  <si>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</si>
  <si>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</si>
  <si>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</si>
  <si>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</si>
  <si>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</si>
  <si>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</si>
  <si>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</si>
  <si>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</si>
  <si>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</si>
  <si>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</si>
  <si>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</si>
  <si>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</si>
  <si>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</si>
  <si>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</si>
  <si>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</si>
  <si>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</si>
  <si>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</si>
  <si>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</si>
  <si>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</si>
  <si>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</si>
  <si>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</si>
  <si>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</si>
  <si>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</si>
  <si>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</si>
  <si>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</si>
  <si>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</si>
  <si>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</si>
  <si>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</si>
  <si>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</si>
  <si>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</si>
  <si>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</si>
  <si>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</si>
  <si>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</si>
  <si>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</si>
  <si>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</si>
  <si>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</si>
  <si>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</si>
  <si>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</si>
  <si>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</si>
  <si>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</si>
  <si>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</si>
  <si>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</si>
  <si>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</si>
  <si>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</si>
  <si>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</si>
  <si>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</si>
  <si>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</si>
  <si>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</si>
  <si>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</si>
  <si>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</si>
  <si>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</si>
  <si>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</si>
  <si>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</si>
  <si>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</si>
  <si>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</si>
  <si>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</si>
  <si>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</si>
  <si>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</si>
  <si>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</si>
  <si>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</si>
  <si>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</si>
  <si>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</si>
  <si>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</si>
  <si>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</si>
  <si>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</si>
  <si>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</si>
  <si>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</si>
  <si>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</si>
  <si>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</si>
  <si>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</si>
  <si>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</si>
  <si>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</si>
  <si>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</si>
  <si>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</si>
  <si>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</si>
  <si>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</si>
  <si>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</si>
  <si>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</si>
  <si>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</si>
  <si>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</si>
  <si>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</si>
  <si>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</si>
  <si>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</si>
  <si>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</si>
  <si>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</si>
  <si>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</si>
  <si>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</si>
  <si>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</si>
  <si>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</si>
  <si>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</si>
  <si>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</si>
  <si>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</si>
  <si>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</si>
  <si>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</si>
  <si>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</si>
  <si>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</si>
  <si>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</si>
  <si>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</si>
  <si>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</si>
  <si>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</si>
  <si>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</si>
  <si>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</si>
  <si>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</si>
  <si>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</si>
  <si>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</si>
  <si>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</si>
  <si>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</si>
  <si>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</si>
  <si>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</si>
  <si>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</si>
  <si>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</si>
  <si>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</si>
  <si>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</si>
  <si>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</si>
  <si>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</si>
  <si>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</si>
  <si>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</si>
  <si>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</si>
  <si>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</si>
  <si>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</si>
  <si>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</si>
  <si>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</si>
  <si>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</si>
  <si>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</si>
  <si>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</si>
  <si>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</si>
  <si>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</si>
  <si>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</si>
  <si>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</si>
  <si>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</si>
  <si>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</si>
  <si>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</si>
  <si>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</si>
  <si>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</si>
  <si>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</si>
  <si>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</si>
  <si>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</si>
  <si>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</si>
  <si>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</si>
  <si>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</si>
  <si>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</si>
  <si>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</si>
  <si>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</si>
  <si>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</si>
  <si>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</si>
  <si>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</si>
  <si>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</si>
  <si>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</si>
  <si>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</si>
  <si>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</si>
  <si>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</si>
  <si>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</si>
  <si>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</si>
  <si>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</si>
  <si>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</si>
  <si>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</si>
  <si>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</si>
  <si>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</si>
  <si>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</si>
  <si>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</si>
  <si>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</si>
  <si>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</si>
  <si>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</si>
  <si>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</si>
  <si>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</si>
  <si>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</si>
  <si>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</si>
  <si>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</si>
  <si>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</si>
  <si>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</si>
  <si>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</si>
  <si>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</si>
  <si>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</si>
  <si>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</si>
  <si>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</si>
  <si>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</si>
  <si>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</si>
  <si>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</si>
  <si>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</si>
  <si>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</si>
  <si>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</si>
  <si>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</si>
  <si>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</si>
  <si>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</si>
  <si>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</si>
  <si>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</si>
  <si>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</si>
  <si>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</si>
  <si>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</si>
  <si>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</si>
  <si>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</si>
  <si>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</si>
  <si>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</si>
  <si>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</si>
  <si>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</si>
  <si>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</si>
  <si>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</si>
  <si>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</si>
  <si>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</si>
  <si>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</si>
  <si>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</si>
  <si>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</si>
  <si>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</si>
  <si>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</si>
  <si>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</si>
  <si>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</si>
  <si>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</si>
  <si>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</si>
  <si>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</si>
  <si>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</si>
  <si>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</si>
  <si>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</si>
  <si>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</si>
  <si>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</si>
  <si>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</si>
  <si>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</si>
  <si>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</si>
  <si>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</si>
  <si>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</si>
  <si>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</si>
  <si>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</si>
  <si>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</si>
  <si>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</si>
  <si>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</si>
  <si>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</si>
  <si>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</si>
  <si>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</si>
  <si>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</si>
  <si>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</si>
  <si>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</si>
  <si>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</si>
  <si>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</si>
  <si>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</si>
  <si>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</si>
  <si>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</si>
  <si>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</si>
  <si>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</si>
  <si>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</si>
  <si>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</si>
  <si>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</si>
  <si>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</si>
  <si>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</si>
  <si>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</si>
  <si>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</si>
  <si>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</si>
  <si>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</si>
  <si>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</si>
  <si>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</si>
  <si>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</si>
  <si>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</si>
  <si>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</si>
  <si>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</si>
  <si>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</si>
  <si>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</si>
  <si>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</si>
  <si>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</si>
  <si>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</si>
  <si>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</si>
  <si>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</si>
  <si>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</si>
  <si>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</si>
  <si>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</si>
  <si>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</si>
  <si>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</si>
  <si>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</si>
  <si>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</si>
  <si>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</si>
  <si>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</si>
  <si>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</si>
  <si>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</si>
  <si>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</si>
  <si>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</si>
  <si>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</si>
  <si>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</si>
  <si>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</si>
  <si>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</si>
  <si>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</si>
  <si>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</si>
  <si>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</si>
  <si>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</si>
  <si>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</si>
  <si>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</si>
  <si>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</si>
  <si>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</si>
  <si>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</si>
  <si>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</si>
  <si>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</si>
  <si>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</si>
  <si>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</si>
  <si>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</si>
  <si>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</si>
  <si>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</si>
  <si>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</si>
  <si>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</si>
  <si>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</si>
  <si>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</si>
  <si>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</si>
  <si>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</si>
  <si>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</si>
  <si>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</si>
  <si>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</si>
  <si>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</si>
  <si>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</si>
  <si>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</si>
  <si>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</si>
  <si>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</si>
  <si>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</si>
  <si>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</si>
  <si>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</si>
  <si>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</si>
  <si>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</si>
  <si>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</si>
  <si>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</si>
  <si>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</si>
  <si>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</si>
  <si>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</si>
  <si>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</si>
  <si>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</si>
  <si>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</si>
  <si>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</si>
  <si>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</si>
  <si>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</si>
  <si>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</si>
  <si>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</si>
  <si>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</si>
  <si>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</si>
  <si>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</si>
  <si>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</si>
  <si>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</si>
  <si>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</si>
  <si>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</si>
  <si>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</si>
  <si>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</si>
  <si>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</si>
  <si>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</si>
  <si>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</si>
  <si>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</si>
  <si>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</si>
  <si>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</si>
  <si>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</si>
  <si>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</si>
  <si>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</si>
  <si>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</si>
  <si>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</si>
  <si>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</si>
  <si>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</si>
  <si>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</si>
  <si>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</si>
  <si>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</si>
  <si>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</si>
  <si>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</si>
  <si>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</si>
  <si>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</si>
  <si>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</si>
  <si>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</si>
  <si>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</si>
  <si>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</si>
  <si>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</si>
  <si>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</si>
  <si>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</si>
  <si>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</si>
  <si>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</si>
  <si>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</si>
  <si>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</si>
  <si>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</si>
  <si>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</si>
  <si>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</si>
  <si>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</si>
  <si>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</si>
  <si>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</si>
  <si>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</si>
  <si>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</si>
  <si>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</si>
  <si>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</si>
  <si>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</si>
  <si>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</si>
  <si>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</si>
  <si>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</si>
  <si>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</si>
  <si>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</si>
  <si>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</si>
  <si>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</si>
  <si>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</si>
  <si>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</si>
  <si>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</si>
  <si>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</si>
  <si>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</si>
  <si>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</si>
  <si>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</si>
  <si>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</si>
  <si>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</si>
  <si>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</si>
  <si>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</si>
  <si>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</si>
  <si>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</si>
  <si>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</si>
  <si>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</si>
  <si>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</si>
  <si>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</si>
  <si>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</si>
  <si>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</si>
  <si>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</si>
  <si>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</si>
  <si>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</si>
  <si>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</si>
  <si>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</si>
  <si>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</si>
  <si>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</si>
  <si>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</si>
  <si>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</si>
  <si>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</si>
  <si>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</si>
  <si>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</si>
  <si>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</si>
  <si>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</si>
  <si>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</si>
  <si>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</si>
  <si>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</si>
  <si>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</si>
  <si>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</si>
  <si>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</si>
  <si>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</si>
  <si>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</si>
  <si>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</si>
  <si>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</si>
  <si>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</si>
  <si>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</si>
  <si>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</si>
  <si>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</si>
  <si>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</si>
  <si>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</si>
  <si>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</si>
  <si>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</si>
  <si>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</si>
  <si>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</si>
  <si>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</si>
  <si>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</si>
  <si>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</si>
  <si>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</si>
  <si>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</si>
  <si>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</si>
  <si>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</si>
  <si>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</si>
  <si>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</si>
  <si>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</si>
  <si>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</si>
  <si>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</si>
  <si>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</si>
  <si>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</si>
  <si>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</si>
  <si>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</si>
  <si>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</si>
  <si>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</si>
  <si>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</si>
  <si>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</si>
  <si>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</si>
  <si>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</si>
  <si>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</si>
  <si>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</si>
  <si>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</si>
  <si>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</si>
  <si>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</si>
  <si>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</si>
  <si>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</si>
  <si>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</si>
  <si>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</si>
  <si>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</si>
  <si>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</si>
  <si>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</si>
  <si>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</si>
  <si>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</si>
  <si>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</si>
  <si>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</si>
  <si>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</si>
  <si>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</si>
  <si>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</si>
  <si>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</si>
  <si>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</si>
  <si>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</si>
  <si>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</si>
  <si>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</si>
  <si>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</si>
  <si>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</si>
  <si>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</si>
  <si>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</si>
  <si>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</si>
  <si>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</si>
  <si>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</si>
  <si>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</si>
  <si>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</si>
  <si>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</si>
  <si>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</si>
  <si>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</si>
  <si>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</si>
  <si>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</si>
  <si>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</si>
  <si>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</si>
  <si>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</si>
  <si>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</si>
  <si>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</si>
  <si>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</si>
  <si>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</si>
  <si>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</si>
  <si>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</si>
  <si>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</si>
  <si>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</si>
  <si>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</si>
  <si>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</si>
  <si>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</si>
  <si>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</si>
  <si>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</si>
  <si>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</si>
  <si>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</si>
  <si>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</si>
  <si>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</si>
  <si>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</si>
  <si>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</si>
  <si>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</si>
  <si>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</si>
  <si>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</si>
  <si>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</si>
  <si>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</si>
  <si>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</si>
  <si>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</si>
  <si>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</si>
  <si>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</si>
  <si>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</si>
  <si>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</si>
  <si>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</si>
  <si>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</si>
  <si>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</si>
  <si>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</si>
  <si>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</si>
  <si>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</si>
  <si>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</si>
  <si>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</si>
  <si>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</si>
  <si>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</si>
  <si>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</si>
  <si>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</si>
  <si>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</si>
  <si>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</si>
  <si>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</si>
  <si>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</si>
  <si>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</si>
  <si>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</si>
  <si>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</si>
  <si>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</si>
  <si>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</si>
  <si>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</si>
  <si>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</si>
  <si>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</si>
  <si>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</si>
  <si>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</si>
  <si>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</si>
  <si>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</si>
  <si>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</si>
  <si>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</si>
  <si>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</si>
  <si>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</si>
  <si>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</si>
  <si>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</si>
  <si>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</si>
  <si>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</si>
  <si>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</si>
  <si>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</si>
  <si>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</si>
  <si>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</si>
  <si>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</si>
  <si>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</si>
  <si>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</si>
  <si>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</si>
  <si>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</si>
  <si>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</si>
  <si>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</si>
  <si>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</si>
  <si>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</si>
  <si>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</si>
  <si>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</si>
  <si>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</si>
  <si>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</si>
  <si>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</si>
  <si>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</si>
  <si>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</si>
  <si>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</si>
  <si>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</si>
  <si>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</si>
  <si>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</si>
  <si>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</si>
  <si>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</si>
  <si>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</si>
  <si>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</si>
  <si>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</si>
  <si>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</si>
  <si>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</si>
  <si>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</si>
  <si>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</si>
  <si>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</si>
  <si>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</si>
  <si>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</si>
  <si>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</si>
  <si>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</si>
  <si>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</si>
  <si>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</si>
  <si>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</si>
  <si>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</si>
  <si>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</si>
  <si>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</si>
  <si>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</si>
  <si>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</si>
  <si>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</si>
  <si>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</si>
  <si>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</si>
  <si>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</si>
  <si>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</si>
  <si>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</si>
  <si>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</si>
  <si>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</si>
  <si>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</si>
  <si>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</si>
  <si>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</si>
  <si>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</si>
  <si>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</si>
  <si>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</si>
  <si>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</si>
  <si>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</si>
  <si>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</si>
  <si>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</si>
  <si>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</si>
  <si>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</si>
  <si>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</si>
  <si>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</si>
  <si>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</si>
  <si>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</si>
  <si>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</si>
  <si>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</si>
  <si>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</si>
  <si>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</si>
  <si>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</si>
  <si>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</si>
  <si>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</si>
  <si>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</si>
  <si>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</si>
  <si>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</si>
  <si>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</si>
  <si>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</si>
  <si>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</si>
  <si>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</si>
  <si>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</si>
  <si>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</si>
  <si>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</si>
  <si>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</si>
  <si>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</si>
  <si>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</si>
  <si>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</si>
  <si>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</si>
  <si>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</si>
  <si>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</si>
  <si>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</si>
  <si>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</si>
  <si>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</si>
  <si>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</si>
  <si>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</si>
  <si>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</si>
  <si>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</si>
  <si>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</si>
  <si>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</si>
  <si>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</si>
  <si>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</si>
  <si>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</si>
  <si>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</si>
  <si>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</si>
  <si>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</si>
  <si>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</si>
  <si>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</si>
  <si>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</si>
  <si>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</si>
  <si>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</si>
  <si>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</si>
  <si>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</si>
  <si>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</si>
  <si>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</si>
  <si>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</si>
  <si>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</si>
  <si>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</si>
  <si>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</si>
  <si>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</si>
  <si>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</si>
  <si>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</si>
  <si>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</si>
  <si>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</si>
  <si>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</si>
  <si>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</si>
  <si>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</si>
  <si>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</si>
  <si>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</si>
  <si>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</si>
  <si>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</si>
  <si>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</si>
  <si>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</si>
  <si>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</si>
  <si>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</si>
  <si>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</si>
  <si>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</si>
  <si>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</si>
  <si>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</si>
  <si>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</si>
  <si>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</si>
  <si>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</si>
  <si>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</si>
  <si>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</si>
  <si>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</si>
  <si>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</si>
  <si>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</si>
  <si>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</si>
  <si>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</si>
  <si>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</si>
  <si>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</si>
  <si>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</si>
  <si>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</si>
  <si>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</si>
  <si>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</si>
  <si>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</si>
  <si>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</si>
  <si>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</si>
  <si>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</si>
  <si>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</si>
  <si>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</si>
  <si>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</si>
  <si>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</si>
  <si>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</si>
  <si>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</si>
  <si>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</si>
  <si>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</si>
  <si>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</si>
  <si>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</si>
  <si>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</si>
  <si>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</si>
  <si>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</si>
  <si>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</si>
  <si>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</si>
  <si>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</si>
  <si>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</si>
  <si>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</si>
  <si>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</si>
  <si>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</si>
  <si>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</si>
  <si>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</si>
  <si>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</si>
  <si>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</si>
  <si>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</si>
  <si>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</si>
  <si>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</si>
  <si>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</si>
  <si>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</si>
  <si>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</si>
  <si>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</si>
  <si>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</si>
  <si>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</si>
  <si>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</si>
  <si>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</si>
  <si>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</si>
  <si>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</si>
  <si>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</si>
  <si>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</si>
  <si>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</si>
  <si>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</si>
  <si>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</si>
  <si>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</si>
  <si>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</si>
  <si>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</si>
  <si>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</si>
  <si>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</si>
  <si>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</si>
  <si>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</si>
  <si>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</si>
  <si>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</si>
  <si>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</si>
  <si>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</si>
  <si>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</si>
  <si>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</si>
  <si>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</si>
  <si>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</si>
  <si>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</si>
  <si>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</si>
  <si>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</si>
  <si>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</si>
  <si>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</si>
  <si>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</si>
  <si>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</si>
  <si>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</si>
  <si>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</si>
  <si>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</si>
  <si>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</si>
  <si>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</si>
  <si>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</si>
  <si>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</si>
  <si>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</si>
  <si>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</si>
  <si>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</si>
  <si>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</si>
  <si>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</si>
  <si>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</si>
  <si>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</si>
  <si>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</si>
  <si>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</si>
  <si>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</si>
  <si>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</si>
  <si>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</si>
  <si>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</si>
  <si>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</si>
  <si>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</si>
  <si>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</si>
  <si>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</si>
  <si>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</si>
  <si>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</si>
  <si>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</si>
  <si>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</si>
  <si>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</si>
  <si>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</si>
  <si>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</si>
  <si>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</si>
  <si>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</si>
  <si>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</si>
  <si>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</si>
  <si>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</si>
  <si>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</si>
  <si>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</si>
  <si>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</si>
  <si>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</si>
  <si>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</si>
  <si>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</si>
  <si>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</si>
  <si>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</si>
  <si>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</si>
  <si>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</si>
  <si>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</si>
  <si>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</si>
  <si>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</si>
  <si>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</si>
  <si>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</si>
  <si>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</si>
  <si>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</si>
  <si>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</si>
  <si>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</si>
  <si>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</si>
  <si>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</si>
  <si>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</si>
  <si>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</si>
  <si>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</si>
  <si>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</si>
  <si>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</si>
  <si>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</si>
  <si>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</si>
  <si>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</si>
  <si>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</si>
  <si>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</si>
  <si>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</si>
  <si>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</si>
  <si>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</si>
  <si>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</si>
  <si>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</si>
  <si>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</si>
  <si>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</si>
  <si>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</si>
  <si>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</si>
  <si>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</si>
  <si>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</si>
  <si>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</si>
  <si>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</si>
  <si>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</si>
  <si>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</si>
  <si>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</si>
  <si>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</si>
  <si>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</si>
  <si>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</si>
  <si>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</si>
  <si>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</si>
  <si>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</si>
  <si>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</si>
  <si>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</si>
  <si>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</si>
  <si>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</si>
  <si>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</si>
  <si>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</si>
  <si>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</si>
  <si>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</si>
  <si>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</si>
  <si>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</si>
  <si>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</si>
  <si>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</si>
  <si>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</si>
  <si>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</si>
  <si>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</si>
  <si>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</si>
  <si>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</si>
  <si>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</si>
  <si>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</si>
  <si>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</si>
  <si>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</si>
  <si>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</si>
  <si>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</si>
  <si>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</si>
  <si>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</si>
  <si>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</si>
  <si>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</si>
  <si>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</si>
  <si>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</si>
  <si>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</si>
  <si>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</si>
  <si>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</si>
  <si>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</si>
  <si>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</si>
  <si>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</si>
  <si>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</si>
  <si>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</si>
  <si>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</si>
  <si>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</si>
  <si>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</si>
  <si>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</si>
  <si>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</si>
  <si>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</si>
  <si>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</si>
  <si>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</si>
  <si>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</si>
  <si>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</si>
  <si>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</si>
  <si>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</si>
  <si>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</si>
  <si>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</si>
  <si>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</si>
  <si>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</si>
  <si>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</si>
  <si>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</si>
  <si>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</si>
  <si>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</si>
  <si>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</si>
  <si>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</si>
  <si>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</si>
  <si>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</si>
  <si>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</si>
  <si>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</si>
  <si>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</si>
  <si>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</si>
  <si>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</si>
  <si>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</si>
  <si>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</si>
  <si>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</si>
  <si>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</si>
  <si>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</si>
  <si>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</si>
  <si>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</si>
  <si>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</si>
  <si>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</si>
  <si>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</si>
  <si>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</si>
  <si>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</si>
  <si>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</si>
  <si>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</si>
  <si>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</si>
  <si>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</si>
  <si>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</si>
  <si>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</si>
  <si>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</si>
  <si>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</si>
  <si>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</si>
  <si>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</si>
  <si>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</si>
  <si>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</si>
  <si>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</si>
  <si>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</si>
  <si>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</si>
  <si>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</si>
  <si>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</si>
  <si>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</si>
  <si>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</si>
  <si>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</si>
  <si>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</si>
  <si>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</si>
  <si>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</si>
  <si>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</si>
  <si>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</si>
  <si>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</si>
  <si>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</si>
  <si>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</si>
  <si>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</si>
  <si>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</si>
  <si>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</si>
  <si>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</si>
  <si>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</si>
  <si>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</si>
  <si>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</si>
  <si>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</si>
  <si>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</si>
  <si>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</si>
  <si>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</si>
  <si>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</si>
  <si>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</si>
  <si>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</si>
  <si>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</si>
  <si>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</si>
  <si>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</si>
  <si>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</si>
  <si>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</si>
  <si>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</si>
  <si>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</si>
  <si>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</si>
  <si>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</si>
  <si>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</si>
  <si>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</si>
  <si>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</si>
  <si>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</si>
  <si>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</si>
  <si>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</si>
  <si>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</si>
  <si>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</si>
  <si>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</si>
  <si>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</si>
  <si>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</si>
  <si>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</si>
  <si>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</si>
  <si>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</si>
  <si>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</si>
  <si>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</si>
  <si>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</si>
  <si>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</si>
  <si>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</si>
  <si>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</si>
  <si>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</si>
  <si>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</si>
  <si>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</si>
  <si>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</si>
  <si>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</si>
  <si>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</si>
  <si>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</si>
  <si>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</si>
  <si>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</si>
  <si>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</si>
  <si>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</si>
  <si>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</si>
  <si>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</si>
  <si>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</si>
  <si>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</si>
  <si>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</si>
  <si>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</si>
  <si>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</si>
  <si>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</si>
  <si>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</si>
  <si>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</si>
  <si>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</si>
  <si>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</si>
  <si>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</si>
  <si>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</si>
  <si>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</si>
  <si>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</si>
  <si>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</si>
  <si>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</si>
  <si>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</si>
  <si>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</si>
  <si>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</si>
  <si>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</si>
  <si>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</si>
  <si>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</si>
  <si>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</si>
  <si>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</si>
  <si>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</si>
  <si>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</si>
  <si>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</si>
  <si>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</si>
  <si>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</si>
  <si>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</si>
  <si>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</si>
  <si>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</si>
  <si>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</si>
  <si>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</si>
  <si>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</si>
  <si>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</si>
  <si>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</si>
  <si>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</si>
  <si>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</si>
  <si>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</si>
  <si>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</si>
  <si>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</si>
  <si>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</si>
  <si>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</si>
  <si>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</si>
  <si>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</si>
  <si>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</si>
  <si>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</si>
  <si>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</si>
  <si>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</si>
  <si>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</si>
  <si>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</si>
  <si>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</si>
  <si>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</si>
  <si>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</si>
  <si>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</si>
  <si>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</si>
  <si>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</si>
  <si>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</si>
  <si>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</si>
  <si>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</si>
  <si>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</si>
  <si>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</si>
  <si>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</si>
  <si>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</si>
  <si>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</si>
  <si>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</si>
  <si>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</si>
  <si>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</si>
  <si>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</si>
  <si>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</si>
  <si>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</si>
  <si>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</si>
  <si>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</si>
  <si>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</si>
  <si>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</si>
  <si>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</si>
  <si>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</si>
  <si>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</si>
  <si>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</si>
  <si>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</si>
  <si>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</si>
  <si>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</si>
  <si>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</si>
  <si>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</si>
  <si>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</si>
  <si>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</si>
  <si>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</si>
  <si>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</si>
  <si>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</si>
  <si>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</si>
  <si>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</si>
  <si>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</si>
  <si>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</si>
  <si>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</si>
  <si>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</si>
  <si>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</si>
  <si>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</si>
  <si>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</si>
  <si>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</si>
  <si>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</si>
  <si>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</si>
  <si>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</si>
  <si>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</si>
  <si>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</si>
  <si>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</si>
  <si>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</si>
  <si>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</si>
  <si>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</si>
  <si>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</si>
  <si>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</si>
  <si>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</si>
  <si>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</si>
  <si>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</si>
  <si>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</si>
  <si>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</si>
  <si>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</si>
  <si>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</si>
  <si>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</si>
  <si>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</si>
  <si>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</si>
  <si>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</si>
  <si>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</si>
  <si>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</si>
  <si>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</si>
  <si>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</si>
  <si>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</si>
  <si>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</si>
  <si>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</si>
  <si>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</si>
  <si>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</si>
  <si>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</si>
  <si>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</si>
  <si>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</si>
  <si>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</si>
  <si>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</si>
  <si>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</si>
  <si>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</si>
  <si>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</si>
  <si>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</si>
  <si>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</si>
  <si>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</si>
  <si>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</si>
  <si>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</si>
  <si>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</si>
  <si>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</si>
  <si>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</si>
  <si>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</si>
  <si>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</si>
  <si>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</si>
  <si>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</si>
  <si>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</si>
  <si>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</si>
  <si>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</si>
  <si>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</si>
  <si>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</si>
  <si>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</si>
  <si>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</si>
  <si>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</si>
  <si>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</si>
  <si>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</si>
  <si>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</si>
  <si>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</si>
  <si>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</si>
  <si>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</si>
  <si>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</si>
  <si>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</si>
  <si>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</si>
  <si>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</si>
  <si>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</si>
  <si>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</si>
  <si>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</si>
  <si>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</si>
  <si>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</si>
  <si>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</si>
  <si>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</si>
  <si>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</si>
  <si>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</si>
  <si>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</si>
  <si>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</si>
  <si>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</si>
  <si>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</si>
  <si>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</si>
  <si>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</si>
  <si>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</si>
  <si>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</si>
  <si>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</si>
  <si>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</si>
  <si>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</si>
  <si>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</si>
  <si>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</si>
  <si>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</si>
  <si>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</si>
  <si>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</si>
  <si>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</si>
  <si>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</si>
  <si>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</si>
  <si>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</si>
  <si>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</si>
  <si>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</si>
  <si>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</si>
  <si>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</si>
  <si>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</si>
  <si>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</si>
  <si>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</si>
  <si>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</si>
  <si>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</si>
  <si>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</si>
  <si>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</si>
  <si>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</si>
  <si>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</si>
  <si>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</si>
  <si>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</si>
  <si>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</si>
  <si>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</si>
  <si>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</si>
  <si>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</si>
  <si>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</si>
  <si>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</si>
  <si>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</si>
  <si>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</si>
  <si>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</si>
  <si>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</si>
  <si>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</si>
  <si>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</si>
  <si>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</si>
  <si>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</si>
  <si>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</si>
  <si>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</si>
  <si>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</si>
  <si>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</si>
  <si>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</si>
  <si>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</si>
  <si>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</si>
  <si>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</si>
  <si>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</si>
  <si>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</si>
  <si>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</si>
  <si>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</si>
  <si>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</si>
  <si>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</si>
  <si>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</si>
  <si>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</si>
  <si>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</si>
  <si>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</si>
  <si>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</si>
  <si>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</si>
  <si>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</si>
  <si>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</si>
  <si>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</si>
  <si>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</si>
  <si>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</si>
  <si>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</si>
  <si>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</si>
  <si>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</si>
  <si>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</si>
  <si>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</si>
  <si>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</si>
  <si>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</si>
  <si>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</si>
  <si>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</si>
  <si>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</si>
  <si>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</si>
  <si>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</si>
  <si>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</si>
  <si>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</si>
  <si>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</si>
  <si>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</si>
  <si>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</si>
  <si>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</si>
  <si>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</si>
  <si>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</si>
  <si>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</si>
  <si>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</si>
  <si>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</si>
  <si>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</si>
  <si>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</si>
  <si>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</si>
  <si>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</si>
  <si>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</si>
  <si>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</si>
  <si>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</si>
  <si>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</si>
  <si>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</si>
  <si>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</si>
  <si>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</si>
  <si>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</si>
  <si>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</si>
  <si>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</si>
  <si>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</si>
  <si>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</si>
  <si>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</si>
  <si>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</si>
  <si>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</si>
  <si>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</si>
  <si>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</si>
  <si>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</si>
  <si>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</si>
  <si>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</si>
  <si>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</si>
  <si>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</si>
  <si>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</si>
  <si>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</si>
  <si>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</si>
  <si>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</si>
  <si>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</si>
  <si>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</si>
  <si>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</si>
  <si>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</si>
  <si>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</si>
  <si>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</si>
  <si>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</si>
  <si>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</si>
  <si>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</si>
  <si>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</si>
  <si>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</si>
  <si>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</si>
  <si>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</si>
  <si>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</si>
  <si>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</si>
  <si>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</si>
  <si>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</si>
  <si>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</si>
  <si>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</si>
  <si>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</si>
  <si>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</si>
  <si>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</si>
  <si>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</si>
  <si>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</si>
  <si>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</si>
  <si>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</si>
  <si>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</si>
  <si>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</si>
  <si>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</si>
  <si>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</si>
  <si>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</si>
  <si>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</si>
  <si>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</si>
  <si>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</si>
  <si>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</si>
  <si>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</si>
  <si>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</si>
  <si>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</si>
  <si>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</si>
  <si>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</si>
  <si>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</si>
  <si>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</si>
  <si>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</si>
  <si>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</si>
  <si>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</si>
  <si>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</si>
  <si>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</si>
  <si>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</si>
  <si>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</si>
  <si>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</si>
  <si>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</si>
  <si>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</si>
  <si>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</si>
  <si>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</si>
  <si>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</si>
  <si>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</si>
  <si>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</si>
  <si>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</si>
  <si>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</si>
  <si>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</si>
  <si>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</si>
  <si>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</si>
  <si>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</si>
  <si>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</si>
  <si>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</si>
  <si>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</si>
  <si>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</si>
  <si>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</si>
  <si>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</si>
  <si>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</si>
  <si>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</si>
  <si>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</si>
  <si>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</si>
  <si>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</si>
  <si>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</si>
  <si>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</si>
  <si>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</si>
  <si>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</si>
  <si>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</si>
  <si>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</si>
  <si>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</si>
  <si>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</si>
  <si>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</si>
  <si>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</si>
  <si>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</si>
  <si>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</si>
  <si>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</si>
  <si>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</si>
  <si>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</si>
  <si>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</si>
  <si>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</si>
  <si>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</si>
  <si>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</si>
  <si>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</si>
  <si>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</si>
  <si>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</si>
  <si>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</si>
  <si>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</si>
  <si>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</si>
  <si>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</si>
  <si>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</si>
  <si>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</si>
  <si>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</si>
  <si>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</si>
  <si>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</si>
  <si>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</si>
  <si>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</si>
  <si>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</si>
  <si>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</si>
  <si>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</si>
  <si>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</si>
  <si>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</si>
  <si>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</si>
  <si>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</si>
  <si>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</si>
  <si>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</si>
  <si>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</si>
  <si>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</si>
  <si>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</si>
  <si>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</si>
  <si>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</si>
  <si>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</si>
  <si>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</si>
  <si>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</si>
  <si>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</si>
  <si>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</si>
  <si>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</si>
  <si>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</si>
  <si>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</si>
  <si>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</si>
  <si>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</si>
  <si>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</si>
  <si>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</si>
  <si>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</si>
  <si>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</si>
  <si>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</si>
  <si>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</si>
  <si>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</si>
  <si>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</si>
  <si>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</si>
  <si>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</si>
  <si>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</si>
  <si>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</si>
  <si>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</si>
  <si>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</si>
  <si>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</si>
  <si>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</si>
  <si>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</si>
  <si>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</si>
  <si>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</si>
  <si>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</si>
  <si>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</si>
  <si>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</si>
  <si>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</si>
  <si>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</si>
  <si>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</si>
  <si>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</si>
  <si>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</si>
  <si>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</si>
  <si>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</si>
  <si>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</si>
  <si>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</si>
  <si>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</si>
  <si>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</si>
  <si>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</si>
  <si>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</si>
  <si>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</si>
  <si>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</si>
  <si>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</si>
  <si>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</si>
  <si>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</si>
  <si>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</si>
  <si>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</si>
  <si>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</si>
  <si>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</si>
  <si>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</si>
  <si>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</si>
  <si>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</si>
  <si>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</si>
  <si>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</si>
  <si>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</si>
  <si>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</si>
  <si>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</si>
  <si>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</si>
  <si>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</si>
  <si>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</si>
  <si>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</si>
  <si>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</si>
  <si>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</si>
  <si>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</si>
  <si>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</si>
  <si>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</si>
  <si>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</si>
  <si>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</si>
  <si>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</si>
  <si>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</si>
  <si>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</si>
  <si>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</si>
  <si>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</si>
  <si>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</si>
  <si>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</si>
  <si>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</si>
  <si>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</si>
  <si>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</si>
  <si>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</si>
  <si>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</si>
  <si>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</si>
  <si>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</si>
  <si>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</si>
  <si>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</si>
  <si>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</si>
  <si>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</si>
  <si>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</si>
  <si>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</si>
  <si>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</si>
  <si>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</si>
  <si>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</si>
  <si>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</si>
  <si>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</si>
  <si>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</si>
  <si>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</si>
  <si>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</si>
  <si>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</si>
  <si>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</si>
  <si>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</si>
  <si>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</si>
  <si>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</si>
  <si>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</si>
  <si>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</si>
  <si>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</si>
  <si>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</si>
  <si>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</si>
  <si>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</si>
  <si>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</si>
  <si>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</si>
  <si>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</si>
  <si>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</si>
  <si>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</si>
  <si>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</si>
  <si>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</si>
  <si>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</si>
  <si>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</si>
  <si>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</si>
  <si>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</si>
  <si>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</si>
  <si>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</si>
  <si>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</si>
  <si>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</si>
  <si>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</si>
  <si>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</si>
  <si>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</si>
  <si>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</si>
  <si>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</si>
  <si>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</si>
  <si>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</si>
  <si>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</si>
  <si>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</si>
  <si>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</si>
  <si>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</si>
  <si>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</si>
  <si>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</si>
  <si>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</si>
  <si>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</si>
  <si>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</si>
  <si>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</si>
  <si>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</si>
  <si>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</si>
  <si>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</si>
  <si>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</si>
  <si>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</si>
  <si>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</si>
  <si>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</si>
  <si>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</si>
  <si>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</si>
  <si>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</si>
  <si>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</si>
  <si>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</si>
  <si>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</si>
  <si>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</si>
  <si>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</si>
  <si>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</si>
  <si>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</si>
  <si>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</si>
  <si>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</si>
  <si>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</si>
  <si>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</si>
  <si>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</si>
  <si>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</si>
  <si>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</si>
  <si>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</si>
  <si>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</si>
  <si>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</si>
  <si>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</si>
  <si>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</si>
  <si>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</si>
  <si>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</si>
  <si>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</si>
  <si>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</si>
  <si>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</si>
  <si>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</si>
  <si>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</si>
  <si>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</si>
  <si>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</si>
  <si>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</si>
  <si>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</si>
  <si>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</si>
  <si>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</si>
  <si>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</si>
  <si>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</si>
  <si>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</si>
  <si>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</si>
  <si>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</si>
  <si>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</si>
  <si>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</si>
  <si>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</si>
  <si>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</si>
  <si>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</si>
  <si>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</si>
  <si>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</si>
  <si>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</si>
  <si>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</si>
  <si>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</si>
  <si>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</si>
  <si>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</si>
  <si>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</si>
  <si>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</si>
  <si>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</si>
  <si>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</si>
  <si>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</si>
  <si>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</si>
  <si>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</si>
  <si>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</si>
  <si>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</si>
  <si>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</si>
  <si>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</si>
  <si>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</si>
  <si>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</si>
  <si>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</si>
  <si>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</si>
  <si>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</si>
  <si>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</si>
  <si>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</si>
  <si>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</si>
  <si>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</si>
  <si>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</si>
  <si>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</si>
  <si>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</si>
  <si>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</si>
  <si>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</si>
  <si>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</si>
  <si>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</si>
  <si>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</si>
  <si>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</si>
  <si>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</si>
  <si>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</si>
  <si>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</si>
  <si>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</si>
  <si>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</si>
  <si>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</si>
  <si>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</si>
  <si>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</si>
  <si>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</si>
  <si>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</si>
  <si>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</si>
  <si>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</si>
  <si>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</si>
  <si>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</si>
  <si>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</si>
  <si>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</si>
  <si>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</si>
  <si>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</si>
  <si>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</si>
  <si>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</si>
  <si>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</si>
  <si>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</si>
  <si>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</si>
  <si>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</si>
  <si>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</si>
  <si>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</si>
  <si>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</si>
  <si>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</si>
  <si>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</si>
  <si>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</si>
  <si>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</si>
  <si>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</si>
  <si>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</si>
  <si>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</si>
  <si>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</si>
  <si>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</si>
  <si>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</si>
  <si>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</si>
  <si>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</si>
  <si>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</si>
  <si>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</si>
  <si>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</si>
  <si>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</si>
  <si>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</si>
  <si>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</si>
  <si>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</si>
  <si>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</si>
  <si>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</si>
  <si>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</si>
  <si>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</si>
  <si>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</si>
  <si>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</si>
  <si>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</si>
  <si>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</si>
  <si>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</si>
  <si>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</si>
  <si>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</si>
  <si>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</si>
  <si>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</si>
  <si>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</si>
  <si>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</si>
  <si>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</si>
  <si>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</si>
  <si>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</si>
  <si>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</si>
  <si>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</si>
  <si>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</si>
  <si>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</si>
  <si>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</si>
  <si>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</si>
  <si>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</si>
  <si>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</si>
  <si>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</si>
  <si>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</si>
  <si>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</si>
  <si>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</si>
  <si>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</si>
  <si>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</si>
  <si>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</si>
  <si>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</si>
  <si>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</si>
  <si>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</si>
  <si>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</si>
  <si>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</si>
  <si>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</si>
  <si>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</si>
  <si>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</si>
  <si>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</si>
  <si>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</si>
  <si>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</si>
  <si>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</si>
  <si>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</si>
  <si>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</si>
  <si>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</si>
  <si>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</si>
  <si>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</si>
  <si>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</si>
  <si>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</si>
  <si>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</si>
  <si>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</si>
  <si>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</si>
  <si>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</si>
  <si>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</si>
  <si>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</si>
  <si>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</si>
  <si>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</si>
  <si>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</si>
  <si>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</si>
  <si>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</si>
  <si>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</si>
  <si>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</si>
  <si>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</si>
  <si>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</si>
  <si>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</si>
  <si>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</si>
  <si>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</si>
  <si>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</si>
  <si>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</si>
  <si>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</si>
  <si>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</si>
  <si>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</si>
  <si>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</si>
  <si>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</si>
  <si>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</si>
  <si>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</si>
  <si>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</si>
  <si>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</si>
  <si>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</si>
  <si>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</si>
  <si>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</si>
  <si>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</si>
  <si>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</si>
  <si>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</si>
  <si>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</si>
  <si>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</si>
  <si>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</si>
  <si>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</si>
  <si>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</si>
  <si>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</si>
  <si>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</si>
  <si>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</si>
  <si>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</si>
  <si>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</si>
  <si>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</si>
  <si>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</si>
  <si>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</si>
  <si>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</si>
  <si>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</si>
  <si>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</si>
  <si>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</si>
  <si>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</si>
  <si>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</si>
  <si>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</si>
  <si>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</si>
  <si>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</si>
  <si>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</si>
  <si>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</si>
  <si>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</si>
  <si>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</si>
  <si>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</si>
  <si>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</si>
  <si>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</si>
  <si>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</si>
  <si>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</si>
  <si>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</si>
  <si>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</si>
  <si>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</si>
  <si>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</si>
  <si>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</si>
  <si>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</si>
  <si>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</si>
  <si>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</si>
  <si>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</si>
  <si>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</si>
  <si>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</si>
  <si>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</si>
  <si>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</si>
  <si>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</si>
  <si>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</si>
  <si>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</si>
  <si>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</si>
  <si>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</si>
  <si>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</si>
  <si>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</si>
  <si>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</si>
  <si>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</si>
  <si>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</si>
  <si>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</si>
  <si>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</si>
  <si>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</si>
  <si>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</si>
  <si>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</si>
  <si>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</si>
  <si>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</si>
  <si>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</si>
  <si>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</si>
  <si>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</si>
  <si>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</si>
  <si>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</si>
  <si>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</si>
  <si>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</si>
  <si>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</si>
  <si>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</si>
  <si>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</si>
  <si>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</si>
  <si>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</si>
  <si>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</si>
  <si>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</si>
  <si>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</si>
  <si>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</si>
  <si>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</si>
  <si>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</si>
  <si>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</si>
  <si>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</si>
  <si>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</si>
  <si>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</si>
  <si>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</si>
  <si>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</si>
  <si>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</si>
  <si>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</si>
  <si>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</si>
  <si>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</si>
  <si>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</si>
  <si>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</si>
  <si>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</si>
  <si>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</si>
  <si>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</si>
  <si>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</si>
  <si>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</si>
  <si>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</si>
  <si>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</si>
  <si>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</si>
  <si>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</si>
  <si>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</si>
  <si>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</si>
  <si>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</si>
  <si>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</si>
  <si>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</si>
  <si>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</si>
  <si>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</si>
  <si>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</si>
  <si>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</si>
  <si>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</si>
  <si>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</si>
  <si>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</si>
  <si>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</si>
  <si>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</si>
  <si>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</si>
  <si>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</si>
  <si>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</si>
  <si>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</si>
  <si>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</si>
  <si>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</si>
  <si>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</si>
  <si>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</si>
  <si>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</si>
  <si>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</si>
  <si>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</si>
  <si>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</si>
  <si>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</si>
  <si>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</si>
  <si>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</si>
  <si>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</si>
  <si>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</si>
  <si>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</si>
  <si>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</si>
  <si>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</si>
  <si>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</si>
  <si>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</si>
  <si>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</si>
  <si>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</si>
  <si>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</si>
  <si>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</si>
  <si>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</si>
  <si>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</si>
  <si>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</si>
  <si>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</si>
  <si>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</si>
  <si>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</si>
  <si>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</si>
  <si>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</si>
  <si>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</si>
  <si>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</si>
  <si>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</si>
  <si>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</si>
  <si>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</si>
  <si>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</si>
  <si>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</si>
  <si>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</si>
  <si>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</si>
  <si>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</si>
  <si>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</si>
  <si>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</si>
  <si>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</si>
  <si>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</si>
  <si>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</si>
  <si>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</si>
  <si>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</si>
  <si>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</si>
  <si>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</si>
  <si>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</si>
  <si>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</si>
  <si>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</si>
  <si>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</si>
  <si>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</si>
  <si>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</si>
  <si>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</si>
  <si>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</si>
  <si>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</si>
  <si>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</si>
  <si>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</si>
  <si>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</si>
  <si>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</si>
  <si>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</si>
  <si>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</si>
  <si>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</si>
  <si>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</si>
  <si>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</si>
  <si>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</si>
  <si>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</si>
  <si>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</si>
  <si>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</si>
  <si>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</si>
  <si>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</si>
  <si>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</si>
  <si>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</si>
  <si>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</si>
  <si>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</si>
  <si>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</si>
  <si>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</si>
  <si>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</si>
  <si>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</si>
  <si>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</si>
  <si>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</si>
  <si>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</si>
  <si>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</si>
  <si>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</si>
  <si>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</si>
  <si>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</si>
  <si>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</si>
  <si>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</si>
  <si>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</si>
  <si>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</si>
  <si>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</si>
  <si>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</si>
  <si>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</si>
  <si>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</si>
  <si>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</si>
  <si>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</si>
  <si>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</si>
  <si>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</si>
  <si>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</si>
  <si>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</si>
  <si>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</si>
  <si>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</si>
  <si>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</si>
  <si>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</si>
  <si>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</si>
  <si>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</si>
  <si>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</si>
  <si>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</si>
  <si>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</si>
  <si>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</si>
  <si>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</si>
  <si>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</si>
  <si>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</si>
  <si>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</si>
  <si>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</si>
  <si>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</si>
  <si>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</si>
  <si>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</si>
  <si>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</si>
  <si>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</si>
  <si>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</si>
  <si>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</si>
  <si>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</si>
  <si>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</si>
  <si>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</si>
  <si>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</si>
  <si>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</si>
  <si>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</si>
  <si>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</si>
  <si>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</si>
  <si>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</si>
  <si>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</si>
  <si>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</si>
  <si>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</si>
  <si>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</si>
  <si>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</si>
  <si>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</si>
  <si>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</si>
  <si>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</si>
  <si>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</si>
  <si>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</si>
  <si>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</si>
  <si>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</si>
  <si>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</si>
  <si>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</si>
  <si>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</si>
  <si>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</si>
  <si>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</si>
  <si>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</si>
  <si>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</si>
  <si>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</si>
  <si>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</si>
  <si>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</si>
  <si>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</si>
  <si>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</si>
  <si>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</si>
  <si>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</si>
  <si>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</si>
  <si>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</si>
  <si>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</si>
  <si>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</si>
  <si>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</si>
  <si>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</si>
  <si>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</si>
  <si>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</si>
  <si>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</si>
  <si>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</si>
  <si>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</si>
  <si>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</si>
  <si>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</si>
  <si>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</si>
  <si>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</si>
  <si>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</si>
  <si>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</si>
  <si>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</si>
  <si>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</si>
  <si>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</si>
  <si>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</si>
  <si>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</si>
  <si>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</si>
  <si>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</si>
  <si>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</si>
  <si>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</si>
  <si>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</si>
  <si>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</si>
  <si>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</si>
  <si>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</si>
  <si>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</si>
  <si>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</si>
  <si>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</si>
  <si>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</si>
  <si>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</si>
  <si>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</si>
  <si>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</si>
  <si>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</si>
  <si>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</si>
  <si>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</si>
  <si>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</si>
  <si>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</si>
  <si>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</si>
  <si>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</si>
  <si>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</si>
  <si>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</si>
  <si>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</si>
  <si>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</si>
  <si>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</si>
  <si>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</si>
  <si>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</si>
  <si>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</si>
  <si>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</si>
  <si>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</si>
  <si>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</si>
  <si>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</si>
  <si>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</si>
  <si>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</si>
  <si>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</si>
  <si>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</si>
  <si>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</si>
  <si>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</si>
  <si>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</si>
  <si>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</si>
  <si>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</si>
  <si>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</si>
  <si>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</si>
  <si>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</si>
  <si>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</si>
  <si>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</si>
  <si>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</si>
  <si>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</si>
  <si>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</si>
  <si>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</si>
  <si>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</si>
  <si>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</si>
  <si>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</si>
  <si>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</si>
  <si>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</si>
  <si>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</si>
  <si>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</si>
  <si>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</si>
  <si>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</si>
  <si>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</si>
  <si>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</si>
  <si>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</si>
  <si>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</si>
  <si>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</si>
  <si>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</si>
  <si>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</si>
  <si>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</si>
  <si>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</si>
  <si>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</si>
  <si>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</si>
  <si>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</si>
  <si>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</si>
  <si>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</si>
  <si>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</si>
  <si>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</si>
  <si>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</si>
  <si>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</si>
  <si>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</si>
  <si>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</si>
  <si>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</si>
  <si>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</si>
  <si>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</si>
  <si>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</si>
  <si>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</si>
  <si>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</si>
  <si>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</si>
  <si>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</si>
  <si>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</si>
  <si>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</si>
  <si>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</si>
  <si>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</si>
  <si>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</si>
  <si>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</si>
  <si>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</si>
  <si>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</si>
  <si>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</si>
  <si>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</si>
  <si>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</si>
  <si>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</si>
  <si>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</si>
  <si>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</si>
  <si>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</si>
  <si>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</si>
  <si>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</si>
  <si>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</si>
  <si>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</si>
  <si>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</si>
  <si>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</si>
  <si>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</si>
  <si>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</si>
  <si>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</si>
  <si>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</si>
  <si>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</si>
  <si>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</si>
  <si>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</si>
  <si>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</si>
  <si>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</si>
  <si>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</si>
  <si>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</si>
  <si>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</si>
  <si>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</si>
  <si>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</si>
  <si>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</si>
  <si>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</si>
  <si>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</si>
  <si>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</si>
  <si>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</si>
  <si>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</si>
  <si>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</si>
  <si>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</si>
  <si>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</si>
  <si>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</si>
  <si>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</si>
  <si>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</si>
  <si>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</si>
  <si>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</si>
  <si>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</si>
  <si>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</si>
  <si>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</si>
  <si>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</si>
  <si>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</si>
  <si>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</si>
  <si>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</si>
  <si>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</si>
  <si>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</si>
  <si>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</si>
  <si>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</si>
  <si>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</si>
  <si>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</si>
  <si>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</si>
  <si>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</si>
  <si>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</si>
  <si>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</si>
  <si>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</si>
  <si>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</si>
  <si>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</si>
  <si>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</si>
  <si>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</si>
  <si>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</si>
  <si>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</si>
  <si>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</si>
  <si>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</si>
  <si>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</si>
  <si>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</si>
  <si>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</si>
  <si>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</si>
  <si>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</si>
  <si>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</si>
  <si>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</si>
  <si>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</si>
  <si>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</si>
  <si>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</si>
  <si>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</si>
  <si>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</si>
  <si>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</si>
  <si>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</si>
  <si>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</si>
  <si>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</si>
  <si>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</si>
  <si>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</si>
  <si>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</si>
  <si>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</si>
  <si>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</si>
  <si>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</si>
  <si>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</si>
  <si>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</si>
  <si>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</si>
  <si>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</si>
  <si>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</si>
  <si>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</si>
  <si>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</si>
  <si>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</si>
  <si>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</si>
  <si>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</si>
  <si>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</si>
  <si>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</si>
  <si>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</si>
  <si>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</si>
  <si>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</si>
  <si>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</si>
  <si>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</si>
  <si>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</si>
  <si>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</si>
  <si>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</si>
  <si>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</si>
  <si>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</si>
  <si>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</si>
  <si>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</si>
  <si>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</si>
  <si>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</si>
  <si>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</si>
  <si>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</si>
  <si>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</si>
  <si>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</si>
  <si>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</si>
  <si>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</si>
  <si>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</si>
  <si>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</si>
  <si>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</si>
  <si>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</si>
  <si>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</si>
  <si>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</si>
  <si>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</si>
  <si>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</si>
  <si>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</si>
  <si>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</si>
  <si>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</si>
  <si>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</si>
  <si>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</si>
  <si>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</si>
  <si>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</si>
  <si>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</si>
  <si>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</si>
  <si>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</si>
  <si>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</si>
  <si>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</si>
  <si>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</si>
  <si>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</si>
  <si>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</si>
  <si>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</si>
  <si>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</si>
  <si>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</si>
  <si>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</si>
  <si>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</si>
  <si>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</si>
  <si>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</si>
  <si>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</si>
  <si>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</si>
  <si>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</si>
  <si>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</si>
  <si>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</si>
  <si>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</si>
  <si>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</si>
  <si>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</si>
  <si>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</si>
  <si>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</si>
  <si>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</si>
  <si>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</si>
  <si>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</si>
  <si>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</si>
  <si>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</si>
  <si>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</si>
  <si>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</si>
  <si>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</si>
  <si>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</si>
  <si>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</si>
  <si>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</si>
  <si>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</si>
  <si>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</si>
  <si>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</si>
  <si>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</si>
  <si>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</si>
  <si>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</si>
  <si>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</si>
  <si>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</si>
  <si>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</si>
  <si>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</si>
  <si>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</si>
  <si>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</si>
  <si>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</si>
  <si>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</si>
  <si>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</si>
  <si>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</si>
  <si>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</si>
  <si>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</si>
  <si>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</si>
  <si>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</si>
  <si>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</si>
  <si>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</si>
  <si>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</si>
  <si>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</si>
  <si>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</si>
  <si>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</si>
  <si>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</si>
  <si>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</si>
  <si>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</si>
  <si>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</si>
  <si>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</si>
  <si>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</si>
  <si>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</si>
  <si>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</si>
  <si>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</si>
  <si>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</si>
  <si>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</si>
  <si>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</si>
  <si>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</si>
  <si>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</si>
  <si>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</si>
  <si>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</si>
  <si>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</si>
  <si>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</si>
  <si>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</si>
  <si>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</si>
  <si>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</si>
  <si>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</si>
  <si>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</si>
  <si>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</si>
  <si>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</si>
  <si>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</si>
  <si>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</si>
  <si>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</si>
  <si>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</si>
  <si>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</si>
  <si>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</si>
  <si>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</si>
  <si>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</si>
  <si>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</si>
  <si>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</si>
  <si>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</si>
  <si>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</si>
  <si>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</si>
  <si>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</si>
  <si>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</si>
  <si>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</si>
  <si>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</si>
  <si>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</si>
  <si>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</si>
  <si>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</si>
  <si>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</si>
  <si>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</si>
  <si>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</si>
  <si>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</si>
  <si>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</si>
  <si>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</si>
  <si>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</si>
  <si>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</si>
  <si>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</si>
  <si>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</si>
  <si>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</si>
  <si>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</si>
  <si>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</si>
  <si>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</si>
  <si>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</si>
  <si>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</si>
  <si>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</si>
  <si>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</si>
  <si>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</si>
  <si>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</si>
  <si>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</si>
  <si>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</si>
  <si>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</si>
  <si>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</si>
  <si>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</si>
  <si>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</si>
  <si>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</si>
  <si>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</si>
  <si>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</si>
  <si>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</si>
  <si>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</si>
  <si>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</si>
  <si>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</si>
  <si>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</si>
  <si>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</si>
  <si>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</si>
  <si>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</si>
  <si>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</si>
  <si>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</si>
  <si>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</si>
  <si>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</si>
  <si>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</si>
  <si>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</si>
  <si>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</si>
  <si>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</si>
  <si>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</si>
  <si>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</si>
  <si>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</si>
  <si>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</si>
  <si>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</si>
  <si>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</si>
  <si>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</si>
  <si>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</si>
  <si>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</si>
  <si>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</si>
  <si>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</si>
  <si>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</si>
  <si>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</si>
  <si>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</si>
  <si>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</si>
  <si>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</si>
  <si>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</si>
  <si>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</si>
  <si>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</si>
  <si>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</si>
  <si>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</si>
  <si>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</si>
  <si>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</si>
  <si>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</si>
  <si>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</si>
  <si>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</si>
  <si>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</si>
  <si>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</si>
  <si>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</si>
  <si>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</si>
  <si>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</si>
  <si>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</si>
  <si>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</si>
  <si>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</si>
  <si>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</si>
  <si>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</si>
  <si>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</si>
  <si>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</si>
  <si>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</si>
  <si>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</si>
  <si>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</si>
  <si>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</si>
  <si>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</si>
  <si>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</si>
  <si>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</si>
  <si>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</si>
  <si>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</si>
  <si>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</si>
  <si>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</si>
  <si>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</si>
  <si>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</si>
  <si>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</si>
  <si>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</si>
  <si>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</si>
  <si>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</si>
  <si>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</si>
  <si>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</si>
  <si>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</si>
  <si>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</si>
  <si>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</si>
  <si>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</si>
  <si>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</si>
  <si>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</si>
  <si>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</si>
  <si>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</si>
  <si>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</si>
  <si>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</si>
  <si>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</si>
  <si>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</si>
  <si>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</si>
  <si>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</si>
  <si>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</si>
  <si>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</si>
  <si>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</si>
  <si>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</si>
  <si>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</si>
  <si>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</si>
  <si>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</si>
  <si>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</si>
  <si>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</si>
  <si>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</si>
  <si>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</si>
  <si>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</si>
  <si>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</si>
  <si>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</si>
  <si>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</si>
  <si>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</si>
  <si>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</si>
  <si>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</si>
  <si>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</si>
  <si>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</si>
  <si>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</si>
  <si>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</si>
  <si>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</si>
  <si>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</si>
  <si>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</si>
  <si>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</si>
  <si>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</si>
  <si>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</si>
  <si>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</si>
  <si>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</si>
  <si>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</si>
  <si>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</si>
  <si>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</si>
  <si>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</si>
  <si>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</si>
  <si>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</si>
  <si>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</si>
  <si>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</si>
  <si>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</si>
  <si>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</si>
  <si>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</si>
  <si>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</si>
  <si>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</si>
  <si>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</si>
  <si>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</si>
  <si>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</si>
  <si>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</si>
  <si>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</si>
  <si>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</si>
  <si>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</si>
  <si>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</si>
  <si>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</si>
  <si>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</si>
  <si>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</si>
  <si>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</si>
  <si>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</si>
  <si>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</si>
  <si>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</si>
  <si>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</si>
  <si>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</si>
  <si>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</si>
  <si>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</si>
  <si>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</si>
  <si>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</si>
  <si>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</si>
  <si>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</si>
  <si>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</si>
  <si>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</si>
  <si>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</si>
  <si>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</si>
  <si>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</si>
  <si>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</si>
  <si>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</si>
  <si>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</si>
  <si>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</si>
  <si>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</si>
  <si>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</si>
  <si>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</si>
  <si>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</si>
  <si>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</si>
  <si>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</si>
  <si>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</si>
  <si>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</si>
  <si>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</si>
  <si>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</si>
  <si>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</si>
  <si>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</si>
  <si>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</si>
  <si>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</si>
  <si>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</si>
  <si>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</si>
  <si>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</si>
  <si>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</si>
  <si>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</si>
  <si>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</si>
  <si>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</si>
  <si>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</si>
  <si>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</si>
  <si>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</si>
  <si>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</si>
  <si>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</si>
  <si>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</si>
  <si>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</si>
  <si>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</si>
  <si>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</si>
  <si>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</si>
  <si>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</si>
  <si>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</si>
  <si>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</si>
  <si>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</si>
  <si>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</si>
  <si>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</si>
  <si>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</si>
  <si>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</si>
  <si>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</si>
  <si>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</si>
  <si>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</si>
  <si>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</si>
  <si>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</si>
  <si>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</si>
  <si>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</si>
  <si>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</si>
  <si>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</si>
  <si>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</si>
  <si>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</si>
  <si>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</si>
  <si>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</si>
  <si>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</si>
  <si>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</si>
  <si>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</si>
  <si>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</si>
  <si>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</si>
  <si>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</si>
  <si>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</si>
  <si>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</si>
  <si>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</si>
  <si>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</si>
  <si>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</si>
  <si>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</si>
  <si>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</si>
  <si>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</si>
  <si>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</si>
  <si>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</si>
  <si>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</si>
  <si>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</si>
  <si>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</si>
  <si>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</si>
  <si>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</si>
  <si>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</si>
  <si>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</si>
  <si>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</si>
  <si>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</si>
  <si>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</si>
  <si>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</si>
  <si>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</si>
  <si>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</si>
  <si>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</si>
  <si>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</si>
  <si>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</si>
  <si>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</si>
  <si>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</si>
  <si>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</si>
  <si>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</si>
  <si>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</si>
  <si>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</si>
  <si>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</si>
  <si>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</si>
  <si>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</si>
  <si>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</si>
  <si>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</si>
  <si>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</si>
  <si>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</si>
  <si>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</si>
  <si>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</si>
  <si>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</si>
  <si>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</si>
  <si>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</si>
  <si>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</si>
  <si>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</si>
  <si>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</si>
  <si>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</si>
  <si>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</si>
  <si>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</si>
  <si>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</si>
  <si>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</si>
  <si>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</si>
  <si>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</si>
  <si>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</si>
  <si>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</si>
  <si>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</si>
  <si>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</si>
  <si>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</si>
  <si>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</si>
  <si>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</si>
  <si>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</si>
  <si>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</si>
  <si>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</si>
  <si>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</si>
  <si>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</si>
  <si>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</si>
  <si>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</si>
  <si>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</si>
  <si>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</si>
  <si>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</si>
  <si>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</si>
  <si>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</si>
  <si>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</si>
  <si>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</si>
  <si>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</si>
  <si>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</si>
  <si>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</si>
  <si>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</si>
  <si>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</si>
  <si>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</si>
  <si>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</si>
  <si>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</si>
  <si>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</si>
  <si>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</si>
  <si>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</si>
  <si>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</si>
  <si>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</si>
  <si>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</si>
  <si>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</si>
  <si>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</si>
  <si>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</si>
  <si>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</si>
  <si>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</si>
  <si>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</si>
  <si>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</si>
  <si>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</si>
  <si>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</si>
  <si>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</si>
  <si>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</si>
  <si>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</si>
  <si>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</si>
  <si>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</si>
  <si>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</si>
  <si>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</si>
  <si>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</si>
  <si>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</si>
  <si>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</si>
  <si>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</si>
  <si>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</si>
  <si>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</si>
  <si>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</si>
  <si>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</si>
  <si>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</si>
  <si>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</si>
  <si>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</si>
  <si>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</si>
  <si>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</si>
  <si>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</si>
  <si>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</si>
  <si>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</si>
  <si>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</si>
  <si>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</si>
  <si>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</si>
  <si>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</si>
  <si>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</si>
  <si>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</si>
  <si>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</si>
  <si>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</si>
  <si>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</si>
  <si>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</si>
  <si>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</si>
  <si>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</si>
  <si>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</si>
  <si>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</si>
  <si>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</si>
  <si>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</si>
  <si>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</si>
  <si>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</si>
  <si>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</si>
  <si>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</si>
  <si>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</si>
  <si>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</si>
  <si>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</si>
  <si>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</si>
  <si>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</si>
  <si>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</si>
  <si>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</si>
  <si>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</si>
  <si>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</si>
  <si>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</si>
  <si>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</si>
  <si>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</si>
  <si>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</si>
  <si>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</si>
  <si>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</si>
  <si>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</si>
  <si>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</si>
  <si>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</si>
  <si>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</si>
  <si>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</si>
  <si>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</si>
  <si>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</si>
  <si>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</si>
  <si>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</si>
  <si>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</si>
  <si>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</si>
  <si>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</si>
  <si>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</si>
  <si>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</si>
  <si>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</si>
  <si>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</si>
  <si>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</si>
  <si>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</si>
  <si>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</si>
  <si>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</si>
  <si>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</si>
  <si>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</si>
  <si>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</si>
  <si>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</si>
  <si>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</si>
  <si>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</si>
  <si>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</si>
  <si>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</si>
  <si>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</si>
  <si>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</si>
  <si>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</si>
  <si>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</si>
  <si>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</si>
  <si>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</si>
  <si>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</si>
  <si>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</si>
  <si>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</si>
  <si>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</si>
  <si>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</si>
  <si>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</si>
  <si>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</si>
  <si>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</si>
  <si>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</si>
  <si>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</si>
  <si>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</si>
  <si>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</si>
  <si>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</si>
  <si>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</si>
  <si>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</si>
  <si>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</si>
  <si>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</si>
  <si>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</si>
  <si>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</si>
  <si>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</si>
  <si>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</si>
  <si>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</si>
  <si>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</si>
  <si>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</si>
  <si>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</si>
  <si>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</si>
  <si>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</si>
  <si>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</si>
  <si>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</si>
  <si>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</si>
  <si>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</si>
  <si>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</si>
  <si>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</si>
  <si>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</si>
  <si>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</si>
  <si>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</si>
  <si>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</si>
  <si>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</si>
  <si>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</si>
  <si>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</si>
  <si>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</si>
  <si>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</si>
  <si>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</si>
  <si>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</si>
  <si>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</si>
  <si>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</si>
  <si>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</si>
  <si>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</si>
  <si>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</si>
  <si>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</si>
  <si>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</si>
  <si>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</si>
  <si>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</si>
  <si>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</si>
  <si>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</si>
  <si>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</si>
  <si>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</si>
  <si>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</si>
  <si>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</si>
  <si>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</si>
  <si>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</si>
  <si>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</si>
  <si>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</si>
  <si>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</si>
  <si>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</si>
  <si>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</si>
  <si>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</si>
  <si>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</si>
  <si>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</si>
  <si>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</si>
  <si>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</si>
  <si>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</si>
  <si>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</si>
  <si>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</si>
  <si>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</si>
  <si>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</si>
  <si>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</si>
  <si>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</si>
  <si>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</si>
  <si>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</si>
  <si>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</si>
  <si>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</si>
  <si>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</si>
  <si>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</si>
  <si>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</si>
  <si>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</si>
  <si>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</si>
  <si>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</si>
  <si>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</si>
  <si>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</si>
  <si>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</si>
  <si>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</si>
  <si>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</si>
  <si>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</si>
  <si>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</si>
  <si>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</si>
  <si>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</si>
  <si>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</si>
  <si>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</si>
  <si>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</si>
  <si>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</si>
  <si>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</si>
  <si>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</si>
  <si>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</si>
  <si>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</si>
  <si>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</si>
  <si>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</si>
  <si>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</si>
  <si>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</si>
  <si>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</si>
  <si>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</si>
  <si>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</si>
  <si>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</si>
  <si>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</si>
  <si>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</si>
  <si>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</si>
  <si>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</si>
  <si>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</si>
  <si>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</si>
  <si>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</si>
  <si>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</si>
  <si>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</si>
  <si>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</si>
  <si>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</si>
  <si>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</si>
  <si>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</si>
  <si>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</si>
  <si>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</si>
  <si>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</si>
  <si>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</si>
  <si>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</si>
  <si>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</si>
  <si>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</si>
  <si>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</si>
  <si>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</si>
  <si>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</si>
  <si>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</si>
  <si>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</si>
  <si>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</si>
  <si>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</si>
  <si>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</si>
  <si>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</si>
  <si>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</si>
  <si>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</si>
  <si>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</si>
  <si>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</si>
  <si>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</si>
  <si>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</si>
  <si>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</si>
  <si>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</si>
  <si>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</si>
  <si>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</si>
  <si>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</si>
  <si>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</si>
  <si>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</si>
  <si>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</si>
  <si>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</si>
  <si>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</si>
  <si>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</si>
  <si>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</si>
  <si>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</si>
  <si>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</si>
  <si>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</si>
  <si>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</si>
  <si>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</si>
  <si>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</si>
  <si>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</si>
  <si>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</si>
  <si>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</si>
  <si>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</si>
  <si>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</si>
  <si>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</si>
  <si>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</si>
  <si>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</si>
  <si>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</si>
  <si>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</si>
  <si>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</si>
  <si>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</si>
  <si>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</si>
  <si>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</si>
  <si>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</si>
  <si>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</si>
  <si>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</si>
  <si>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</si>
  <si>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</si>
  <si>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</si>
  <si>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</si>
  <si>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</si>
  <si>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</si>
  <si>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</si>
  <si>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</si>
  <si>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</si>
  <si>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</si>
  <si>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</si>
  <si>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</si>
  <si>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</si>
  <si>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</si>
  <si>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</si>
  <si>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</si>
  <si>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</si>
  <si>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</si>
  <si>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</si>
  <si>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</si>
  <si>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</si>
  <si>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</si>
  <si>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</si>
  <si>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</si>
  <si>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</si>
  <si>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</si>
  <si>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</si>
  <si>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</si>
  <si>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</si>
  <si>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</si>
  <si>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</si>
  <si>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</si>
  <si>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</si>
  <si>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</si>
  <si>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</si>
  <si>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</si>
  <si>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</si>
  <si>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</si>
  <si>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</si>
  <si>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</si>
  <si>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</si>
  <si>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</si>
  <si>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</si>
  <si>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</si>
  <si>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</si>
  <si>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</si>
  <si>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</si>
  <si>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</si>
  <si>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</si>
  <si>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</si>
  <si>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</si>
  <si>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</si>
  <si>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</si>
  <si>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</si>
  <si>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</si>
  <si>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</si>
  <si>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</si>
  <si>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</si>
  <si>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</si>
  <si>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</si>
  <si>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</si>
  <si>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</si>
  <si>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</si>
  <si>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</si>
  <si>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</si>
  <si>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</si>
  <si>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</si>
  <si>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</si>
  <si>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</si>
  <si>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</si>
  <si>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</si>
  <si>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</si>
  <si>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</si>
  <si>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</si>
  <si>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</si>
  <si>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</si>
  <si>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</si>
  <si>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</si>
  <si>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</si>
  <si>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</si>
  <si>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</si>
  <si>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</si>
  <si>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</si>
  <si>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</si>
  <si>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</si>
  <si>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</si>
  <si>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</si>
  <si>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</si>
  <si>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</si>
  <si>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</si>
  <si>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</si>
  <si>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</si>
  <si>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</si>
  <si>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</si>
  <si>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</si>
  <si>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</si>
  <si>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</si>
  <si>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</si>
  <si>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</si>
  <si>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</si>
  <si>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</si>
  <si>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</si>
  <si>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</si>
  <si>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</si>
  <si>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</si>
  <si>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</si>
  <si>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</si>
  <si>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</si>
  <si>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</si>
  <si>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</si>
  <si>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</si>
  <si>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</si>
  <si>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</si>
  <si>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</si>
  <si>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</si>
  <si>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</si>
  <si>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</si>
  <si>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</si>
  <si>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</si>
  <si>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</si>
  <si>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</si>
  <si>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</si>
  <si>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</si>
  <si>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</si>
  <si>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</si>
  <si>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</si>
  <si>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</si>
  <si>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</si>
  <si>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</si>
  <si>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</si>
  <si>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</si>
  <si>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</si>
  <si>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</si>
  <si>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</si>
  <si>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</si>
  <si>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</si>
  <si>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</si>
  <si>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</si>
  <si>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</si>
  <si>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</si>
  <si>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</si>
  <si>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</si>
  <si>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</si>
  <si>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</si>
  <si>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</si>
  <si>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</si>
  <si>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</si>
  <si>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</si>
  <si>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</si>
  <si>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</si>
  <si>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</si>
  <si>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</si>
  <si>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</si>
  <si>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</si>
  <si>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</si>
  <si>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</si>
  <si>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</si>
  <si>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</si>
  <si>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</si>
  <si>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</si>
  <si>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</si>
  <si>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</si>
  <si>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</si>
  <si>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</si>
  <si>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</si>
  <si>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</si>
  <si>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</si>
  <si>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</si>
  <si>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</si>
  <si>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</si>
  <si>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</si>
  <si>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</si>
  <si>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</si>
  <si>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</si>
  <si>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</si>
  <si>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</si>
  <si>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</si>
  <si>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</si>
  <si>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</si>
  <si>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</si>
  <si>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</si>
  <si>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</si>
  <si>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</si>
  <si>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</si>
  <si>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</si>
  <si>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</si>
  <si>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</si>
  <si>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</si>
  <si>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</si>
  <si>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</si>
  <si>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</si>
  <si>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</si>
  <si>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</si>
  <si>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</si>
  <si>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</si>
  <si>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</si>
  <si>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</si>
  <si>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</si>
  <si>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</si>
  <si>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</si>
  <si>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</si>
  <si>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</si>
  <si>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</si>
  <si>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</si>
  <si>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</si>
  <si>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</si>
  <si>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</si>
  <si>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</si>
  <si>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</si>
  <si>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</si>
  <si>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</si>
  <si>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</si>
  <si>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</si>
  <si>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</si>
  <si>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</si>
  <si>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</si>
  <si>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</si>
  <si>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</si>
  <si>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</si>
  <si>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</si>
  <si>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</si>
  <si>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</si>
  <si>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</si>
  <si>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</si>
  <si>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</si>
  <si>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</si>
  <si>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</si>
  <si>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</si>
  <si>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</si>
  <si>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</si>
  <si>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</si>
  <si>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</si>
  <si>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</si>
  <si>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</si>
  <si>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</si>
  <si>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</si>
  <si>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</si>
  <si>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</si>
  <si>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</si>
  <si>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</si>
  <si>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</si>
  <si>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</si>
  <si>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</si>
  <si>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</si>
  <si>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</si>
  <si>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</si>
  <si>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</si>
  <si>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</si>
  <si>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</si>
  <si>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</si>
  <si>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</si>
  <si>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</si>
  <si>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</si>
  <si>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</si>
  <si>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</si>
  <si>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</si>
  <si>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</si>
  <si>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</si>
  <si>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</si>
  <si>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</si>
  <si>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</si>
  <si>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</si>
  <si>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</si>
  <si>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</si>
  <si>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</si>
  <si>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</si>
  <si>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</si>
  <si>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</si>
  <si>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</si>
  <si>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</si>
  <si>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</si>
  <si>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</si>
  <si>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</si>
  <si>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</si>
  <si>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</si>
  <si>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</si>
  <si>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</si>
  <si>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</si>
  <si>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</si>
  <si>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</si>
  <si>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</si>
  <si>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</si>
  <si>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</si>
  <si>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</si>
  <si>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</si>
  <si>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</si>
  <si>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</si>
  <si>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</si>
  <si>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</si>
  <si>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</si>
  <si>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</si>
  <si>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</si>
  <si>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</si>
  <si>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</si>
  <si>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</si>
  <si>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</si>
  <si>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</si>
  <si>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</si>
  <si>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</si>
  <si>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</si>
  <si>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</si>
  <si>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</si>
  <si>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</si>
  <si>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</si>
  <si>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</si>
  <si>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</si>
  <si>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</si>
  <si>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</si>
  <si>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</si>
  <si>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</si>
  <si>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</si>
  <si>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</si>
  <si>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</si>
  <si>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</si>
  <si>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</si>
  <si>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</si>
  <si>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</si>
  <si>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</si>
  <si>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</si>
  <si>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</si>
  <si>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</si>
  <si>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</si>
  <si>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</si>
  <si>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</si>
  <si>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</si>
  <si>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</si>
  <si>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</si>
  <si>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</si>
  <si>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</si>
  <si>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</si>
  <si>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</si>
  <si>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</si>
  <si>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</si>
  <si>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</si>
  <si>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</si>
  <si>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</si>
  <si>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</si>
  <si>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</si>
  <si>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</si>
  <si>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</si>
  <si>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</si>
  <si>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</si>
  <si>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</si>
  <si>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</si>
  <si>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</si>
  <si>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</si>
  <si>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</si>
  <si>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</si>
  <si>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</si>
  <si>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</si>
  <si>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</si>
  <si>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</si>
  <si>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</si>
  <si>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</si>
  <si>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</si>
  <si>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</si>
  <si>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</si>
  <si>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</si>
  <si>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</si>
  <si>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</si>
  <si>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</si>
  <si>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</si>
  <si>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</si>
  <si>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</si>
  <si>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</si>
  <si>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</si>
  <si>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</si>
  <si>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</si>
  <si>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</si>
  <si>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</si>
  <si>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</si>
  <si>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</si>
  <si>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</si>
  <si>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</si>
  <si>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</si>
  <si>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</si>
  <si>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</si>
  <si>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</si>
  <si>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</si>
  <si>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</si>
  <si>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</si>
  <si>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</si>
  <si>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</si>
  <si>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</si>
  <si>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</si>
  <si>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</si>
  <si>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</si>
  <si>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</si>
  <si>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</si>
  <si>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</si>
  <si>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</si>
  <si>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</si>
  <si>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</si>
  <si>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</si>
  <si>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</si>
  <si>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</si>
  <si>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</si>
  <si>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</si>
  <si>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</si>
  <si>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</si>
  <si>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</si>
  <si>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</si>
  <si>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</si>
  <si>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</si>
  <si>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</si>
  <si>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</si>
  <si>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</si>
  <si>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</si>
  <si>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</si>
  <si>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</si>
  <si>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</si>
  <si>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</si>
  <si>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</si>
  <si>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</si>
  <si>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</si>
  <si>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</si>
  <si>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</si>
  <si>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</si>
  <si>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</si>
  <si>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</si>
  <si>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</si>
  <si>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</si>
  <si>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</si>
  <si>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</si>
  <si>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</si>
  <si>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</si>
  <si>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</si>
  <si>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</si>
  <si>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</si>
  <si>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</si>
  <si>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</si>
  <si>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</si>
  <si>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</si>
  <si>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</si>
  <si>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</si>
  <si>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</si>
  <si>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</si>
  <si>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</si>
  <si>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</si>
  <si>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</si>
  <si>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</si>
  <si>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</si>
  <si>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</si>
  <si>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</si>
  <si>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</si>
  <si>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</si>
  <si>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</si>
  <si>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</si>
  <si>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</si>
  <si>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</si>
  <si>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</si>
  <si>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</si>
  <si>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</si>
  <si>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</si>
  <si>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</si>
  <si>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</si>
  <si>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</si>
  <si>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</si>
  <si>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</si>
  <si>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</si>
  <si>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</si>
  <si>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</si>
  <si>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</si>
  <si>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</si>
  <si>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</si>
  <si>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</si>
  <si>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</si>
  <si>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</si>
  <si>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</si>
  <si>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</si>
  <si>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</si>
  <si>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</si>
  <si>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</si>
  <si>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</si>
  <si>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</si>
  <si>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</si>
  <si>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</si>
  <si>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</si>
  <si>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</si>
  <si>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</si>
  <si>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</si>
  <si>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</si>
  <si>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</si>
  <si>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</si>
  <si>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</si>
  <si>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</si>
  <si>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</si>
  <si>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</si>
  <si>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</si>
  <si>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</si>
  <si>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</si>
  <si>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</si>
  <si>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</si>
  <si>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</si>
  <si>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</si>
  <si>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</si>
  <si>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</si>
  <si>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</si>
  <si>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</si>
  <si>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</si>
  <si>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</si>
  <si>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</si>
  <si>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</si>
  <si>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</si>
  <si>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</si>
  <si>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</si>
  <si>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</si>
  <si>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</si>
  <si>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</si>
  <si>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</si>
  <si>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</si>
  <si>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</si>
  <si>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</si>
  <si>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</si>
  <si>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</si>
  <si>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</si>
  <si>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</si>
  <si>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</si>
  <si>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</si>
  <si>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</si>
  <si>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</si>
  <si>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</si>
  <si>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</si>
  <si>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</si>
  <si>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</si>
  <si>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</si>
  <si>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</si>
  <si>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</si>
  <si>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</si>
  <si>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</si>
  <si>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</si>
  <si>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</si>
  <si>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</si>
  <si>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</si>
  <si>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</si>
  <si>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</si>
  <si>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</si>
  <si>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</si>
  <si>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</si>
  <si>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</si>
  <si>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</si>
  <si>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</si>
  <si>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</si>
  <si>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</si>
  <si>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</si>
  <si>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</si>
  <si>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</si>
  <si>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</si>
  <si>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</si>
  <si>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</si>
  <si>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</si>
  <si>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</si>
  <si>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</si>
  <si>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</si>
  <si>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</si>
  <si>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</si>
  <si>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</si>
  <si>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</si>
  <si>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</si>
  <si>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</si>
  <si>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</si>
  <si>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</si>
  <si>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</si>
  <si>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</si>
  <si>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</si>
  <si>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</si>
  <si>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</si>
  <si>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</si>
  <si>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</si>
  <si>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</si>
  <si>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</si>
  <si>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</si>
  <si>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</si>
  <si>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</si>
  <si>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</si>
  <si>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</si>
  <si>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</si>
  <si>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</si>
  <si>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</si>
  <si>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</si>
  <si>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</si>
  <si>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</si>
  <si>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</si>
  <si>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</si>
  <si>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</si>
  <si>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</si>
  <si>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</si>
  <si>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</si>
  <si>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</si>
  <si>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</si>
  <si>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</si>
  <si>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</si>
  <si>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</si>
  <si>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</si>
  <si>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</si>
  <si>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</si>
  <si>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</si>
  <si>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</si>
  <si>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</si>
  <si>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</si>
  <si>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</si>
  <si>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</si>
  <si>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</si>
  <si>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</si>
  <si>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</si>
  <si>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</si>
  <si>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</si>
  <si>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</si>
  <si>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</si>
  <si>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</si>
  <si>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</si>
  <si>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</si>
  <si>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</si>
  <si>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</si>
  <si>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</si>
  <si>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</si>
  <si>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</si>
  <si>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</si>
  <si>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</si>
  <si>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</si>
  <si>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</si>
  <si>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</si>
  <si>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</si>
  <si>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</si>
  <si>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</si>
  <si>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</si>
  <si>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</si>
  <si>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</si>
  <si>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</si>
  <si>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</si>
  <si>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</si>
  <si>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</si>
  <si>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</si>
  <si>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</si>
  <si>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</si>
  <si>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</si>
  <si>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</si>
  <si>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</si>
  <si>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</si>
  <si>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</si>
  <si>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</si>
  <si>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</si>
  <si>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</si>
  <si>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</si>
  <si>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</si>
  <si>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</si>
  <si>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</si>
  <si>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</si>
  <si>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</si>
  <si>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</si>
  <si>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</si>
  <si>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</si>
  <si>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</si>
  <si>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</si>
  <si>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</si>
  <si>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</si>
  <si>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</si>
  <si>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</si>
  <si>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</si>
  <si>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</si>
  <si>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</si>
  <si>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</si>
  <si>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</si>
  <si>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</si>
  <si>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</si>
  <si>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</si>
  <si>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</si>
  <si>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</si>
  <si>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</si>
  <si>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</si>
  <si>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</si>
  <si>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</si>
  <si>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</si>
  <si>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</si>
  <si>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</si>
  <si>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</si>
  <si>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</si>
  <si>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</si>
  <si>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</si>
  <si>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</si>
  <si>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</si>
  <si>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</si>
  <si>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</si>
  <si>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</si>
  <si>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</si>
  <si>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</si>
  <si>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</si>
  <si>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</si>
  <si>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</si>
  <si>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</si>
  <si>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</si>
  <si>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</si>
  <si>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</si>
  <si>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mobile games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</si>
  <si>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</si>
  <si>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</si>
  <si>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</si>
  <si>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</si>
  <si>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</si>
  <si>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</si>
  <si>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</si>
  <si>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</si>
  <si>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</si>
  <si>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</si>
  <si>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</si>
  <si>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</si>
  <si>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</si>
  <si>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</si>
  <si>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</si>
  <si>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</si>
  <si>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blurb</t>
  </si>
  <si>
    <t xml:space="preserve">Date ended conversion </t>
  </si>
  <si>
    <t>Date created conversion</t>
  </si>
  <si>
    <t>Years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</si>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</sst>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;@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Border="1"/>
    <xf numFmtId="43" fontId="0" fillId="0" borderId="0" xfId="1" applyFont="1"/>
    <xf numFmtId="43" fontId="0" fillId="0" borderId="0" xfId="0" applyNumberFormat="1"/>
    <xf numFmtId="49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4"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8-7541-8DAB-CAAF9676FC6F}"/>
            </c:ext>
          </c:extLst>
        </c:ser>
        <c:ser>
          <c:idx val="1"/>
          <c:order val="1"/>
          <c:tx>
            <c:strRef>
              <c:f>country!$C$4:$C$5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C8-7541-8DAB-CAAF9676FC6F}"/>
            </c:ext>
          </c:extLst>
        </c:ser>
        <c:ser>
          <c:idx val="2"/>
          <c:order val="2"/>
          <c:tx>
            <c:strRef>
              <c:f>country!$D$4:$D$5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C8-7541-8DAB-CAAF9676FC6F}"/>
            </c:ext>
          </c:extLst>
        </c:ser>
        <c:ser>
          <c:idx val="3"/>
          <c:order val="3"/>
          <c:tx>
            <c:strRef>
              <c:f>country!$E$4:$E$5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C8-7541-8DAB-CAAF9676F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120144959"/>
        <c:axId val="2120146639"/>
      </c:barChart>
      <c:catAx>
        <c:axId val="21201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46639"/>
        <c:crosses val="autoZero"/>
        <c:auto val="1"/>
        <c:lblAlgn val="ctr"/>
        <c:lblOffset val="100"/>
        <c:noMultiLvlLbl val="0"/>
      </c:catAx>
      <c:valAx>
        <c:axId val="212014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4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[StarterBook.xlsx]cat-sub!PivotTable2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'cat-sub'!$B$4:$B$5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'cat-sub'!$A$6:$A$47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'cat-sub'!$B$6:$B$47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6-8643-81ED-C67F2A34DFE4}"/>
            </c:ext>
          </c:extLst>
        </c:ser>
        <c:ser>
          <c:idx val="1"/>
          <c:order val="1"/>
          <c:tx>
            <c:strRef>
              <c:f>'cat-sub'!$C$4:$C$5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'cat-sub'!$A$6:$A$47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'cat-sub'!$C$6:$C$47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20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120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6-8643-81ED-C67F2A34DFE4}"/>
            </c:ext>
          </c:extLst>
        </c:ser>
        <c:ser>
          <c:idx val="2"/>
          <c:order val="2"/>
          <c:tx>
            <c:strRef>
              <c:f>'cat-sub'!$D$4:$D$5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'cat-sub'!$A$6:$A$47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'cat-sub'!$D$6:$D$47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6-8643-81ED-C67F2A34DFE4}"/>
            </c:ext>
          </c:extLst>
        </c:ser>
        <c:ser>
          <c:idx val="3"/>
          <c:order val="3"/>
          <c:tx>
            <c:strRef>
              <c:f>'cat-sub'!$E$4:$E$5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'cat-sub'!$A$6:$A$47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'cat-sub'!$E$6:$E$47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46-8643-81ED-C67F2A34D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4656"/>
        <c:axId val="8910784"/>
      </c:barChart>
      <c:catAx>
        <c:axId val="891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784"/>
        <c:crosses val="autoZero"/>
        <c:auto val="1"/>
        <c:lblAlgn val="ctr"/>
        <c:lblOffset val="100"/>
        <c:noMultiLvlLbl val="0"/>
      </c:catAx>
      <c:valAx>
        <c:axId val="89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2</xdr:row>
      <xdr:rowOff>63500</xdr:rowOff>
    </xdr:from>
    <xdr:to>
      <xdr:col>10</xdr:col>
      <xdr:colOff>800100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F8D22-A763-224D-86A8-D39326463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4</xdr:row>
      <xdr:rowOff>101600</xdr:rowOff>
    </xdr:from>
    <xdr:to>
      <xdr:col>10</xdr:col>
      <xdr:colOff>2006600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0691D-48F3-EE49-BA18-A65601957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ujin Tsedenbal" refreshedDate="43521.693841550928" createdVersion="6" refreshedVersion="6" minRefreshableVersion="3" recordCount="4114" xr:uid="{6D63D321-F6E4-A946-B961-F17C39F2C17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43">
      <sharedItems containsSemiMixedTypes="0" containsString="0" containsNumber="1" minValue="-1000000" maxValue="23141.346699999998"/>
    </cacheField>
    <cacheField name="Average Donation" numFmtId="43">
      <sharedItems containsSemiMixedTypes="0" containsString="0" containsNumber="1" minValue="0.99" maxValue="495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mobile games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ujin Tsedenbal" refreshedDate="43521.841343981483" createdVersion="6" refreshedVersion="6" minRefreshableVersion="3" recordCount="4114" xr:uid="{C0B6F3D6-6610-D34A-81F4-9214A9ADAFB9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43">
      <sharedItems containsSemiMixedTypes="0" containsString="0" containsNumber="1" minValue="-1000000" maxValue="23141.346699999998"/>
    </cacheField>
    <cacheField name="Average Donation" numFmtId="43">
      <sharedItems containsSemiMixedTypes="0" containsString="0" containsNumber="1" minValue="0.99" maxValue="49500000"/>
    </cacheField>
    <cacheField name="Category" numFmtId="0">
      <sharedItems/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.33"/>
    <n v="10082.1650000000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.78"/>
    <n v="12485.8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0.25"/>
    <n v="512.62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.9"/>
    <n v="10196.95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.16279999999999"/>
    <n v="49108.72139999999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.91"/>
    <n v="4196.454999999999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.19"/>
    <n v="8262.09499999999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1000000000000001"/>
    <n v="9055.549999999999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E-2"/>
    <n v="3500.76760000000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999000000000001"/>
    <n v="565.6449499999999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0.15"/>
    <n v="3007.574999999999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.25"/>
    <n v="5517.62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.88"/>
    <n v="39891.9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.99"/>
    <n v="4559.994999999999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0.56000000000000005"/>
    <n v="6028.280000000000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32"/>
    <n v="2066.6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0.28999999999999998"/>
    <n v="12014.64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0.1"/>
    <n v="1505.0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.963300000000018"/>
    <n v="30957.64665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.85"/>
    <n v="1044.42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0.04"/>
    <n v="2002.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.899999999999999"/>
    <n v="19353.4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6"/>
    <n v="380.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.7"/>
    <n v="2186.8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.826900000000023"/>
    <n v="36556.75845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"/>
    <n v="7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.9"/>
    <n v="1598.4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.45"/>
    <n v="21184.22499999999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0.42"/>
    <n v="12021.2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"/>
    <n v="3353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0.51989999999999781"/>
    <n v="4026.25494999999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0.7"/>
    <n v="28485.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1000000000000001"/>
    <n v="5305.5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.92"/>
    <n v="2999.9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.65"/>
    <n v="1335.8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.29"/>
    <n v="7277.145000000000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57"/>
    <n v="31270.28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.5099999999999998"/>
    <n v="2626.755000000000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.45"/>
    <n v="28911.224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0.27"/>
    <n v="2013.63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.6"/>
    <n v="16959.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.66"/>
    <n v="20537.3300000000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"/>
    <n v="550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.5"/>
    <n v="8576.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.8055000000000017"/>
    <n v="5192.17775000000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59"/>
    <n v="2080.295000000000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6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.82"/>
    <n v="12556.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.21"/>
    <n v="10818.60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.89"/>
    <n v="3145.944999999999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"/>
    <n v="10050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.9"/>
    <n v="9857.450000000000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.81"/>
    <n v="8293.40500000000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.85"/>
    <n v="15143.924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.91"/>
    <n v="10146.95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0.25139999999999418"/>
    <n v="20012.695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4832999999999992"/>
    <n v="4574.9066499999999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.15"/>
    <n v="6219.574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.420000000000002"/>
    <n v="3829.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.7036999999999991"/>
    <n v="2136.5368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.8000000000000007"/>
    <n v="1644.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.27"/>
    <n v="7266.135000000000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.72"/>
    <n v="2187.8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.25"/>
    <n v="2164.1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63"/>
    <n v="682.3150000000000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.942299999999996"/>
    <n v="10552.58614999999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36"/>
    <n v="568.6800000000000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.3099999999999996"/>
    <n v="2017.65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85"/>
    <n v="2293.425000000000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64659999999999973"/>
    <n v="532.6532999999999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.4"/>
    <n v="3772.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6"/>
    <n v="380.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.7"/>
    <n v="990.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.01"/>
    <n v="707.00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.51"/>
    <n v="1477.255000000000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.6999999999999993"/>
    <n v="12439.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.35"/>
    <n v="1121.1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5.0000000000000001E-3"/>
    <n v="4000.2525000000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0.05"/>
    <n v="202.5250000000000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.06"/>
    <n v="1354.5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.88"/>
    <n v="6195.940000000000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1499999999999999"/>
    <n v="2558.0749999999998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"/>
    <n v="3550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.0399999999999991"/>
    <n v="6456.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0.02"/>
    <n v="501.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"/>
    <n v="330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.6"/>
    <n v="5131.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06"/>
    <n v="1053.5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0.1"/>
    <n v="255.0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1000000000000001"/>
    <n v="405.5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.2000000000000002"/>
    <n v="1611.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0.25"/>
    <n v="412.6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"/>
    <n v="330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0.90289999999999959"/>
    <n v="1545.596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.649999999999999"/>
    <n v="6840.824999999999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0.67"/>
    <n v="1333.83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"/>
    <n v="550.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63"/>
    <n v="2282.315000000000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0.25"/>
    <n v="5012.62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85"/>
    <n v="7593.42500000000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"/>
    <n v="261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.95"/>
    <n v="1603.474999999999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"/>
    <n v="150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.100000000000001"/>
    <n v="4464.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"/>
    <n v="510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.5"/>
    <n v="6035.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"/>
    <n v="3050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82"/>
    <n v="541.9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.78"/>
    <n v="3741.390000000000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0.22220000000000253"/>
    <n v="4511.221100000000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.5157999999999996"/>
    <n v="5329.04789999999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480999999999999"/>
    <n v="3324.790500000000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.9"/>
    <n v="34655.05000000000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.99"/>
    <n v="1485.505000000000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"/>
    <n v="495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.49"/>
    <n v="27301.25500000000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"/>
    <n v="198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.3"/>
    <n v="282.85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.13"/>
    <n v="13075.43499999999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.099999999999994"/>
    <n v="4055.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.33"/>
    <n v="50442.834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"/>
    <n v="99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"/>
    <n v="297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2"/>
    <n v="594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.45"/>
    <n v="43465.77500000000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.64"/>
    <n v="35523.18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"/>
    <n v="247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.97"/>
    <n v="1688.515000000000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"/>
    <n v="148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"/>
    <n v="2722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.88"/>
    <n v="76629.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"/>
    <n v="99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.07"/>
    <n v="6592.965000000000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.9"/>
    <n v="1490.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"/>
    <n v="2722.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.3"/>
    <n v="4757.850000000000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.62"/>
    <n v="2398.1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.85"/>
    <n v="9958.075000000000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"/>
    <n v="346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.6"/>
    <n v="24770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.08"/>
    <n v="4996.4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.88"/>
    <n v="79556.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.6"/>
    <n v="123820.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.7"/>
    <n v="188115.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.41"/>
    <n v="24931.294999999998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.6"/>
    <n v="762.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.19"/>
    <n v="668290.9050000000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.15"/>
    <n v="18226.42499999999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.87"/>
    <n v="1486.565000000000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"/>
    <n v="247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.8999999999996"/>
    <n v="247505.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"/>
    <n v="247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.95"/>
    <n v="24752.5250000000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.65"/>
    <n v="1605.67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"/>
    <n v="99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.5999999999999"/>
    <n v="59723.19999999999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"/>
    <n v="841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"/>
    <n v="399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.8900000000001"/>
    <n v="54455.55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.75"/>
    <n v="4124.1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.399999999999999"/>
    <n v="1520.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.75"/>
    <n v="5114.1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.99"/>
    <n v="24750.50500000000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"/>
    <n v="4702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.1"/>
    <n v="549.4500000000000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"/>
    <n v="297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.03"/>
    <n v="10554.98500000000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"/>
    <n v="742.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.7"/>
    <n v="313.649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"/>
    <n v="2475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"/>
    <n v="59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.99"/>
    <n v="796.50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.01"/>
    <n v="2058.994999999999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"/>
    <n v="495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.180000000000007"/>
    <n v="8450.9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.49"/>
    <n v="768.25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"/>
    <n v="2091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"/>
    <n v="247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"/>
    <n v="287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"/>
    <n v="742.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.55"/>
    <n v="247674.2250000000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.5"/>
    <n v="5965.2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.5"/>
    <n v="2601.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.83"/>
    <n v="495008.5850000000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"/>
    <n v="49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.97"/>
    <n v="1239.015000000000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"/>
    <n v="99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.350000000000001"/>
    <n v="2472.324999999999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.38"/>
    <n v="1369.8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.21"/>
    <n v="12515.89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"/>
    <n v="495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.284500000000001"/>
    <n v="3763.632750000000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.7"/>
    <n v="513.6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"/>
    <n v="297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.54"/>
    <n v="1614.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.35"/>
    <n v="225343.325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"/>
    <n v="4616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"/>
    <n v="6286.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.7"/>
    <n v="8005.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"/>
    <n v="2475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"/>
    <n v="1237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.7"/>
    <n v="7470.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.7"/>
    <n v="3601.1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.99"/>
    <n v="3119.005000000000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.8"/>
    <n v="24760.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.99"/>
    <n v="6188.005000000000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.9"/>
    <n v="2183.050000000000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.50779999999997"/>
    <n v="38813.8561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.57"/>
    <n v="55531.21499999999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"/>
    <n v="2525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.85"/>
    <n v="29201.575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.4"/>
    <n v="24931.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"/>
    <n v="2475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.6999999999999993"/>
    <n v="560.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"/>
    <n v="7425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"/>
    <n v="297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"/>
    <n v="9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.5"/>
    <n v="14481.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"/>
    <n v="1386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"/>
    <n v="396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"/>
    <n v="148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.4"/>
    <n v="7455.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"/>
    <n v="7425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.9"/>
    <n v="2035.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"/>
    <n v="17325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.99"/>
    <n v="697.50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"/>
    <n v="495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"/>
    <n v="7425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.5"/>
    <n v="7450.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"/>
    <n v="1287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.5"/>
    <n v="621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.451200000000007"/>
    <n v="15578.28559999999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"/>
    <n v="3872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.5"/>
    <n v="13883.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.48"/>
    <n v="25327.23999999999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.8150000000000004"/>
    <n v="3743.157500000000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86"/>
    <n v="5093.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.73"/>
    <n v="10187.86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.05"/>
    <n v="5861.024999999999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.33"/>
    <n v="85572.16500000000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.92"/>
    <n v="10652.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.75"/>
    <n v="30845.87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.9499999999999993"/>
    <n v="3951.974999999999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.28"/>
    <n v="7135.13999999999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0.11"/>
    <n v="1505.554999999999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.673400000000001"/>
    <n v="26054.00669999999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.3865999999999987"/>
    <n v="8272.02330000000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.83"/>
    <n v="15566.91500000000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.542699999999968"/>
    <n v="36188.90634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.42"/>
    <n v="43807.7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.53419999999997"/>
    <n v="87096.47709999998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.4"/>
    <n v="10323.2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.8"/>
    <n v="20747.4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"/>
    <n v="4267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.202700000000007"/>
    <n v="27282.73634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.1"/>
    <n v="5459.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.55"/>
    <n v="5280.27499999999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.55"/>
    <n v="1229.775000000000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.154400000000006"/>
    <n v="11423.2972000000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.7"/>
    <n v="5287.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.33769999999987"/>
    <n v="123853.0538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.1"/>
    <n v="2911.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.04"/>
    <n v="30709.0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.230100000000004"/>
    <n v="4173.120050000000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.8878999999999997"/>
    <n v="5196.338949999999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.4"/>
    <n v="5131.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.79"/>
    <n v="20847.8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.04"/>
    <n v="4961.520000000000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.48"/>
    <n v="68407.74000000000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.94"/>
    <n v="33864.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.441100000000006"/>
    <n v="21920.77554999999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.08"/>
    <n v="96264.5400000000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.323199999999996"/>
    <n v="6071.821599999999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.35"/>
    <n v="45270.17500000000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.690499999999993"/>
    <n v="19297.370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.504599999999993"/>
    <n v="40934.4823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.35509999999999"/>
    <n v="23107.93254999999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.73"/>
    <n v="15693.36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.45"/>
    <n v="20779.724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.053099999999976"/>
    <n v="50810.68154999999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.23"/>
    <n v="15365.11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.0080000000000018"/>
    <n v="4651.90400000000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.01"/>
    <n v="5505.505000000000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.301999999999971"/>
    <n v="75570.75099999998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.6"/>
    <n v="26181.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.54559999999998"/>
    <n v="58360.05279999999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.815499999999993"/>
    <n v="27364.18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28"/>
    <n v="20064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.54839999999996"/>
    <n v="131683.69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.952500000000001"/>
    <n v="13987.101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.3065999999999987"/>
    <n v="25217.48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.355499999999992"/>
    <n v="14229.9527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0.46"/>
    <n v="10023.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.24"/>
    <n v="3567.6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.76"/>
    <n v="5660.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.75"/>
    <n v="8648.8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.29"/>
    <n v="1974.14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.9"/>
    <n v="23257.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.68"/>
    <n v="12337.3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.1"/>
    <n v="19722.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0.41289999999999966"/>
    <n v="1020.851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.2033000000000182"/>
    <n v="20414.26665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.5"/>
    <n v="8479.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.0500000000000007"/>
    <n v="17406.5250000000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.515000000000001"/>
    <n v="2440.007500000000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.12"/>
    <n v="25157.55999999999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.66"/>
    <n v="16043.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.41"/>
    <n v="30121.7050000000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.66"/>
    <n v="9628.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.34"/>
    <n v="5320.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.16"/>
    <n v="20664.58000000000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.32"/>
    <n v="35470.6600000000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.78"/>
    <n v="25998.8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.46"/>
    <n v="6029.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36"/>
    <n v="8568.6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.98"/>
    <n v="51109.99000000000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.94600000000005"/>
    <n v="159794.272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.56"/>
    <n v="4735.2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.108000000000029"/>
    <n v="76368.953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.5"/>
    <n v="10277.7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.4"/>
    <n v="35323.19999999999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.42"/>
    <n v="41334.2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.15"/>
    <n v="106572.57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.91"/>
    <n v="45095.95500000000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19"/>
    <n v="10060.0950000000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.35"/>
    <n v="8618.674999999999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.097799999999985"/>
    <n v="27125.93890000000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0.35050000000000181"/>
    <n v="3017.700249999999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.200400000000009"/>
    <n v="15767.6202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.8499999999999996"/>
    <n v="6244.925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.58"/>
    <n v="39422.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.35"/>
    <n v="3618.675000000000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.0151999999999681"/>
    <n v="55101.7675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.0859000000000014"/>
    <n v="30307.33795000000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.98"/>
    <n v="33852.49000000000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.75"/>
    <n v="16204.37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.288800000000009"/>
    <n v="13549.58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.361999999999973"/>
    <n v="42341.28100000000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"/>
    <n v="10151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.4718000000000027"/>
    <n v="11637.32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.9"/>
    <n v="26863.4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.96"/>
    <n v="38694.47999999999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.559999999999999"/>
    <n v="10836.27999999999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.351800000000004"/>
    <n v="60967.76589999999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38"/>
    <n v="3569.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.9"/>
    <n v="37873.4499999999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.019300000000003"/>
    <n v="7601.97465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"/>
    <n v="20605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.44"/>
    <n v="50779.7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.75"/>
    <n v="24793.37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65"/>
    <n v="12083.325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.769499999999972"/>
    <n v="36957.8597500000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.35"/>
    <n v="10844.174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19"/>
    <n v="8985.095000000001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.1130000000000022"/>
    <n v="7359.206500000000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.96"/>
    <n v="15300.9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"/>
    <n v="38252.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.3501000000000021"/>
    <n v="10169.18004999999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.14"/>
    <n v="12759.5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.6011999999999986"/>
    <n v="6833.360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.05"/>
    <n v="27780.02500000000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.53"/>
    <n v="160732.7650000000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76"/>
    <n v="338.3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"/>
    <n v="7752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.39"/>
    <n v="6928.694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"/>
    <n v="550.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46"/>
    <n v="2523.7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.28"/>
    <n v="12872.6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.53"/>
    <n v="3178.265000000000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.12"/>
    <n v="16218.06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.600000000000001"/>
    <n v="4838.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.824999999999999"/>
    <n v="25597.1624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.35"/>
    <n v="1072.17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.66"/>
    <n v="1537.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.21"/>
    <n v="21222.6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.955"/>
    <n v="25755.2275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0.01"/>
    <n v="600.50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.16"/>
    <n v="59874.5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.08"/>
    <n v="5660.5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.44119999999998"/>
    <n v="95999.28059999999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22"/>
    <n v="20061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67"/>
    <n v="18584.33499999999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.23"/>
    <n v="52637.6150000000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.59"/>
    <n v="4982.295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.0445000000000064"/>
    <n v="10406.2472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"/>
    <n v="1550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.8535000000000039"/>
    <n v="12689.101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.87"/>
    <n v="8452.934999999999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.61"/>
    <n v="20687.30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.3025"/>
    <n v="10621.27624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.059999999999999"/>
    <n v="50962.5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.33"/>
    <n v="2420.6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.63"/>
    <n v="5132.81500000000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.82"/>
    <n v="35546.4100000000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.16"/>
    <n v="2929.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.1573000000000002"/>
    <n v="2908.943650000000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0.31"/>
    <n v="2015.65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0.86260000000000214"/>
    <n v="6043.561300000000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84"/>
    <n v="592.9199999999999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.83"/>
    <n v="1142.91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.15"/>
    <n v="30159.0750000000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.71"/>
    <n v="2838.8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.51"/>
    <n v="13128.75500000000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.28"/>
    <n v="18766.6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0.30059999999999948"/>
    <n v="1415.18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.0217000000000009"/>
    <n v="1102.095850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0.26"/>
    <n v="10513.13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42"/>
    <n v="22471.7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0.35"/>
    <n v="8017.6750000000002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.854999999999997"/>
    <n v="1640.822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.99"/>
    <n v="7577.005000000000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.7"/>
    <n v="20017.15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.47"/>
    <n v="9977.264999999999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.960999999999999"/>
    <n v="1587.96950000000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.94"/>
    <n v="24753.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.67"/>
    <n v="5017.16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"/>
    <n v="3217.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.24"/>
    <n v="6281.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"/>
    <n v="247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.76"/>
    <n v="507.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.85"/>
    <n v="1694.5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.3"/>
    <n v="3257.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"/>
    <n v="148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.75"/>
    <n v="1300.62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.97"/>
    <n v="54451.514999999999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"/>
    <n v="49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"/>
    <n v="346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.24"/>
    <n v="10847.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.5"/>
    <n v="222.7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.95"/>
    <n v="2477.52500000000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"/>
    <n v="198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.09"/>
    <n v="11793.95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.9"/>
    <n v="4955.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.5"/>
    <n v="520.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.98"/>
    <n v="29701.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.34"/>
    <n v="5584.3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.95"/>
    <n v="14852.52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.179899999999996"/>
    <n v="1278.91505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.55"/>
    <n v="1012.7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.04"/>
    <n v="24949.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"/>
    <n v="99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.7"/>
    <n v="613.6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.49"/>
    <n v="46976.254999999997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.18"/>
    <n v="4991.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.54999999999995"/>
    <n v="32197.72499999999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.27"/>
    <n v="4430.364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"/>
    <n v="99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.79"/>
    <n v="5364.604999999999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.75"/>
    <n v="19317.6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.75"/>
    <n v="4220.12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.5"/>
    <n v="272.2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"/>
    <n v="495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.5"/>
    <n v="27856.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.09"/>
    <n v="500.45499999999998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.74"/>
    <n v="323.1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.24"/>
    <n v="4988.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.85"/>
    <n v="12079.075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"/>
    <n v="3712.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"/>
    <n v="297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.49"/>
    <n v="2500.755000000000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.59"/>
    <n v="30528.20500000000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.59"/>
    <n v="467.2049999999999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.39"/>
    <n v="15284.80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.99"/>
    <n v="1634.005000000000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"/>
    <n v="99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.9340999999999"/>
    <n v="111377.8279499999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"/>
    <n v="742.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"/>
    <n v="495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.16"/>
    <n v="9891.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.36"/>
    <n v="23720.8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.7"/>
    <n v="15774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.9"/>
    <n v="4955.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.7"/>
    <n v="11227.6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.51"/>
    <n v="39675.24500000000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.40989999999999"/>
    <n v="22987.30005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.5"/>
    <n v="272275.2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"/>
    <n v="2475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"/>
    <n v="594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.82"/>
    <n v="37232.08999999999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"/>
    <n v="49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"/>
    <n v="495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"/>
    <n v="495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"/>
    <n v="1485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.69"/>
    <n v="9915.655000000000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"/>
    <n v="346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.99"/>
    <n v="29700.50500000000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.5"/>
    <n v="2232.7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.14"/>
    <n v="33740.4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.9"/>
    <n v="10864.5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.85"/>
    <n v="3326.074999999999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"/>
    <n v="495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.7"/>
    <n v="10016.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.86"/>
    <n v="3275.0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.65"/>
    <n v="12296.67499999999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.48"/>
    <n v="5966.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.5"/>
    <n v="99126.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.6"/>
    <n v="10223.20000000000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"/>
    <n v="2495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.9"/>
    <n v="2480.050000000000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"/>
    <n v="693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.5"/>
    <n v="2550.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.89"/>
    <n v="3965.554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.38"/>
    <n v="28265.8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.5"/>
    <n v="767.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.49"/>
    <n v="60463.75499999999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"/>
    <n v="247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.94999999999999"/>
    <n v="7528.524999999999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.75"/>
    <n v="3551.62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.55"/>
    <n v="7327.225000000000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5"/>
    <n v="5053.024999999999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.3199999999999998"/>
    <n v="5117.1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.4000000000000004"/>
    <n v="3222.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.3"/>
    <n v="5520.1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.0355000000000016"/>
    <n v="3653.29275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.1"/>
    <n v="1606.0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0.85"/>
    <n v="10042.92499999999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8"/>
    <n v="1240.90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.65"/>
    <n v="1384.3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.65"/>
    <n v="3538.824999999999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.25"/>
    <n v="11174.1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0.04"/>
    <n v="2002.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"/>
    <n v="15353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0.5"/>
    <n v="2025.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.0250000000000004"/>
    <n v="3604.262499999999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.0999999999999996"/>
    <n v="2207.050000000000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.21"/>
    <n v="10111.10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E-2"/>
    <n v="501.6261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.99"/>
    <n v="7425.505000000000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.75"/>
    <n v="2240.1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.9899999999998"/>
    <n v="123750.50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.3"/>
    <n v="10925.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.9400000000000004"/>
    <n v="250.5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.08"/>
    <n v="31664.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.48"/>
    <n v="29726.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"/>
    <n v="3712.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.91"/>
    <n v="4954.545000000000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.32"/>
    <n v="1271.839999999999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.65"/>
    <n v="2492.675000000000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.19"/>
    <n v="39034.404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"/>
    <n v="2227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.77"/>
    <n v="12437.11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.54"/>
    <n v="2630.7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"/>
    <n v="3712.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"/>
    <n v="406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.34"/>
    <n v="74939.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.5"/>
    <n v="371.2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.5"/>
    <n v="118825.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.88"/>
    <n v="49506.0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.44999999999999"/>
    <n v="7452.774999999999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"/>
    <n v="2475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.32"/>
    <n v="37159.33999999999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.99"/>
    <n v="8910.5049999999992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"/>
    <n v="1237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.99"/>
    <n v="2475.505000000000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"/>
    <n v="495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.55"/>
    <n v="12251.2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.8"/>
    <n v="1247.5999999999999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.58"/>
    <n v="42146.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.94"/>
    <n v="12428.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"/>
    <n v="1237.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.42"/>
    <n v="44174.2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"/>
    <n v="5574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.41"/>
    <n v="29830.794999999998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.99"/>
    <n v="39600.50499999999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.9"/>
    <n v="2480.050000000000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.8599999999999"/>
    <n v="61882.0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.25"/>
    <n v="6028.3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.99"/>
    <n v="1485.505000000000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"/>
    <n v="198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"/>
    <n v="495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.99"/>
    <n v="4455.505000000000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.9"/>
    <n v="500.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"/>
    <n v="445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.44"/>
    <n v="4978.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.75"/>
    <n v="16226.12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.99"/>
    <n v="4607.005000000000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.989999999999995"/>
    <n v="3713.005000000000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.77"/>
    <n v="2587.614999999999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.39"/>
    <n v="49530.80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.5"/>
    <n v="3838.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.85"/>
    <n v="305.574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.74"/>
    <n v="12388.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.74"/>
    <n v="49715.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.94"/>
    <n v="9903.030000000000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.8"/>
    <n v="3722.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.5"/>
    <n v="1666.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.69"/>
    <n v="24765.65499999999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"/>
    <n v="2525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.6"/>
    <n v="5020.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"/>
    <n v="3465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.09979999999999"/>
    <n v="7722.9601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"/>
    <n v="742.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.69"/>
    <n v="2541.155000000000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.9"/>
    <n v="2480.050000000000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.5"/>
    <n v="123.7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.39"/>
    <n v="74987.80499999999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.75"/>
    <n v="388.62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.03"/>
    <n v="6832.484999999999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"/>
    <n v="396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"/>
    <n v="495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.82"/>
    <n v="36173.08999999999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"/>
    <n v="495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.15"/>
    <n v="254.9250000000000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"/>
    <n v="247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.399999999999999"/>
    <n v="1020.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"/>
    <n v="198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.99"/>
    <n v="1237500.504999999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"/>
    <n v="15001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.39"/>
    <n v="12506.80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.59"/>
    <n v="3142.204999999999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"/>
    <n v="3712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"/>
    <n v="247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"/>
    <n v="1237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.55"/>
    <n v="14569.22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.1000000000004"/>
    <n v="222795.4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"/>
    <n v="247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.5"/>
    <n v="99176.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.89"/>
    <n v="5944.555000000000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.1"/>
    <n v="25098.4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"/>
    <n v="99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.55"/>
    <n v="5578.725000000000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.99"/>
    <n v="2475.505000000000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.98"/>
    <n v="12376.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.96"/>
    <n v="992.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"/>
    <n v="495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.82"/>
    <n v="99009.0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.99"/>
    <n v="495000.50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31"/>
    <n v="85.65500000000000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.650000000000006"/>
    <n v="43870.82499999999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.97"/>
    <n v="157408.984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.52"/>
    <n v="25733.2600000000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.29479999999995"/>
    <n v="50264.88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.74"/>
    <n v="3804.8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.5501"/>
    <n v="928.780050000000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41"/>
    <n v="2071.204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.88"/>
    <n v="39740.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.99"/>
    <n v="3004.49499999999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86"/>
    <n v="1593.929999999999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32"/>
    <n v="25066.6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0.14000000000000001"/>
    <n v="3007.069999999999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.84500000000003"/>
    <n v="90697.6725000000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.75"/>
    <n v="22137.87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.51"/>
    <n v="9894.25500000000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.78"/>
    <n v="7867.389999999999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.549999999999997"/>
    <n v="16946.7750000000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.89"/>
    <n v="29538.94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0.17"/>
    <n v="3008.58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.71"/>
    <n v="25522.14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.05"/>
    <n v="4997.975000000000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.44"/>
    <n v="19383.7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"/>
    <n v="99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.96"/>
    <n v="6396.5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.36"/>
    <n v="5891.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.92"/>
    <n v="99004.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.9"/>
    <n v="27280.0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.16"/>
    <n v="7770.4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.85"/>
    <n v="120722.5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.51"/>
    <n v="57856.245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.72"/>
    <n v="20823.1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.86"/>
    <n v="30211.0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.95"/>
    <n v="49603.52500000000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.85"/>
    <n v="24757.5750000000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.09"/>
    <n v="3419.954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.29"/>
    <n v="50242.8550000000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.08"/>
    <n v="31209.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.92"/>
    <n v="14914.5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.73"/>
    <n v="32672.63499999999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.66"/>
    <n v="46939.1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.99"/>
    <n v="1238.005000000000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.47"/>
    <n v="24776.76499999999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.02"/>
    <n v="17475.49000000000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.52"/>
    <n v="170493.7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.47"/>
    <n v="1269.264999999999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"/>
    <n v="2475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.5"/>
    <n v="51292.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.02"/>
    <n v="17271.98999999999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.02499999999998"/>
    <n v="157225.2374999999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.32"/>
    <n v="11146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.4"/>
    <n v="24881.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.94"/>
    <n v="10559.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.62"/>
    <n v="67345.6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.1"/>
    <n v="74547.9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.64"/>
    <n v="30021.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.99"/>
    <n v="86625.50500000000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.81"/>
    <n v="3646.094999999999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.1"/>
    <n v="57271.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.51259999999994"/>
    <n v="118460.11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.97"/>
    <n v="7628.515000000000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.82"/>
    <n v="14474.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.7799"/>
    <n v="9759.115050000000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.63"/>
    <n v="7847.685000000000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.19000000000005"/>
    <n v="27467.904999999999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.23"/>
    <n v="49993.38500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"/>
    <n v="495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.29400000000001"/>
    <n v="60763.65300000000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.63"/>
    <n v="24262.685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.38999999999999"/>
    <n v="7455.805000000000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"/>
    <n v="594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.09"/>
    <n v="66564.45500000000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.95"/>
    <n v="24060.52500000000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.01"/>
    <n v="12475.4950000000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.51"/>
    <n v="8560.74499999999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.11"/>
    <n v="14313.94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.85"/>
    <n v="3826.074999999999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.95"/>
    <n v="49654.02500000000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.1"/>
    <n v="5985.4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.06"/>
    <n v="7522.9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.35"/>
    <n v="2321.675000000000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.13"/>
    <n v="9115.564999999998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.06"/>
    <n v="29043.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.6900000000000004"/>
    <n v="5236.844999999999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.8301000000000021"/>
    <n v="7193.420050000000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0.7"/>
    <n v="20035.34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0.35"/>
    <n v="2517.675000000000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.43"/>
    <n v="4481.215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.1744999999999983"/>
    <n v="7710.81224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.26"/>
    <n v="4619.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.38"/>
    <n v="23251.19000000000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"/>
    <n v="5656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24"/>
    <n v="52.12000000000000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.12"/>
    <n v="2758.5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.7"/>
    <n v="9595.8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.709999999999994"/>
    <n v="50419.35499999999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.45"/>
    <n v="7511.225000000000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.2"/>
    <n v="5565.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1"/>
    <n v="1551.005000000000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"/>
    <n v="7767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.2200000000000002"/>
    <n v="3112.109999999999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.9379999999999926"/>
    <n v="13148.368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5"/>
    <n v="1475.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.64"/>
    <n v="683.3199999999999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1599999999999999"/>
    <n v="5058.5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.559999999999999"/>
    <n v="3106.77999999999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.31"/>
    <n v="3154.154999999999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0.03"/>
    <n v="7001.514999999999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0.05"/>
    <n v="2002.525000000000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.56"/>
    <n v="10280.77999999999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1499999999999999"/>
    <n v="4502.074999999999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.55"/>
    <n v="3280.275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.85"/>
    <n v="5295.425000000000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"/>
    <n v="1141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0.75"/>
    <n v="2037.8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0.47690000000000055"/>
    <n v="2524.08345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24"/>
    <n v="762.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.45"/>
    <n v="424.2250000000000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0.5"/>
    <n v="2525.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0.96"/>
    <n v="5048.479999999999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"/>
    <n v="1089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.65"/>
    <n v="2593.675000000000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"/>
    <n v="1732.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.85"/>
    <n v="2126.074999999999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"/>
    <n v="247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.79"/>
    <n v="4738.104999999999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"/>
    <n v="198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.23"/>
    <n v="2564.385000000000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"/>
    <n v="1237.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.44"/>
    <n v="2816.279999999999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"/>
    <n v="8662.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.9"/>
    <n v="18815.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.5"/>
    <n v="767.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.270000000000003"/>
    <n v="1876.86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.49"/>
    <n v="424.75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.3"/>
    <n v="5035.850000000000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.020000000000003"/>
    <n v="5281.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.79"/>
    <n v="1495.60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.9800000000000004"/>
    <n v="248.5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"/>
    <n v="762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0.4"/>
    <n v="1020.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.6523000000000003"/>
    <n v="933.9411499999999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.22"/>
    <n v="1864.61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0.25"/>
    <n v="1012.6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.0313999999999997"/>
    <n v="703.585699999999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.4"/>
    <n v="6080.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7"/>
    <n v="1285.849999999999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.3505"/>
    <n v="1522.700249999999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6"/>
    <n v="1780.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.374599999999994"/>
    <n v="12240.9172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.9"/>
    <n v="7646.4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0.11110000000000127"/>
    <n v="2505.61055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0.76429999999999831"/>
    <n v="2788.59714999999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.25"/>
    <n v="8214.6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.5"/>
    <n v="14833.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35"/>
    <n v="10068.174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.2599999999999998"/>
    <n v="3114.1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.21"/>
    <n v="3763.10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0.01"/>
    <n v="5000.505000000000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.82"/>
    <n v="1894.909999999999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.3042999999999982"/>
    <n v="2116.3671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0.8"/>
    <n v="6040.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.35"/>
    <n v="2570.175000000000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5"/>
    <n v="3075.7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.55"/>
    <n v="8179.274999999999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.0499999999999998"/>
    <n v="4103.524999999999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45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51"/>
    <n v="4076.255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0.75"/>
    <n v="1537.8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0.4"/>
    <n v="1020.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.11"/>
    <n v="757.055000000000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.9994000000000014"/>
    <n v="1954.4697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.73"/>
    <n v="1137.86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.8"/>
    <n v="4141.3999999999996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.585500000000001"/>
    <n v="7534.567750000000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.5665999999999984"/>
    <n v="1781.11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95"/>
    <n v="448.4750000000000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0.35"/>
    <n v="417.675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.81"/>
    <n v="2343.904999999999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.75"/>
    <n v="3290.37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.36"/>
    <n v="1121.1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.5009999999999994"/>
    <n v="1877.800499999999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0.54"/>
    <n v="12527.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0.8"/>
    <n v="5540.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0.1"/>
    <n v="305.0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0.91"/>
    <n v="1345.9549999999999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0.2"/>
    <n v="510.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41"/>
    <n v="1871.204999999999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"/>
    <n v="251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0.91059999999999486"/>
    <n v="15045.98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"/>
    <n v="605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.059999999999999"/>
    <n v="6361.530000000000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.45"/>
    <n v="2174.224999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0.46520000000000439"/>
    <n v="5023.492599999999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.45"/>
    <n v="2775.224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.08"/>
    <n v="2458.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.3082999999999991"/>
    <n v="5419.56914999999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.416599999999999"/>
    <n v="11031.03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0.66"/>
    <n v="5033.3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8"/>
    <n v="2554.5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.14"/>
    <n v="5532.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.24"/>
    <n v="4426.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.190100000000003"/>
    <n v="5514.6000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.4200999999999997"/>
    <n v="1222.21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.96"/>
    <n v="4401.97999999999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.07"/>
    <n v="5114.534999999999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.09"/>
    <n v="2307.545000000000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74"/>
    <n v="3587.8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.653000000000027"/>
    <n v="30357.9765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0.5"/>
    <n v="1475.2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95"/>
    <n v="398.975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12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.2806999999999995"/>
    <n v="1466.67535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87"/>
    <n v="4094.434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.6"/>
    <n v="8212.700000000000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.99"/>
    <n v="2278.505000000000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.3"/>
    <n v="24835.8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.100000000000001"/>
    <n v="1035.4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"/>
    <n v="458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.55"/>
    <n v="1111.7249999999999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.6"/>
    <n v="2055.699999999999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.99"/>
    <n v="3081.505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.5"/>
    <n v="22300.2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.599999999999994"/>
    <n v="4881.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.38"/>
    <n v="9931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.75"/>
    <n v="3134.1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.349999999999994"/>
    <n v="3992.8249999999998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.549999999999997"/>
    <n v="1755.224999999999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.7"/>
    <n v="1853.6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"/>
    <n v="2475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.66"/>
    <n v="2209.6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.49"/>
    <n v="1672.255000000000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.35"/>
    <n v="2507.824999999999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.56"/>
    <n v="1364.7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.67"/>
    <n v="1928.16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.200000000000003"/>
    <n v="1871.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.98"/>
    <n v="895.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.99"/>
    <n v="3485.505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.8"/>
    <n v="100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.5"/>
    <n v="873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.95"/>
    <n v="351.0249999999999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"/>
    <n v="49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.2799999999999994"/>
    <n v="531.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.39680000000001"/>
    <n v="13566.9616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.75"/>
    <n v="1548.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.400000000000006"/>
    <n v="4091.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.549999999999997"/>
    <n v="4204.725000000000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"/>
    <n v="109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.66"/>
    <n v="13856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.05"/>
    <n v="4058.474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"/>
    <n v="557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"/>
    <n v="148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.3"/>
    <n v="1272.849999999999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.7"/>
    <n v="512.6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.79"/>
    <n v="2485.60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"/>
    <n v="3217.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.10000000000002"/>
    <n v="14895.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.4"/>
    <n v="2555.800000000000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.49"/>
    <n v="24826.255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.04"/>
    <n v="3316.4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"/>
    <n v="742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"/>
    <n v="1435.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"/>
    <n v="1237.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.80000000000001"/>
    <n v="8182.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.2699999999999996"/>
    <n v="334.3650000000000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"/>
    <n v="495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.700000000000003"/>
    <n v="1747.6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.18"/>
    <n v="15850.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"/>
    <n v="742.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.25"/>
    <n v="3406.87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"/>
    <n v="1633.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.7"/>
    <n v="2490.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.04"/>
    <n v="2029.4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"/>
    <n v="99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"/>
    <n v="2722.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.65"/>
    <n v="9765.674999999999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.2"/>
    <n v="16233.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.69999999999999"/>
    <n v="7591.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.73"/>
    <n v="1650.13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.4"/>
    <n v="3050.8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"/>
    <n v="3465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"/>
    <n v="99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.25"/>
    <n v="7972.87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"/>
    <n v="247.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.55"/>
    <n v="619.7250000000000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.690000000000001"/>
    <n v="1056.15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.19"/>
    <n v="5399.904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.8"/>
    <n v="1050.599999999999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.799999999999997"/>
    <n v="3242.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.5"/>
    <n v="1757.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"/>
    <n v="69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.6"/>
    <n v="1752.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.75"/>
    <n v="3477.6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.1"/>
    <n v="1381.4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.56"/>
    <n v="5234.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.39"/>
    <n v="25336.3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.319999999999993"/>
    <n v="4049.8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.11"/>
    <n v="1630.944999999999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.37"/>
    <n v="28114.814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.16"/>
    <n v="50754.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.13999999999999"/>
    <n v="7569.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.5"/>
    <n v="420.7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.200000000000003"/>
    <n v="2222.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.27"/>
    <n v="10037.8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.979999999999997"/>
    <n v="3183.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.05"/>
    <n v="34443.474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.27999999999997"/>
    <n v="34138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.74"/>
    <n v="7488.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.89"/>
    <n v="10713.05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.16"/>
    <n v="157076.92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.39"/>
    <n v="25184.8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.67"/>
    <n v="6057.66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.959999999999994"/>
    <n v="4294.52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.7"/>
    <n v="34562.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.95"/>
    <n v="40502.52500000000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.21"/>
    <n v="67264.8949999999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.88"/>
    <n v="1597.0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.23"/>
    <n v="17515.38499999999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.21"/>
    <n v="54893.89499999999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.02"/>
    <n v="12525.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.24"/>
    <n v="6836.8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.38"/>
    <n v="11698.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.94"/>
    <n v="4013.5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"/>
    <n v="2192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.04"/>
    <n v="3634.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.74"/>
    <n v="49614.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.75"/>
    <n v="13397.1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.89"/>
    <n v="10107.55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.2"/>
    <n v="24891.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.93"/>
    <n v="50816.53500000000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.11"/>
    <n v="75708.94500000000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.91"/>
    <n v="1795.54500000000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.16"/>
    <n v="134702.919999999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.138400000000004"/>
    <n v="31963.01079999999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.14"/>
    <n v="5700.4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.77"/>
    <n v="44005.11499999999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.97"/>
    <n v="8664.014999999999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.68"/>
    <n v="67117.6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.94"/>
    <n v="5003.5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.12"/>
    <n v="15803.4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.5"/>
    <n v="11187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.9"/>
    <n v="28088.0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"/>
    <n v="247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.23"/>
    <n v="5796.885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.74"/>
    <n v="12388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.88"/>
    <n v="2582.0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.33"/>
    <n v="49735.83499999999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.39"/>
    <n v="43518.3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.31"/>
    <n v="101357.8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.74"/>
    <n v="5316.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.35"/>
    <n v="2012.8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.35"/>
    <n v="2507.824999999999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.65"/>
    <n v="47443.17500000000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.17"/>
    <n v="80149.91499999999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.76"/>
    <n v="452887.6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"/>
    <n v="510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.39"/>
    <n v="6444.305000000000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.89"/>
    <n v="11521.5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.48"/>
    <n v="22753.76000000000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.98"/>
    <n v="174801.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.659999999999997"/>
    <n v="2098.1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.04"/>
    <n v="21564.4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.5"/>
    <n v="46408.7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.35"/>
    <n v="28065.32500000000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.3"/>
    <n v="57159.8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.25"/>
    <n v="9937.8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.5105"/>
    <n v="546234.2802500000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.68"/>
    <n v="16734.1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.400000000000006"/>
    <n v="6495.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.6"/>
    <n v="4576.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.58"/>
    <n v="50935.2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.03"/>
    <n v="152634.484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.79"/>
    <n v="10213.6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"/>
    <n v="33031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.36"/>
    <n v="2376.179999999999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.5411"/>
    <n v="6814.825550000000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.98"/>
    <n v="2150.48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.43"/>
    <n v="3385.215000000000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.275499999999994"/>
    <n v="21882.41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.498200000000068"/>
    <n v="73509.65910000000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.7999999999992728E-3"/>
    <n v="7000.292900000000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.3199999999999998"/>
    <n v="7618.1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.27"/>
    <n v="10872.13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.76"/>
    <n v="10593.88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.42"/>
    <n v="4445.2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.4"/>
    <n v="10373.7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.5884000000000018"/>
    <n v="5631.71420000000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0.38"/>
    <n v="1347.1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.000900000000001"/>
    <n v="5757.54544999999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.52"/>
    <n v="4777.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.5622000000000025"/>
    <n v="4780.891100000000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0.21"/>
    <n v="1010.60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.8"/>
    <n v="1843.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41"/>
    <n v="571.20500000000004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.5"/>
    <n v="42201.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0.5"/>
    <n v="24.7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.4"/>
    <n v="326.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.63"/>
    <n v="53811.18499999999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.94"/>
    <n v="3468.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.34"/>
    <n v="5084.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"/>
    <n v="148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.989999999999998"/>
    <n v="990.5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.88"/>
    <n v="7532.0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"/>
    <n v="594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"/>
    <n v="1237.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"/>
    <n v="247.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.36"/>
    <n v="2146.3200000000002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.85"/>
    <n v="750.0750000000000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"/>
    <n v="1237.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"/>
    <n v="1732.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"/>
    <n v="495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"/>
    <n v="495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"/>
    <n v="198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"/>
    <n v="544.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.5"/>
    <n v="2500.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"/>
    <n v="198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0.09"/>
    <n v="194.4549999999999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"/>
    <n v="49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.23"/>
    <n v="48628.8850000000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.19"/>
    <n v="1525.90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.49"/>
    <n v="76800.75500000000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.7"/>
    <n v="313.1499999999999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.55"/>
    <n v="14872.7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.5"/>
    <n v="1518.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.3"/>
    <n v="4985.3500000000004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"/>
    <n v="49.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.49"/>
    <n v="37150.75499999999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.4"/>
    <n v="376.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.93"/>
    <n v="28450.53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.5500000000000007"/>
    <n v="517.7250000000000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.26"/>
    <n v="60897.3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.56"/>
    <n v="16083.7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.55"/>
    <n v="319.7250000000000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.22"/>
    <n v="13212.3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.79"/>
    <n v="10819.6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.88"/>
    <n v="33666.0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.44"/>
    <n v="4978.2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.9"/>
    <n v="24957.0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.5"/>
    <n v="272.2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.74"/>
    <n v="15368.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.85"/>
    <n v="8917.57500000000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"/>
    <n v="544.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.17660000000001"/>
    <n v="25498.0817000000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.26"/>
    <n v="8017.8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.94"/>
    <n v="6437.0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.75"/>
    <n v="111.6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.79"/>
    <n v="1000.6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.5775000000000001"/>
    <n v="169.8362500000000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.0599"/>
    <n v="10573.47505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.26"/>
    <n v="260212.8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.48"/>
    <n v="7026.7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.53"/>
    <n v="49523.73500000000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.97"/>
    <n v="13285.5149999999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.75"/>
    <n v="2487.6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"/>
    <n v="2030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.59"/>
    <n v="49520.70500000000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.75"/>
    <n v="4174.6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.57"/>
    <n v="7547.715000000000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.29"/>
    <n v="31200.35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.69"/>
    <n v="446222.655000000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.35"/>
    <n v="281.3249999999999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"/>
    <n v="495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.67500000000001"/>
    <n v="12744.91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.55"/>
    <n v="4972.725000000000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.45"/>
    <n v="24878.77500000000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.99"/>
    <n v="1238.005000000000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.27080000000001"/>
    <n v="59352.82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.9499999999999993"/>
    <n v="497.52499999999998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.9"/>
    <n v="2975.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.47"/>
    <n v="19826.764999999999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.2147999999997"/>
    <n v="247590.15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.17"/>
    <n v="536.9149999999999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.91"/>
    <n v="2282.545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.95"/>
    <n v="1042.025000000000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"/>
    <n v="1237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.71"/>
    <n v="123764.64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"/>
    <n v="1584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.89"/>
    <n v="2480.554999999999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.75"/>
    <n v="44764.62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"/>
    <n v="1485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.899999999999999"/>
    <n v="995.0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.15"/>
    <n v="17620.424999999999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.99"/>
    <n v="495.505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.79"/>
    <n v="9910.6049999999996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.89"/>
    <n v="2480.5549999999998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"/>
    <n v="19800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.62"/>
    <n v="5676.19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.8"/>
    <n v="1495.1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.99"/>
    <n v="12375.504999999999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.5"/>
    <n v="520.25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.200000000000003"/>
    <n v="2210.4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.25"/>
    <n v="17361.875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.75"/>
    <n v="17388.1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.95"/>
    <n v="3962.5250000000001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"/>
    <n v="2475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"/>
    <n v="247.5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"/>
    <n v="1980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.14"/>
    <n v="22368.93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"/>
    <n v="4603.5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"/>
    <n v="39650.5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.7"/>
    <n v="3237.65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"/>
    <n v="12375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.27000000000001"/>
    <n v="7461.8649999999998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.25"/>
    <n v="24787.87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.48"/>
    <n v="1364.76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"/>
    <n v="12375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.88999999999999"/>
    <n v="8380.0550000000003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.5"/>
    <n v="3985.25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.75"/>
    <n v="2639.125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.12"/>
    <n v="12469.94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"/>
    <n v="3217.5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.49"/>
    <n v="5026.2550000000001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.650000000000006"/>
    <n v="3730.1750000000002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.5"/>
    <n v="3341.25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.45"/>
    <n v="15433.275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"/>
    <n v="8910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.65"/>
    <n v="29717.674999999999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"/>
    <n v="2574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"/>
    <n v="4950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.295000000000002"/>
    <n v="5995.6025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.29"/>
    <n v="8874.8549999999996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.21"/>
    <n v="30194.39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.8"/>
    <n v="9425.1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.83"/>
    <n v="4958.585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"/>
    <n v="12425.5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.75"/>
    <n v="12387.6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"/>
    <n v="4455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.7"/>
    <n v="61890.15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.13999999999999"/>
    <n v="7872.43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.15"/>
    <n v="10195.424999999999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.9"/>
    <n v="86630.05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"/>
    <n v="2970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.95"/>
    <n v="37127.525000000001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"/>
    <n v="31316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.25"/>
    <n v="27716.875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.96"/>
    <n v="24752.02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.58"/>
    <n v="516.21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"/>
    <n v="1288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.86"/>
    <n v="22548.43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.8"/>
    <n v="12843.4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.05"/>
    <n v="7755.0249999999996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.61"/>
    <n v="8932.3050000000003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.11"/>
    <n v="2611.5549999999998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"/>
    <n v="9353.5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75"/>
    <n v="588.375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.4500000000000002"/>
    <n v="2823.724999999999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.9"/>
    <n v="195.95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.31"/>
    <n v="21419.654999999999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.8"/>
    <n v="26528.9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"/>
    <n v="11767.5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.37"/>
    <n v="26941.685000000001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.94"/>
    <n v="26611.97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.21"/>
    <n v="6338.6049999999996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0.35"/>
    <n v="2675.6750000000002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.29"/>
    <n v="5420.6450000000004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4627000000000043"/>
    <n v="6073.8663500000002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.11"/>
    <n v="37529.555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"/>
    <n v="16502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.83"/>
    <n v="13193.415000000001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1200000000000001"/>
    <n v="13056.560000000001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35"/>
    <n v="968.1749999999999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.96"/>
    <n v="17051.48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.3"/>
    <n v="12792.65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.6"/>
    <n v="6181.8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.63"/>
    <n v="35585.815000000002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0.11"/>
    <n v="1005.5550000000001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.26"/>
    <n v="2866.63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45"/>
    <n v="6573.2250000000004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.36"/>
    <n v="2321.1799999999998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.0401"/>
    <n v="22323.52505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.98"/>
    <n v="17230.989999999998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.89"/>
    <n v="26847.945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.05"/>
    <n v="12285.025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.74"/>
    <n v="21235.370000000003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.65"/>
    <n v="15285.325000000001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.5101000000000022"/>
    <n v="2326.7600499999999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.150000000000006"/>
    <n v="7643.5749999999998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.97"/>
    <n v="21010.485000000001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.4"/>
    <n v="7960.3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.68"/>
    <n v="1551.66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.63"/>
    <n v="25728.185000000001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"/>
    <n v="990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.35"/>
    <n v="3214.8249999999998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.25"/>
    <n v="1373.87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"/>
    <n v="24750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"/>
    <n v="2475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.6"/>
    <n v="2495.1999999999998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.84"/>
    <n v="553.57999999999993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"/>
    <n v="2475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.239999999999995"/>
    <n v="3835.38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"/>
    <n v="1237.5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"/>
    <n v="12375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.2200000000000006"/>
    <n v="584.89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"/>
    <n v="1237.5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.59"/>
    <n v="4081.7049999999999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.63"/>
    <n v="3756.1849999999999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.06"/>
    <n v="453.47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.09"/>
    <n v="6793.9549999999999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0.76"/>
    <n v="2038.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.05"/>
    <n v="2204.525000000000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.4"/>
    <n v="2171.699999999999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.75"/>
    <n v="3891.37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.91"/>
    <n v="3151.954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.2200000000000002"/>
    <n v="5112.110000000000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.45999999999998"/>
    <n v="45173.22999999999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8"/>
    <n v="6054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.18"/>
    <n v="4165.5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.73320000000001"/>
    <n v="15348.5265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.23"/>
    <n v="10044.61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.71"/>
    <n v="4550.854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.891299999999973"/>
    <n v="32721.5106499999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.1"/>
    <n v="10908.5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.77560000000003"/>
    <n v="18856.66780000000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6"/>
    <n v="2553.529999999999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.51"/>
    <n v="3527.75500000000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0.25"/>
    <n v="2012.6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.52"/>
    <n v="7334.2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.85"/>
    <n v="1643.92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.32"/>
    <n v="868.1600000000000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.7017000000000007"/>
    <n v="3838.435849999999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0.45"/>
    <n v="9522.725000000000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.96"/>
    <n v="22199.9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"/>
    <n v="1301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.260000000000002"/>
    <n v="19621.12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.72"/>
    <n v="10743.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35"/>
    <n v="7568.17500000000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"/>
    <n v="5151.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4"/>
    <n v="4070.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.43839999999997"/>
    <n v="31940.6391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.210999999999984"/>
    <n v="19707.15550000000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3263000000000011"/>
    <n v="3066.978149999999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.186499999999997"/>
    <n v="15463.91824999999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.71"/>
    <n v="8303.354999999999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.4817"/>
    <n v="13196.82585000000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.367799999999988"/>
    <n v="15826.57389999999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.5"/>
    <n v="7378.7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.42"/>
    <n v="16788.7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.105"/>
    <n v="1560.80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.2"/>
    <n v="2010.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0.33"/>
    <n v="2016.6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25"/>
    <n v="1563.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.55"/>
    <n v="429.2749999999999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0.18"/>
    <n v="4009.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.76"/>
    <n v="1689.8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"/>
    <n v="3651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.71"/>
    <n v="3692.35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7"/>
    <n v="1785.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.35"/>
    <n v="15169.17499999999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1000000000000001"/>
    <n v="555.5499999999999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0.49"/>
    <n v="2524.744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.5"/>
    <n v="1026.7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.05"/>
    <n v="20962.025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0.93"/>
    <n v="2046.965000000000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.4"/>
    <n v="3924.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.5"/>
    <n v="3530.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0.55000000000000004"/>
    <n v="2027.775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.5913"/>
    <n v="4034.86065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.49"/>
    <n v="27804.7550000000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.07"/>
    <n v="18785.46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.29"/>
    <n v="90694.355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.43"/>
    <n v="27657.28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.64"/>
    <n v="5523.6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.79"/>
    <n v="12196.39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"/>
    <n v="1146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.3"/>
    <n v="164185.3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.72"/>
    <n v="2291.1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.54000000000002"/>
    <n v="26085.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.72"/>
    <n v="90124.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.96"/>
    <n v="69904.01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.99"/>
    <n v="37125.504999999997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.33"/>
    <n v="104790.8350000000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.7"/>
    <n v="22895.6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.24"/>
    <n v="3313.3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.97"/>
    <n v="49754.014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.8100000000004"/>
    <n v="231729.5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.94"/>
    <n v="17378.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.68"/>
    <n v="8097.6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.8"/>
    <n v="27234.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.14"/>
    <n v="10145.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.7"/>
    <n v="50070.6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.95"/>
    <n v="24621.02500000000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.52"/>
    <n v="38007.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.92"/>
    <n v="24956.0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.27"/>
    <n v="21300.86500000000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.83"/>
    <n v="125475.585000000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.15"/>
    <n v="5006.925000000000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"/>
    <n v="1237.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.97"/>
    <n v="73058.01499999999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.6"/>
    <n v="14869.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.53"/>
    <n v="92398.23500000000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.09"/>
    <n v="37218.95500000000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.08999999999997"/>
    <n v="15350.45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.83"/>
    <n v="26425.08499999999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.8"/>
    <n v="831.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.099999999999994"/>
    <n v="21257.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"/>
    <n v="2480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.49"/>
    <n v="50580.24499999999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.66"/>
    <n v="3603.8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75"/>
    <n v="337.87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.19"/>
    <n v="6071.094999999999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0.55000000000000004"/>
    <n v="2527.775000000000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1000000000000001"/>
    <n v="5930.5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.1"/>
    <n v="7631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.0249999999999999"/>
    <n v="5102.262499999999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.5299999999999998"/>
    <n v="20127.76499999999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.14"/>
    <n v="11825.0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.36"/>
    <n v="1169.6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.63"/>
    <n v="1383.315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.67"/>
    <n v="2786.3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.155600000000003"/>
    <n v="4821.857799999999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.0599999999999996"/>
    <n v="2255.52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.5"/>
    <n v="3176.7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04"/>
    <n v="712.5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.98"/>
    <n v="2054.489999999999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.59"/>
    <n v="6787.295000000000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0.91"/>
    <n v="1045.95499999999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.3"/>
    <n v="45954.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0.2"/>
    <n v="7510.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.866900000000005"/>
    <n v="8503.2784499999998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.13"/>
    <n v="5360.065000000000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.35"/>
    <n v="5270.175000000000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.306299999999975"/>
    <n v="33233.96815000000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0.55000000000000004"/>
    <n v="1527.775000000000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.96"/>
    <n v="7249.4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"/>
    <n v="560.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.01"/>
    <n v="10253.0050000000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.42"/>
    <n v="2177.7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.53"/>
    <n v="5440.765000000000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.42"/>
    <n v="6549.2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.1"/>
    <n v="1406.0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.67"/>
    <n v="3043.83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.6"/>
    <n v="10585.8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0.81"/>
    <n v="65.90500000000000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.55"/>
    <n v="5179.274999999999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.49"/>
    <n v="8176.244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.73"/>
    <n v="3448.864999999999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.43"/>
    <n v="3925.715000000000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.3248999999999977"/>
    <n v="8420.4074499999988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.75"/>
    <n v="639.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.65"/>
    <n v="4739.824999999999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.403700000000001"/>
    <n v="5878.88684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.27"/>
    <n v="614.6349999999999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.5499999999999998"/>
    <n v="2928.775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51"/>
    <n v="525.75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.41"/>
    <n v="2672.204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.35"/>
    <n v="10118.674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66"/>
    <n v="833.8299999999999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.16"/>
    <n v="3710.0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.38"/>
    <n v="6221.190000000000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.85"/>
    <n v="10699.42499999999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.26"/>
    <n v="4615.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.53"/>
    <n v="10188.264999999999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.36"/>
    <n v="469.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.13"/>
    <n v="7506.065000000000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.29"/>
    <n v="2615.64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4052.01500000000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.59"/>
    <n v="7299.2049999999999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.95"/>
    <n v="12428.025"/>
    <x v="3"/>
    <x v="2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.85"/>
    <n v="5947.5749999999998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.85"/>
    <n v="1492.57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.2799999999999994"/>
    <n v="531.36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"/>
    <n v="1980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.99"/>
    <n v="2970.505000000000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.93"/>
    <n v="1488.5350000000001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.8"/>
    <n v="3626.6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"/>
    <n v="1040.5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.99"/>
    <n v="248.005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"/>
    <n v="2582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"/>
    <n v="24750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.45"/>
    <n v="2255.2750000000001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.94"/>
    <n v="1488.03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.55"/>
    <n v="3343.2249999999999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.07"/>
    <n v="55.965000000000003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"/>
    <n v="99101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.74"/>
    <n v="12388.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"/>
    <n v="14900.5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.73"/>
    <n v="4483.6350000000002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"/>
    <n v="6435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"/>
    <n v="495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.81"/>
    <n v="2686.5949999999998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.5500000000000007"/>
    <n v="517.72500000000002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"/>
    <n v="4950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.97"/>
    <n v="2678.5149999999999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.69"/>
    <n v="11157.65500000000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"/>
    <n v="19800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.95"/>
    <n v="6346.5249999999996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.1"/>
    <n v="44725.9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.85"/>
    <n v="7432.5749999999998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.23"/>
    <n v="4988.8850000000002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.93"/>
    <n v="1892.5350000000001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"/>
    <n v="10203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.45"/>
    <n v="1439.7750000000001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.99"/>
    <n v="6435.505000000000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.8"/>
    <n v="90120.1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"/>
    <n v="742.5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"/>
    <n v="6435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.5"/>
    <n v="2450.25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"/>
    <n v="64350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"/>
    <n v="445.5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.25"/>
    <n v="247537.87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"/>
    <n v="99000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.88"/>
    <n v="4399.5600000000004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.99"/>
    <n v="49500.504999999997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.48"/>
    <n v="9381.26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"/>
    <n v="6930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"/>
    <n v="12375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.350000000000001"/>
    <n v="873.8250000000000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.25"/>
    <n v="8220.37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.55"/>
    <n v="2548.2249999999999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"/>
    <n v="2970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"/>
    <n v="2475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"/>
    <n v="18315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"/>
    <n v="12375000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8669000000000051"/>
    <n v="15094.278450000002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.4069999999999983"/>
    <n v="4172.0535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.86"/>
    <n v="744.43000000000006"/>
    <x v="3"/>
    <x v="2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.6"/>
    <n v="6595.8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.2435"/>
    <n v="83996.796750000009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.603699999999989"/>
    <n v="16636.486850000001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.32"/>
    <n v="43046.16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.25"/>
    <n v="9613.625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.28"/>
    <n v="46132.639999999999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.77"/>
    <n v="1690.385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.29"/>
    <n v="32620.645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.76"/>
    <n v="29886.379999999997"/>
    <x v="3"/>
    <x v="2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.0773999999999999"/>
    <n v="1655.4087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.68"/>
    <n v="3185.84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.00450000000001"/>
    <n v="21716.72725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.93279999999999"/>
    <n v="23015.106400000001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.93"/>
    <n v="31713.465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.0711000000001"/>
    <n v="323107.59054999996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.98"/>
    <n v="1901.99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.20199999999997"/>
    <n v="54302.701000000001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.95"/>
    <n v="2528.025000000000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.95"/>
    <n v="2477.525000000000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.5"/>
    <n v="3490.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"/>
    <n v="99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.5"/>
    <n v="3392.2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.52"/>
    <n v="9924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"/>
    <n v="495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.4"/>
    <n v="7606.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"/>
    <n v="247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.05"/>
    <n v="1887.474999999999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"/>
    <n v="644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.700000000000003"/>
    <n v="1995.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"/>
    <n v="1188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.55"/>
    <n v="2699.724999999999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"/>
    <n v="99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"/>
    <n v="742.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.99"/>
    <n v="7425.505000000000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.43"/>
    <n v="1513.785000000000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.95"/>
    <n v="992.52499999999998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.99"/>
    <n v="1740.005000000000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.92"/>
    <n v="69418.459999999992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.18"/>
    <n v="22160.59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.9592999999999985"/>
    <n v="3899.444649999999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.66"/>
    <n v="12340.83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.73"/>
    <n v="16289.365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71"/>
    <n v="1586.355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.8"/>
    <n v="1896.9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.91"/>
    <n v="19505.455000000002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.372200000000014"/>
    <n v="19589.2961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6560000000000037"/>
    <n v="16083.628000000001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.510000000000002"/>
    <n v="14833.755000000001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.57"/>
    <n v="11608.785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.015000000000001"/>
    <n v="10020.7575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.190000000000001"/>
    <n v="25817.595000000001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.67"/>
    <n v="386641.33499999996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.72"/>
    <n v="17743.36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.97"/>
    <n v="19694.985000000001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.05000000000001"/>
    <n v="22981.525000000001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.0274999999999999"/>
    <n v="9152.888750000000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.25"/>
    <n v="18315.625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.55"/>
    <n v="38790.27500000000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.50099999999998"/>
    <n v="52059.800499999998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.96"/>
    <n v="20820.98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.1"/>
    <n v="4621.05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.241499999999995"/>
    <n v="3571.6957499999999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.75"/>
    <n v="25360.875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.6555000000000017"/>
    <n v="3684.60275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.47"/>
    <n v="5750.7349999999997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29"/>
    <n v="19065.145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.89"/>
    <n v="41155.445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.850000000000001"/>
    <n v="3251.4250000000002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.01"/>
    <n v="14696.505000000001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.13"/>
    <n v="55258.065000000002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.3"/>
    <n v="19534.15000000000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.97"/>
    <n v="4654.9849999999997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.37009999999998"/>
    <n v="21108.690049999997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.88"/>
    <n v="16841.939999999999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84"/>
    <n v="7092.92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.972200000000015"/>
    <n v="23634.59610000000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.8"/>
    <n v="16353.4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.94"/>
    <n v="8913.0300000000007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.8"/>
    <n v="257.60000000000002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.4"/>
    <n v="1118.8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"/>
    <n v="495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.99"/>
    <n v="1485.505000000000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.11"/>
    <n v="640.94499999999994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0.2"/>
    <n v="9.9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.4"/>
    <n v="376.8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.3"/>
    <n v="333.35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.49"/>
    <n v="422.255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"/>
    <n v="1732.5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.85"/>
    <n v="3196.5749999999998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"/>
    <n v="2970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"/>
    <n v="9900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.5"/>
    <n v="371.25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.23"/>
    <n v="1084.385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"/>
    <n v="1288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.15"/>
    <n v="388.92500000000001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.5"/>
    <n v="7450.2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.06"/>
    <n v="1284.97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.33"/>
    <n v="4983.835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"/>
    <n v="1980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.15"/>
    <n v="3012.9250000000002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.9"/>
    <n v="4955.05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"/>
    <n v="2030.5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.25"/>
    <n v="18069.375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.5"/>
    <n v="4384.25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.9"/>
    <n v="14097.05"/>
    <x v="3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"/>
    <n v="14850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.159999999999997"/>
    <n v="4224.42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.2"/>
    <n v="6029.9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.75"/>
    <n v="1300.625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.77"/>
    <n v="4567.6149999999998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.94"/>
    <n v="5205.53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.09"/>
    <n v="6106.9549999999999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.5"/>
    <n v="2803.2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.45"/>
    <n v="4977.7749999999996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.920000000000002"/>
    <n v="1042.54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.049999999999997"/>
    <n v="1663.9749999999999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.5"/>
    <n v="866.25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.9499999999999993"/>
    <n v="497.52499999999998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.07"/>
    <n v="541.96499999999992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.85"/>
    <n v="9907.5750000000007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"/>
    <n v="594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.2"/>
    <n v="1787.9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"/>
    <n v="742.5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.989999999999995"/>
    <n v="3713.005000000000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.16"/>
    <n v="255.42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"/>
    <n v="594"/>
    <x v="8"/>
    <x v="2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.79999999999995"/>
    <n v="30215.1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.08"/>
    <n v="8996.4599999999991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0.25"/>
    <n v="12.375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.97"/>
    <n v="10891.514999999999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.95"/>
    <n v="598.52499999999998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.2"/>
    <n v="49641.4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.75"/>
    <n v="1646.6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"/>
    <n v="7425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.99"/>
    <n v="396.505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"/>
    <n v="247.5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.33"/>
    <n v="2660.335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.0623"/>
    <n v="2604.146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000000000000001E-2"/>
    <n v="1501.2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.6000000000008188E-3"/>
    <n v="2000.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.19"/>
    <n v="3112.595000000000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0.41600000000000364"/>
    <n v="6021.007999999999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0.80329999999999924"/>
    <n v="8040.566649999999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.11"/>
    <n v="12278.0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0.15"/>
    <n v="1207.57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.75"/>
    <n v="1638.8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.369999999999997"/>
    <n v="3735.684999999999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.0099999999999998"/>
    <n v="901.50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5"/>
    <n v="525.2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0.15"/>
    <n v="1007.57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35"/>
    <n v="5068.175000000000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.3"/>
    <n v="8570.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.2"/>
    <n v="10212.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.1"/>
    <n v="8621.049999999999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0.76"/>
    <n v="1538.3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"/>
    <n v="1752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3"/>
    <n v="1065.650000000000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.6"/>
    <n v="5535.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19"/>
    <n v="6960.094999999999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0.08"/>
    <n v="754.0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8"/>
    <n v="1090.900000000000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.5"/>
    <n v="9595.7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0.95"/>
    <n v="8047.975000000000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.4"/>
    <n v="2171.699999999999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0.37"/>
    <n v="4018.684999999999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.2000000000000002"/>
    <n v="6111.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.099999999999994"/>
    <n v="7338.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.91"/>
    <n v="12823.45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0.65"/>
    <n v="4032.8249999999998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0.1"/>
    <n v="2005.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.0599999999999996"/>
    <n v="2255.52999999999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6"/>
    <n v="4580.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0.19"/>
    <n v="509.5950000000000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0.5"/>
    <n v="1025.2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.7944000000000004"/>
    <n v="541.1172000000000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0.35"/>
    <n v="2517.6750000000002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1200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.35"/>
    <n v="5623.675000000000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.5"/>
    <n v="10479.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.4"/>
    <n v="5272.7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.04"/>
    <n v="2103.02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.36"/>
    <n v="5119.18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.81"/>
    <n v="2593.4049999999997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0.22329999999999928"/>
    <n v="3811.2766499999998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.31"/>
    <n v="2419.6549999999997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0.15"/>
    <n v="2007.5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0.3"/>
    <n v="4515.1499999999996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.115200000000002"/>
    <n v="6874.3176000000003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.19"/>
    <n v="1210.595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.43"/>
    <n v="1824.7150000000001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0.25119999999999892"/>
    <n v="7512.6855999999998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.334500000000007"/>
    <n v="25622.892250000001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.34"/>
    <n v="6976.67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64"/>
    <n v="532.31999999999994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.23"/>
    <n v="546.1150000000000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98"/>
    <n v="7999.99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.11"/>
    <n v="8106.5550000000003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0.8"/>
    <n v="1040.4000000000001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.6021999999999981"/>
    <n v="2782.9110999999998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.81"/>
    <n v="3843.9049999999997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.22"/>
    <n v="3268.6099999999997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.1300000000000008"/>
    <n v="3861.0650000000001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.11"/>
    <n v="8106.555000000000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.95"/>
    <n v="2401.4749999999999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0.26"/>
    <n v="1013.13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0.13470000000000026"/>
    <n v="2006.8023499999999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.2000000000000002"/>
    <n v="1811.1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.9"/>
    <n v="2397.9499999999998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.85"/>
    <n v="7567.9250000000002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.7416000000000009"/>
    <n v="1188.9508000000001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.5999999999999996"/>
    <n v="3232.3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"/>
    <n v="6353.5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.76"/>
    <n v="1639.38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"/>
    <n v="2757.5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75"/>
    <n v="1088.375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.2438000000000464"/>
    <n v="65466.811900000001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"/>
    <n v="2970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.4"/>
    <n v="2116.3000000000002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.3"/>
    <n v="8368.65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0.1"/>
    <n v="355.05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.82"/>
    <n v="2484.09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.75"/>
    <n v="6528.125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.28"/>
    <n v="2874.8599999999997"/>
    <x v="4"/>
    <x v="2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2400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.649999999999999"/>
    <n v="1558.175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.58"/>
    <n v="19921.21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.1"/>
    <n v="3681.95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.2"/>
    <n v="1626.4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.95"/>
    <n v="4952.5249999999996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.95"/>
    <n v="6649.5249999999996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"/>
    <n v="148500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.74"/>
    <n v="7463.13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"/>
    <n v="61875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.89"/>
    <n v="2636.0549999999998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.88"/>
    <n v="12532.06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.4"/>
    <n v="2504.8000000000002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.99"/>
    <n v="8168.005000000000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.49"/>
    <n v="2500.7550000000001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.98"/>
    <n v="1647.51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"/>
    <n v="990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"/>
    <n v="2722.5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.13"/>
    <n v="2720.9349999999999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"/>
    <n v="3465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.649999999999999"/>
    <n v="909.1749999999999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.66"/>
    <n v="2492.17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.5"/>
    <n v="5480.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"/>
    <n v="2475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.5"/>
    <n v="1510.25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.33"/>
    <n v="13368.334999999999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.89"/>
    <n v="2480.5549999999998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.5"/>
    <n v="1065.75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.7"/>
    <n v="2320.65"/>
    <x v="4"/>
    <x v="2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.25"/>
    <n v="17362.87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.65"/>
    <n v="1997.675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.75"/>
    <n v="2093.6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"/>
    <n v="2475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.79"/>
    <n v="1426.105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.5"/>
    <n v="5278.25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.65"/>
    <n v="2987.6750000000002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.4"/>
    <n v="3005.3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.04"/>
    <n v="4326.4799999999996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.99"/>
    <n v="1485.505000000000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.95"/>
    <n v="1050.5250000000001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"/>
    <n v="4950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"/>
    <n v="1485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"/>
    <n v="495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"/>
    <n v="1980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"/>
    <n v="4950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.99"/>
    <n v="2228.005000000000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.9"/>
    <n v="550.5499999999999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.78"/>
    <n v="1496.11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.5"/>
    <n v="2409.25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.8"/>
    <n v="2485.1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.99"/>
    <n v="495.505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"/>
    <n v="1485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3"/>
    <n v="1265.6500000000001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75"/>
    <n v="2088.375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0.25"/>
    <n v="6012.625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.15"/>
    <n v="6012.5749999999998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.81"/>
    <n v="7495.4050000000007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.150000000000006"/>
    <n v="18643.575000000001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.46"/>
    <n v="9225.23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.74"/>
    <n v="57561.86999999999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.605"/>
    <n v="11242.0525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.81"/>
    <n v="7565.9050000000007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.9"/>
    <n v="10146.450000000001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.22"/>
    <n v="2170.61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"/>
    <n v="15606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.9499999999999993"/>
    <n v="8951.9750000000004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05"/>
    <n v="27.524999999999999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5560000000000036"/>
    <n v="5578.5779999999995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"/>
    <n v="5404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47"/>
    <n v="1074.235000000000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.3"/>
    <n v="5166.6499999999996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.72"/>
    <n v="6652.3600000000006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55000000000000004"/>
    <n v="127.77500000000001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.85"/>
    <n v="496.42500000000001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.29"/>
    <n v="12115.645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.44"/>
    <n v="6533.78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.665200000000006"/>
    <n v="9941.4074000000001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"/>
    <n v="742.5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.14"/>
    <n v="3629.4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.13"/>
    <n v="2569.4349999999999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.19"/>
    <n v="20345.904999999999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.54"/>
    <n v="19119.73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.049999999999997"/>
    <n v="2530.9749999999999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.42"/>
    <n v="3155.79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.23"/>
    <n v="15797.885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.52"/>
    <n v="1817.24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.42"/>
    <n v="26772.29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.65"/>
    <n v="2644.1750000000002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.49"/>
    <n v="2704.7550000000001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.05"/>
    <n v="25252.47499999999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.14"/>
    <n v="7457.93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.77"/>
    <n v="20871.114999999998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.83"/>
    <n v="3438.085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.77999999999997"/>
    <n v="20063.11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.23"/>
    <n v="24585.884999999998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.12"/>
    <n v="3478.94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.47"/>
    <n v="14330.764999999999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.9499999999999993"/>
    <n v="1397.5250000000001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.67"/>
    <n v="5724.16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.24"/>
    <n v="2760.88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.599999999999994"/>
    <n v="3980.2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.64"/>
    <n v="17161.18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.93"/>
    <n v="1539.0350000000001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.19"/>
    <n v="20091.904999999999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.6"/>
    <n v="1505.2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.03"/>
    <n v="4958.4849999999997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.54"/>
    <n v="19337.23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.1"/>
    <n v="11520.95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.450000000000003"/>
    <n v="8361.2749999999996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.18"/>
    <n v="9021.91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.301700000000004"/>
    <n v="2015.26415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"/>
    <n v="27676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.44999999999999"/>
    <n v="9604.274999999999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.03"/>
    <n v="2589.4849999999997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.1"/>
    <n v="11384.45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.48"/>
    <n v="10425.76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.09"/>
    <n v="15273.955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.09"/>
    <n v="10198.45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.47"/>
    <n v="2754.2649999999999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.06"/>
    <n v="19714.97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.2"/>
    <n v="1924.4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.3499999999999996"/>
    <n v="230.32499999999999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.6"/>
    <n v="26750.2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.35"/>
    <n v="3654.3249999999998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.5"/>
    <n v="4331.25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.98"/>
    <n v="8920.51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"/>
    <n v="1485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.91"/>
    <n v="12632.045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.81"/>
    <n v="13666.59499999999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"/>
    <n v="7425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.75"/>
    <n v="606.6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.93"/>
    <n v="13732.03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.7225000000000001"/>
    <n v="2940.48624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3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100000000000001"/>
    <n v="756.0550000000000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0.02"/>
    <n v="3001.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1"/>
    <n v="2051.005000000000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0.2"/>
    <n v="2010.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0.53"/>
    <n v="8026.764999999999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0.32"/>
    <n v="20016.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.0025"/>
    <n v="2005.12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.2999999999999998"/>
    <n v="15116.1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0.3"/>
    <n v="1015.1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5"/>
    <n v="425.7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.5"/>
    <n v="728.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.05"/>
    <n v="10911.52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0.2"/>
    <n v="510.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.17"/>
    <n v="7533.58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.41"/>
    <n v="1226.704999999999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E-2"/>
    <n v="1000.752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.53"/>
    <n v="1531.764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0.8"/>
    <n v="940.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0.35"/>
    <n v="2017.6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.05"/>
    <n v="2255.025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.006100000000007"/>
    <n v="11212.308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0.21"/>
    <n v="1510.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.89"/>
    <n v="17872.94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.22"/>
    <n v="2763.60999999999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.21"/>
    <n v="3111.60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0.01"/>
    <n v="300.50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37"/>
    <n v="9069.185000000001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0.01"/>
    <n v="1300.505000000000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.45"/>
    <n v="16285.22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0.15"/>
    <n v="807.5750000000000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.1854999999999927"/>
    <n v="15160.86774999999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.301600000000001"/>
    <n v="11138.73080000000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0.25"/>
    <n v="2012.6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.8600000000000003"/>
    <n v="5800.9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.5500000000000007"/>
    <n v="3482.275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.5099999999999998"/>
    <n v="876.75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"/>
    <n v="123750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.45"/>
    <n v="9644.7749999999996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.9"/>
    <n v="1242.5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.119999999999997"/>
    <n v="4625.4400000000005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.96"/>
    <n v="54452.0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.75"/>
    <n v="12438.12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.9"/>
    <n v="9905.0499999999993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.83"/>
    <n v="12989.584999999999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"/>
    <n v="4950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.39"/>
    <n v="1914.8050000000001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.34"/>
    <n v="5573.83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.88"/>
    <n v="10007.06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.64"/>
    <n v="3978.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.74"/>
    <n v="79213.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.49"/>
    <n v="4975.7550000000001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.8"/>
    <n v="138.6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0.6"/>
    <n v="29.7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"/>
    <n v="396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.94"/>
    <n v="2478.0300000000002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.96"/>
    <n v="2982.02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.536900000000001"/>
    <n v="2734.113449999999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0.3"/>
    <n v="3365.1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0.48"/>
    <n v="1023.2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.51"/>
    <n v="1177.255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.47"/>
    <n v="4952.235000000000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0.25"/>
    <n v="1212.6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.35"/>
    <n v="3169.175000000000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.52"/>
    <n v="3334.2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32"/>
    <n v="2066.6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.501300000000008"/>
    <n v="14701.8156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.55"/>
    <n v="10280.2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83"/>
    <n v="592.414999999999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"/>
    <n v="2550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45"/>
    <n v="1073.224999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56"/>
    <n v="9150.779999999998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08"/>
    <n v="505.5399999999999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56"/>
    <n v="6428.780000000000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.45"/>
    <n v="1224.724999999999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"/>
    <n v="1051.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.3411000000000013"/>
    <n v="2618.22555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.3"/>
    <n v="50353.3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.8800000000000008"/>
    <n v="501.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.02"/>
    <n v="2190.98999999999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.5"/>
    <n v="24775.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.58"/>
    <n v="12396.2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.2"/>
    <n v="35546.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.14999999999998"/>
    <n v="14892.92499999999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.67"/>
    <n v="12593.66500000000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.61"/>
    <n v="19819.19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.14"/>
    <n v="58985.4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.9"/>
    <n v="21042.5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.350000000000001"/>
    <n v="3972.3249999999998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.63"/>
    <n v="24081.68500000000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.06"/>
    <n v="359.97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.92"/>
    <n v="251.5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.98"/>
    <n v="9951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.75"/>
    <n v="296587.62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.4"/>
    <n v="12506.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.63"/>
    <n v="367.18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.97"/>
    <n v="7123.01500000000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.52"/>
    <n v="1778.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.11"/>
    <n v="2157.0549999999998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.76"/>
    <n v="213.8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.32"/>
    <n v="3218.1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55"/>
    <n v="1578.275000000000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.306900000000001"/>
    <n v="2222.49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0.2"/>
    <n v="610.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0.8"/>
    <n v="2590.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0.1"/>
    <n v="3205.0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.7"/>
    <n v="1136.349999999999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.1201999999999996"/>
    <n v="2208.070099999999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.67"/>
    <n v="5435.33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.46"/>
    <n v="8194.7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.81"/>
    <n v="5596.405000000000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.1"/>
    <n v="2606.050000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.390100000000002"/>
    <n v="8125.700049999999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.2347000000000001"/>
    <n v="864.3523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.9"/>
    <n v="16206.9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.7"/>
    <n v="10540.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.6100000000000003"/>
    <n v="882.8050000000000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.95890000000009"/>
    <n v="282974.4244499999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.0642"/>
    <n v="7164.742099999999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.25"/>
    <n v="91065.1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.2220000000002"/>
    <n v="178987.211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.1799999999998"/>
    <n v="225249.0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.31"/>
    <n v="9384.155000000000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02E-2"/>
    <n v="802.5603499999999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.11"/>
    <n v="453606.5549999999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.01300000000003"/>
    <n v="51515.6564999999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.48960000000005"/>
    <n v="72365.72479999999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.22"/>
    <n v="78392.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.6533"/>
    <n v="52404.99164999999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.92"/>
    <n v="24540.4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.74"/>
    <n v="201234.3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.1001999999999"/>
    <n v="105332.06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.2"/>
    <n v="118792.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.51410000000004"/>
    <n v="40226.96205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.90020000000004"/>
    <n v="54212.46010000000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.734400000000008"/>
    <n v="12865.08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.32"/>
    <n v="76328.6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.3811999999999"/>
    <n v="60771.7505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.924999999999997"/>
    <n v="14692.71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.08"/>
    <n v="21579.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.4312"/>
    <n v="161083.2755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.14"/>
    <n v="9097.5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.4309000000001"/>
    <n v="153905.26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.26"/>
    <n v="47283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.83"/>
    <n v="96703.91500000000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.16"/>
    <n v="68387.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.9"/>
    <n v="31052.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.1087000000007"/>
    <n v="729315.98935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.62"/>
    <n v="9752.8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.2501000000002"/>
    <n v="354815.1300500000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.99199999999996"/>
    <n v="47825.095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.93339999999998"/>
    <n v="24783.6366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.64"/>
    <n v="8981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.65"/>
    <n v="126338.3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.2257"/>
    <n v="284028.3978500000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.0231"/>
    <n v="215050.16654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.1201000000001"/>
    <n v="114343.065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.19"/>
    <n v="3904.905000000000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"/>
    <n v="891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.81"/>
    <n v="17051.59500000000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.28"/>
    <n v="9026.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.49"/>
    <n v="817.75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.989999999999998"/>
    <n v="990.5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.64"/>
    <n v="3902.1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.75"/>
    <n v="2982.6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.5"/>
    <n v="2500.2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.91"/>
    <n v="1742.04500000000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.600000000000001"/>
    <n v="1060.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.98"/>
    <n v="743.5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"/>
    <n v="99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"/>
    <n v="1584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.2200000000000006"/>
    <n v="534.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"/>
    <n v="662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"/>
    <n v="3217.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.45"/>
    <n v="1568.275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.64"/>
    <n v="15464.1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.75"/>
    <n v="2790.6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.71"/>
    <n v="133361.355000000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.97109999999998"/>
    <n v="79490.54055000000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.6"/>
    <n v="1035.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.1024000000001"/>
    <n v="83941.1712000000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.040299999999988"/>
    <n v="33587.53514999999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.2"/>
    <n v="87329.60000000000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.709200000000001"/>
    <n v="10793.31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.6821000000000002"/>
    <n v="1706.2360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.79"/>
    <n v="101802.39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.15899999999999"/>
    <n v="63338.02949999999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.82"/>
    <n v="231689.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.45"/>
    <n v="8406.225000000000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.62"/>
    <n v="479090.3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.346699999998"/>
    <n v="1198638.00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.3601000000000028"/>
    <n v="7672.6850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.54219999999998"/>
    <n v="51487.88109999999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.755999999999986"/>
    <n v="28169.17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.582299999999959"/>
    <n v="65736.40614999999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.6389999999999"/>
    <n v="117751.7694999999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.85"/>
    <n v="2199.425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.55"/>
    <n v="9572.774999999999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.37"/>
    <n v="112694.1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.59"/>
    <n v="131036.79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.14"/>
    <n v="13804.0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.2"/>
    <n v="120864.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.707699999999974"/>
    <n v="29227.23884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.49"/>
    <n v="110225.74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.85"/>
    <n v="3396.425000000000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.3"/>
    <n v="5797.6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.66"/>
    <n v="53657.8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.75"/>
    <n v="55138.37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.47"/>
    <n v="50778.73500000000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.69"/>
    <n v="34932.845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.1959000000002"/>
    <n v="190978.39295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.29140000000018"/>
    <n v="124858.71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.004999999999995"/>
    <n v="34797.75250000000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.47639999999998"/>
    <n v="20124.0581999999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.41000000000003"/>
    <n v="20948.70500000000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.71"/>
    <n v="147861.855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.451400000000007"/>
    <n v="5244.795700000000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.77"/>
    <n v="13427.38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.53"/>
    <n v="11188.26499999999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.26"/>
    <n v="4226.1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.32"/>
    <n v="15622.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.40010000000001"/>
    <n v="22696.2050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.1"/>
    <n v="11065.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.39"/>
    <n v="99484.19500000000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.82449999999994"/>
    <n v="105746.6372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.95349999999999"/>
    <n v="55098.15175000000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.27"/>
    <n v="28850.1350000000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.29"/>
    <n v="9226.645000000000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.24"/>
    <n v="113894.6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0.51"/>
    <n v="5025.75500000000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.57"/>
    <n v="37402.2850000000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.450000000000003"/>
    <n v="8042.725000000000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.26"/>
    <n v="63496.63000000000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.34830000000002"/>
    <n v="22744.0891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.48"/>
    <n v="3442.7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.37"/>
    <n v="36583.68499999999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"/>
    <n v="37170.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.96"/>
    <n v="5199.97999999999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.77000000000001"/>
    <n v="107563.3850000000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.22"/>
    <n v="4970.6099999999997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.2227000000003"/>
    <n v="382567.2463500000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.8605"/>
    <n v="60041.4552499999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.72"/>
    <n v="3197.8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33"/>
    <n v="562.1649999999999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.059700000000012"/>
    <n v="25659.5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.03330000000003"/>
    <n v="57172.68164999999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.59"/>
    <n v="262187.7949999999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.46"/>
    <n v="38253.7299999999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.73"/>
    <n v="75374.86499999999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.04299999999989"/>
    <n v="126565.171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0.15"/>
    <n v="607.575000000000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.2160000000001"/>
    <n v="89698.90799999999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.9498999999996"/>
    <n v="579765.4699500000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.540000000000006"/>
    <n v="53915.77000000000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.41"/>
    <n v="23151.70500000000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.17"/>
    <n v="19502.584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.78"/>
    <n v="3059.3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.0999999999999996"/>
    <n v="3757.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61"/>
    <n v="1581.304999999999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"/>
    <n v="800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.5"/>
    <n v="3126.2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.12"/>
    <n v="6713.059999999999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0.28000000000000003"/>
    <n v="4014.14000000000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0.53"/>
    <n v="1526.764999999999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.6532000000000018"/>
    <n v="3234.986600000000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.1001000000000021"/>
    <n v="2757.555049999999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.032299999999996"/>
    <n v="8607.631149999999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.842000000000006"/>
    <n v="19860.52100000000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0.77"/>
    <n v="6038.885000000000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0.37"/>
    <n v="1518.684999999999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.19"/>
    <n v="3863.095000000000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0.1"/>
    <n v="605.0499999999999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0.2"/>
    <n v="6010.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.7100000000000009"/>
    <n v="3490.35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.2000000000000002"/>
    <n v="711.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.65"/>
    <n v="2133.824999999999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.6"/>
    <n v="1181.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.869999999999997"/>
    <n v="9588.434999999999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.36"/>
    <n v="919.1800000000000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.8"/>
    <n v="3555.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55"/>
    <n v="2278.275000000000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5465999999999986"/>
    <n v="2078.103299999999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.7"/>
    <n v="16590.8499999999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.61"/>
    <n v="4131.805000000000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.0000000000000007E-2"/>
    <n v="2003.534999999999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3"/>
    <n v="2065.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.4"/>
    <n v="7171.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.35"/>
    <n v="5118.675000000000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.850000000000001"/>
    <n v="2451.925000000000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.34"/>
    <n v="48219.1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.73"/>
    <n v="1489.36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.4610999999999992"/>
    <n v="1174.785550000000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0.15"/>
    <n v="2007.5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0.70430000000000292"/>
    <n v="8035.567150000000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.16"/>
    <n v="24893.4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.9"/>
    <n v="39756.5500000000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.5"/>
    <n v="272.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.85"/>
    <n v="602.5750000000000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.48"/>
    <n v="30130.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.9"/>
    <n v="9905.049999999999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.24"/>
    <n v="17938.37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.75"/>
    <n v="7437.6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.64"/>
    <n v="1109.179999999999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.15"/>
    <n v="20832.92499999999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.75"/>
    <n v="260.12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.87009999999998"/>
    <n v="50567.05995000000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.84"/>
    <n v="503.0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.96"/>
    <n v="3022.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.22"/>
    <n v="2716.3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.5231"/>
    <n v="39624.083449999998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.97"/>
    <n v="31922.514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.7200000000000006"/>
    <n v="559.6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.74"/>
    <n v="15671.1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.3999999999996"/>
    <n v="247782.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"/>
    <n v="7425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.99"/>
    <n v="5501.005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.75"/>
    <n v="1103.6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.93"/>
    <n v="17879.03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.35"/>
    <n v="9730.325000000000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.99"/>
    <n v="2475.505000000000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.84"/>
    <n v="194421.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0.98"/>
    <n v="50.5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"/>
    <n v="99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.95"/>
    <n v="24954.5250000000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.82"/>
    <n v="22334.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.5"/>
    <n v="14875.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.91"/>
    <n v="184466.5450000000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.48"/>
    <n v="124.7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.85"/>
    <n v="2533.074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.07000000000005"/>
    <n v="28473.96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.55999999999995"/>
    <n v="47802.7200000000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.2989000000002"/>
    <n v="158483.90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.74"/>
    <n v="1795.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.15"/>
    <n v="4992.9250000000002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0.63"/>
    <n v="431.81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.52"/>
    <n v="4778.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.0500000000000007"/>
    <n v="2906.525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45"/>
    <n v="5573.225000000000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.66"/>
    <n v="2987.8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.32"/>
    <n v="2470.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3"/>
    <n v="165.1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.846899999999984"/>
    <n v="19961.7684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.83"/>
    <n v="492.9149999999999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.4300000000000002"/>
    <n v="4122.715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.31"/>
    <n v="4771.155000000000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19"/>
    <n v="4060.09500000000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.5"/>
    <n v="1230.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.01"/>
    <n v="5657.00500000000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0.03"/>
    <n v="2501.515000000000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.6"/>
    <n v="29878.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.14"/>
    <n v="1310.0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.5921000000000003"/>
    <n v="5181.401050000000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.62"/>
    <n v="2536.3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.25"/>
    <n v="9426.12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.069999999999993"/>
    <n v="5338.53499999999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.74"/>
    <n v="19329.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.48500000000001"/>
    <n v="49363.49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.350000000000001"/>
    <n v="20977.1749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.2850000000001"/>
    <n v="112378.89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.51"/>
    <n v="14155.25500000000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.39"/>
    <n v="3643.695000000000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.76"/>
    <n v="27118.37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48"/>
    <n v="824.7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.4882"/>
    <n v="71463.15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.55999999999995"/>
    <n v="41692.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.37"/>
    <n v="32087.18500000000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.35"/>
    <n v="5072.175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.37"/>
    <n v="14978.1850000000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.0933"/>
    <n v="158931.21165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.57"/>
    <n v="46644.28500000000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.28"/>
    <n v="11135.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.43"/>
    <n v="6465.715000000000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1099000000000001"/>
    <n v="267.0499500000000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.67250000000001"/>
    <n v="16204.46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91"/>
    <n v="2096.454999999999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.93"/>
    <n v="1748.965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.9"/>
    <n v="946.9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0.3"/>
    <n v="1115.150000000000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0.16"/>
    <n v="1008.079999999999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.54"/>
    <n v="628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.57"/>
    <n v="4230.784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.9"/>
    <n v="3706.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.6300000000000008"/>
    <n v="6435.815000000000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0.05"/>
    <n v="7.5250000000000004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.5501"/>
    <n v="1183.28005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.1"/>
    <n v="706.5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0.17"/>
    <n v="308.5850000000000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0.05"/>
    <n v="422.5249999999999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.5665999999999984"/>
    <n v="2230.61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0.15"/>
    <n v="1007.57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0.4"/>
    <n v="3520.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.09"/>
    <n v="7807.545000000000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.13"/>
    <n v="658.0650000000000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.31"/>
    <n v="20071.15499999999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.15"/>
    <n v="17229.07500000000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.1501000000001"/>
    <n v="110594.58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.233100000000013"/>
    <n v="18769.27155000000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.59"/>
    <n v="16766.7949999999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.449"/>
    <n v="6426.174500000000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.923299999999998"/>
    <n v="10886.62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.06"/>
    <n v="9614.029999999998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.0324"/>
    <n v="16540.6362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.9"/>
    <n v="14993.9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.01"/>
    <n v="5429.505000000000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.65"/>
    <n v="637.8250000000000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.31"/>
    <n v="16500.15499999999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.39"/>
    <n v="8980.694999999999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.27"/>
    <n v="40991.13500000000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.96"/>
    <n v="4755.47999999999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.066699999999983"/>
    <n v="28538.3683499999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.34"/>
    <n v="9309.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.64"/>
    <n v="4567.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.0976000000001"/>
    <n v="73634.92880000000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.015000000000001"/>
    <n v="4698.257499999999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.51"/>
    <n v="11994.75500000000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.81"/>
    <n v="55449.90499999999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0.03"/>
    <n v="2501.515000000000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.24"/>
    <n v="18916.1200000000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.05"/>
    <n v="7255.024999999999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.07"/>
    <n v="4715.534999999999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.7800000000002"/>
    <n v="135482.8900000000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.281900000000004"/>
    <n v="9978.73595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.05000000000001"/>
    <n v="16830.02500000000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.15"/>
    <n v="8512.57500000000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.989999999999998"/>
    <n v="1408.49499999999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.73"/>
    <n v="7673.364999999999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.89"/>
    <n v="777.444999999999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.035"/>
    <n v="9268.767499999999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.23"/>
    <n v="2716.614999999999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.71"/>
    <n v="9923.854999999999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.73"/>
    <n v="5364.86499999999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.95"/>
    <n v="4431.4750000000004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.87"/>
    <n v="4202.434999999999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.66"/>
    <n v="8088.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.02"/>
    <n v="8425.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.97"/>
    <n v="400.4850000000000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.04"/>
    <n v="3168.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.04999999999995"/>
    <n v="48333.025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.28"/>
    <n v="28367.6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.41"/>
    <n v="23983.2050000000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.62"/>
    <n v="103306.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.18"/>
    <n v="38492.08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.66"/>
    <n v="7345.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.09"/>
    <n v="4019.545000000000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.9000000000000004"/>
    <n v="2747.4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.004999999999999"/>
    <n v="1660.252500000000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.67"/>
    <n v="4723.83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.92"/>
    <n v="10263.45999999999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.14"/>
    <n v="3724.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.38"/>
    <n v="1271.6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.505"/>
    <n v="24824.00249999999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.5499999999999998"/>
    <n v="428.7749999999999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.4"/>
    <n v="1073.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0.25659999999999855"/>
    <n v="3012.95830000000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.7327000000000043"/>
    <n v="6188.501350000000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.41"/>
    <n v="3323.704999999999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0.01"/>
    <n v="1500.50500000000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.9898999999999987"/>
    <n v="4953.989949999999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0.01"/>
    <n v="1000.50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1100000000000001"/>
    <n v="1556.054999999999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0.61"/>
    <n v="1530.804999999999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.2"/>
    <n v="3419.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4501000000000022"/>
    <n v="2073.23005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0.7"/>
    <n v="885.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.040399999999998"/>
    <n v="6163.540199999999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.03"/>
    <n v="1353.014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.35"/>
    <n v="8734.674999999999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0.06"/>
    <n v="1003.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.22"/>
    <n v="30768.6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.5049999999999999"/>
    <n v="679.0025000000000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0.1"/>
    <n v="805.0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.802200000000003"/>
    <n v="5848.511099999999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.25"/>
    <n v="3120.62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.0360999999999967"/>
    <n v="6754.8230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0.42020000000000435"/>
    <n v="6021.220100000000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.21"/>
    <n v="18111.60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.3655000000000017"/>
    <n v="3619.4577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3079000000000018"/>
    <n v="2030.51895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.5311000000000057"/>
    <n v="50329.82055000000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.0047000000000024"/>
    <n v="6202.23735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.35360000000003"/>
    <n v="49221.8568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.7"/>
    <n v="9186.8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.36"/>
    <n v="3119.18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.920200000000001"/>
    <n v="6914.970100000000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.8364000000000011"/>
    <n v="1545.23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0.65"/>
    <n v="2532.824999999999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.0639999999999965"/>
    <n v="15306.23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0.16"/>
    <n v="408.080000000000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.53"/>
    <n v="5531.764999999999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.31"/>
    <n v="3116.65499999999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.33"/>
    <n v="5218.66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.27"/>
    <n v="7311.364999999999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.15"/>
    <n v="1379.4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.3"/>
    <n v="184.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.45"/>
    <n v="4497.774999999999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.1999999999999993"/>
    <n v="535.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.91999999999999"/>
    <n v="7479.5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.3301000000001"/>
    <n v="110312.17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.44999999999999"/>
    <n v="17799.72499999999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.8"/>
    <n v="25747.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.48"/>
    <n v="35428.24000000000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.451000000000001"/>
    <n v="9790.2754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.77"/>
    <n v="25796.38500000000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.73"/>
    <n v="939.865000000000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0.78"/>
    <n v="4039.390000000000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.68"/>
    <n v="25286.8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.46509999999989"/>
    <n v="62493.98754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.79"/>
    <n v="12645.8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7150000000000001"/>
    <n v="15086.60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.52"/>
    <n v="49518.7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.11"/>
    <n v="41167.05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"/>
    <n v="247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"/>
    <n v="2722.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"/>
    <n v="5101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.99"/>
    <n v="495.50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"/>
    <n v="148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.61"/>
    <n v="29719.69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.85"/>
    <n v="502.5749999999999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.3"/>
    <n v="34786.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"/>
    <n v="235075.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"/>
    <n v="247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.92"/>
    <n v="9410.04000000000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"/>
    <n v="99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"/>
    <n v="49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.75"/>
    <n v="17337.6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.45"/>
    <n v="3987.775000000000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"/>
    <n v="495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"/>
    <n v="1336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"/>
    <n v="742.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.99"/>
    <n v="4268.505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.98"/>
    <n v="2476.010000000000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"/>
    <n v="99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"/>
    <n v="268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"/>
    <n v="8662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.28"/>
    <n v="63.3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"/>
    <n v="49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.7"/>
    <n v="13703.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.3"/>
    <n v="25088.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"/>
    <n v="19850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"/>
    <n v="1237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.18"/>
    <n v="12416.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"/>
    <n v="99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.2"/>
    <n v="2813.4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.5"/>
    <n v="420775.2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.9"/>
    <n v="10895.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"/>
    <n v="495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.736699999999999"/>
    <n v="1649.796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"/>
    <n v="1237.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"/>
    <n v="544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"/>
    <n v="1485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.44999999999999"/>
    <n v="7452.7749999999996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.79"/>
    <n v="43536.60500000000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.25"/>
    <n v="1522.87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.65"/>
    <n v="5169.675000000000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.92"/>
    <n v="499.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.12"/>
    <n v="32572.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"/>
    <n v="1485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.74"/>
    <n v="74768.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.37"/>
    <n v="18548.81499999999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.69999999999999"/>
    <n v="7935.1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"/>
    <n v="25245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.75"/>
    <n v="9912.6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"/>
    <n v="2079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.5"/>
    <n v="49525.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.97"/>
    <n v="2476.5149999999999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"/>
    <n v="1633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.9"/>
    <n v="2480.050000000000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"/>
    <n v="6138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"/>
    <n v="198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"/>
    <n v="643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"/>
    <n v="2475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.99"/>
    <n v="13961.504999999999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.48"/>
    <n v="5966.26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.98"/>
    <n v="696.01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"/>
    <n v="7425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.74"/>
    <n v="3043.6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.05"/>
    <n v="2287.9749999999999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.43"/>
    <n v="13696.285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.69999999999999"/>
    <n v="7440.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.4"/>
    <n v="12607.3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"/>
    <n v="7425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.49"/>
    <n v="12451.254999999999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"/>
    <n v="3960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.75"/>
    <n v="1497.625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.4"/>
    <n v="7657.3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.65"/>
    <n v="29869.174999999999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.95"/>
    <n v="9902.5249999999996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"/>
    <n v="495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.95"/>
    <n v="12377.525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"/>
    <n v="1485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.69"/>
    <n v="9613.6550000000007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.99"/>
    <n v="2970.505000000000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.99"/>
    <n v="248.005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.91999999999996"/>
    <n v="29704.04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.9"/>
    <n v="12531.55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.99"/>
    <n v="1733.005000000000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"/>
    <n v="9900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.99"/>
    <n v="24750.50500000000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.99"/>
    <n v="17325.50500000000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.95"/>
    <n v="70312.524999999994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.79"/>
    <n v="1495.60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.98"/>
    <n v="49501.0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.97999999999999"/>
    <n v="6931.0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"/>
    <n v="4950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.74"/>
    <n v="9913.1299999999992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.7600000000002"/>
    <n v="124368.12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.55"/>
    <n v="57937.724999999999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"/>
    <n v="3960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.5"/>
    <n v="7450.25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"/>
    <n v="4950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.9"/>
    <n v="2480.0500000000002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.91"/>
    <n v="7798.454999999999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.26"/>
    <n v="27144.12999999999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.02989999999997"/>
    <n v="30354.009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.58"/>
    <n v="3130.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.4"/>
    <n v="6838.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.99"/>
    <n v="6716.49499999999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.8"/>
    <n v="6630.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0.3"/>
    <n v="415.1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"/>
    <n v="1040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.3003000000000067"/>
    <n v="15116.16515000000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.45"/>
    <n v="10780.22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.0099999999999998"/>
    <n v="701.50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.41"/>
    <n v="3828.704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.96"/>
    <n v="35149.47999999999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.46"/>
    <n v="424.2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.13"/>
    <n v="2112.565000000000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.3"/>
    <n v="23267.6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.09"/>
    <n v="5257.0450000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.75"/>
    <n v="30340.87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0.67"/>
    <n v="8533.834999999999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.85"/>
    <n v="7643.925000000000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.2124999999999999"/>
    <n v="3162.231249999999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.25"/>
    <n v="2164.1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.2200000000000002"/>
    <n v="2112.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.61"/>
    <n v="983.3050000000000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85"/>
    <n v="1093.4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4434000000000013"/>
    <n v="2072.8917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64"/>
    <n v="1282.82000000000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0.31640000000000101"/>
    <n v="1015.978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4"/>
    <n v="570.7000000000000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.820200000000003"/>
    <n v="8854.420099999999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8000000000029104E-3"/>
    <n v="5000.0909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18"/>
    <n v="2559.5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607199999999998"/>
    <n v="3281.1635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.35"/>
    <n v="1020.17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"/>
    <n v="91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0032999999999999"/>
    <n v="350.6666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.1643999999999961"/>
    <n v="4260.802200000000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0.01"/>
    <n v="1000.50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51"/>
    <n v="1176.255000000000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.7610999999999963"/>
    <n v="3841.435550000000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0.65"/>
    <n v="2032.8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.97"/>
    <n v="550.985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7.5999999999999089E-3"/>
    <n v="1500.38380000000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.0099999999999998"/>
    <n v="3101.505000000000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.785"/>
    <n v="4095.142499999999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07"/>
    <n v="554.0349999999999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0.16"/>
    <n v="508.0800000000000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5"/>
    <n v="675.7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.4"/>
    <n v="22898.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0.15079999999999927"/>
    <n v="1507.6153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.1304999999999996"/>
    <n v="1708.5902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.1085999999999965"/>
    <n v="4257.984300000000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0.56000000000000005"/>
    <n v="1028.2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.05"/>
    <n v="6073.024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8"/>
    <n v="640.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.19"/>
    <n v="5586.904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.1400000000001"/>
    <n v="54493.4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"/>
    <n v="495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"/>
    <n v="1732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"/>
    <n v="346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.7"/>
    <n v="2490.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.5"/>
    <n v="21210.7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"/>
    <n v="99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"/>
    <n v="4753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.25"/>
    <n v="24787.87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"/>
    <n v="495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.5"/>
    <n v="569.2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"/>
    <n v="891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.9"/>
    <n v="6046.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.700000000000003"/>
    <n v="2944.6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"/>
    <n v="1089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.33000000000001"/>
    <n v="9802.334999999999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"/>
    <n v="247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.35"/>
    <n v="74282.82499999999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"/>
    <n v="495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.859899999999998"/>
    <n v="13098.92495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.08"/>
    <n v="1156.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2"/>
    <n v="7560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0.26"/>
    <n v="8013.1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.18"/>
    <n v="4261.5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0.85"/>
    <n v="4042.92500000000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.8998999999999979"/>
    <n v="4146.44495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.57"/>
    <n v="6129.784999999999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0.18"/>
    <n v="4509.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.45"/>
    <n v="4527.725000000000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"/>
    <n v="790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"/>
    <n v="2050.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.55"/>
    <n v="20381.27500000000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04"/>
    <n v="27.0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"/>
    <n v="1050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.431699999999982"/>
    <n v="19183.3008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0.25"/>
    <n v="10012.6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0.85"/>
    <n v="2542.925000000000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.46"/>
    <n v="3624.2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0.25"/>
    <n v="712.6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41"/>
    <n v="321.204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0.41"/>
    <n v="5020.704999999999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.059999999999999"/>
    <n v="2962.529999999999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.0999999999999996"/>
    <n v="3707.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.92"/>
    <n v="6051.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1100000000000001"/>
    <n v="6056.055000000000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0.44"/>
    <n v="1592.2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0.55000000000000004"/>
    <n v="6527.774999999999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049999999999999"/>
    <n v="3725.75250000000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95"/>
    <n v="3098.474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.33"/>
    <n v="1920.66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.84"/>
    <n v="3345.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47"/>
    <n v="2074.235000000000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0.41"/>
    <n v="765.7049999999999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66"/>
    <n v="983.8299999999999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1100000000000001"/>
    <n v="1306.054999999999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9"/>
    <n v="845.4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0.03"/>
    <n v="3001.515000000000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"/>
    <n v="49500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.25"/>
    <n v="4987.87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"/>
    <n v="9900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"/>
    <n v="19800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"/>
    <n v="5000.5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"/>
    <n v="17325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.8"/>
    <n v="22335.599999999999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.5"/>
    <n v="4975.25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.55"/>
    <n v="3290.7249999999999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.41"/>
    <n v="3494.7950000000001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.5"/>
    <n v="49626.2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"/>
    <n v="14850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"/>
    <n v="3960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"/>
    <n v="4950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"/>
    <n v="42075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"/>
    <n v="4950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"/>
    <n v="7425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"/>
    <n v="2970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.23"/>
    <n v="99139.884999999995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.49"/>
    <n v="4233.2550000000001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.7"/>
    <n v="2742.65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.99"/>
    <n v="44550.504999999997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.9499999999999993"/>
    <n v="497.52499999999998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"/>
    <n v="4950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.5"/>
    <n v="14875.25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.95"/>
    <n v="1487.5250000000001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.83"/>
    <n v="25364.584999999999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.67"/>
    <n v="3087.66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.95"/>
    <n v="24752.525000000001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"/>
    <n v="1485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.74"/>
    <n v="755.6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.5"/>
    <n v="14875.25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"/>
    <n v="4950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.99"/>
    <n v="39600.504999999997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.75"/>
    <n v="8346.625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.44"/>
    <n v="21494.28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.15"/>
    <n v="785.42499999999995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.3"/>
    <n v="2075.85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.51"/>
    <n v="4520.7449999999999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.34"/>
    <n v="26500.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.07"/>
    <n v="1917.535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.31"/>
    <n v="25701.154999999999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0.26"/>
    <n v="1763.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.4359999999999857"/>
    <n v="20426.01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.215700000000069"/>
    <n v="103747.8928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.06"/>
    <n v="11558.52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.16"/>
    <n v="20431.08000000000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.14"/>
    <n v="13006.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.3039"/>
    <n v="71021.84695000000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.076599999999999"/>
    <n v="27515.86830000000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.7"/>
    <n v="160464.8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.761300000000006"/>
    <n v="13623.94565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0.76"/>
    <n v="7538.3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.1"/>
    <n v="10606.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.96"/>
    <n v="2705.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.335000000000001"/>
    <n v="26834.91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.880000000000003"/>
    <n v="2463.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.08"/>
    <n v="15408.0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.84"/>
    <n v="1446.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.74"/>
    <n v="79328.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.819999999999993"/>
    <n v="18475.4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.6776"/>
    <n v="1736.218800000000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.8"/>
    <n v="2141.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.5364999999999"/>
    <n v="59688.5932499999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.84"/>
    <n v="798.4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"/>
    <n v="2651.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.1999999999999993"/>
    <n v="564.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87"/>
    <n v="882.934999999999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.87"/>
    <n v="5700.434999999999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.58"/>
    <n v="2584.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.330499999999994"/>
    <n v="21481.190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.96"/>
    <n v="1269.9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.31"/>
    <n v="11429.15500000000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0.56000000000000005"/>
    <n v="958.2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115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.73"/>
    <n v="1440.86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.31"/>
    <n v="667.1549999999999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0.06"/>
    <n v="350.0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92"/>
    <n v="396.96000000000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7"/>
    <n v="3085.8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.85"/>
    <n v="750.0750000000000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"/>
    <n v="2475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.0268999999998"/>
    <n v="664476.6415499999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.47"/>
    <n v="50536.764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"/>
    <n v="1096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.1358"/>
    <n v="268753.642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.64"/>
    <n v="1255.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.94"/>
    <n v="5993.5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.76"/>
    <n v="61937.6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.41999999999996"/>
    <n v="29880.7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.67"/>
    <n v="141242.6650000000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.15"/>
    <n v="49946.92500000000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.24"/>
    <n v="28212.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.49"/>
    <n v="49525.754999999997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.45"/>
    <n v="9018.274999999999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.45"/>
    <n v="82913.27499999999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.78619999999998"/>
    <n v="17688.79690000000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.09"/>
    <n v="48555.95500000000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.67"/>
    <n v="24928.165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.81"/>
    <n v="9909.594999999999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45"/>
    <n v="5073.225000000000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.6"/>
    <n v="20686.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.1925000000000008"/>
    <n v="20464.22125000000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"/>
    <n v="178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.1"/>
    <n v="3909.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.295100000000005"/>
    <n v="12994.40254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6"/>
    <n v="1580.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.07"/>
    <n v="1357.035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.0099999999999998"/>
    <n v="901.50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.93"/>
    <n v="20509.53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.64"/>
    <n v="13807.1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.81"/>
    <n v="6626.095000000000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.68"/>
    <n v="25371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.06"/>
    <n v="28431.9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.03"/>
    <n v="13332.985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.42"/>
    <n v="1573.7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.85"/>
    <n v="11377.075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"/>
    <n v="3960555.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.68"/>
    <n v="19866.6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.24"/>
    <n v="15979.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.45"/>
    <n v="3987.7750000000001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.02"/>
    <n v="3827.4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.63999999999999"/>
    <n v="7443.18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"/>
    <n v="35054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.9"/>
    <n v="24755.05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"/>
    <n v="14850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"/>
    <n v="7425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.26"/>
    <n v="24787.37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.99"/>
    <n v="17325.50500000000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.14"/>
    <n v="43935.93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.65"/>
    <n v="32192.674999999999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.75"/>
    <n v="1745.1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.6"/>
    <n v="2495.1999999999998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.99"/>
    <n v="14850.504999999999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.29"/>
    <n v="7460.8549999999996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.1"/>
    <n v="31411.95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.39"/>
    <n v="14445.805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.739899999999992"/>
    <n v="3973.1350500000003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0.02"/>
    <n v="0.99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.29"/>
    <n v="4984.8549999999996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.3"/>
    <n v="2475.8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.59"/>
    <n v="6687.7049999999999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"/>
    <n v="40757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.55"/>
    <n v="9983.225000000000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.61000000000001"/>
    <n v="9045.6949999999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.04"/>
    <n v="37173.52000000000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.67570000000001"/>
    <n v="18134.122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.4307"/>
    <n v="33454.75035000000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.0299999999999994"/>
    <n v="50405.514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.40210000000008"/>
    <n v="76331.806049999999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0.28000000000000003"/>
    <n v="3924.1400000000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.260000000000002"/>
    <n v="6371.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.619999999999997"/>
    <n v="151697.8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.89"/>
    <n v="27064.94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.54689999999999"/>
    <n v="21976.11844999999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.980100000000004"/>
    <n v="11008.99505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.26"/>
    <n v="27538.12999999999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.45"/>
    <n v="18325.724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.3"/>
    <n v="6267.6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.31"/>
    <n v="27288.154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.15"/>
    <n v="5908.574999999999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.27"/>
    <n v="8851.635000000000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.06"/>
    <n v="14427.02999999999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.588799999999999"/>
    <n v="4921.73440000000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.17"/>
    <n v="48997.584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.45"/>
    <n v="102901.2250000000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.21"/>
    <n v="29857.1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.74"/>
    <n v="22713.3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.33"/>
    <n v="7668.16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.79010000000002"/>
    <n v="36584.40004999999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.91"/>
    <n v="30651.95500000000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.9"/>
    <n v="13105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.69"/>
    <n v="51903.345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.02"/>
    <n v="11415.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.860100000000003"/>
    <n v="4075.9350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.32"/>
    <n v="8925.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.18240000000003"/>
    <n v="52128.2112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.97"/>
    <n v="6210.48500000000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.25"/>
    <n v="2678.12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0.1"/>
    <n v="305.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.650000000000006"/>
    <n v="3977.675000000000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.690000000000001"/>
    <n v="1606.65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.99"/>
    <n v="2969.505000000000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.65"/>
    <n v="8341.674999999999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.49"/>
    <n v="4844.255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.99"/>
    <n v="1889.505000000000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.6"/>
    <n v="318.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.47"/>
    <n v="2501.764999999999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.9"/>
    <n v="5005.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.989999999999998"/>
    <n v="989.50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.74"/>
    <n v="1620.6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.5"/>
    <n v="2653.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.2"/>
    <n v="1181.900000000000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"/>
    <n v="495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.4"/>
    <n v="378.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.52"/>
    <n v="5479.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.9"/>
    <n v="747.5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.66"/>
    <n v="1108.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.9499999999999993"/>
    <n v="548.02499999999998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"/>
    <n v="247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.64"/>
    <n v="2493.179999999999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.25"/>
    <n v="1621.37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.1"/>
    <n v="19548.4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.549999999999997"/>
    <n v="2002.724999999999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"/>
    <n v="198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"/>
    <n v="2525.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.659999999999997"/>
    <n v="1997.1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.98"/>
    <n v="3971.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.98"/>
    <n v="397.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.17750000000001"/>
    <n v="10951.53624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.8"/>
    <n v="9890.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"/>
    <n v="396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.29"/>
    <n v="262.85500000000002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.299999999999997"/>
    <n v="2267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.5"/>
    <n v="2550.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.45"/>
    <n v="11230.77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.9"/>
    <n v="1490.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.950000000000003"/>
    <n v="3432.025000000000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.47"/>
    <n v="1264.265000000000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"/>
    <n v="495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0.66"/>
    <n v="1283.3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"/>
    <n v="110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45"/>
    <n v="1073.224999999999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.4"/>
    <n v="6575.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.34"/>
    <n v="5118.1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.46"/>
    <n v="2725.2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97"/>
    <n v="1099.485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0.5"/>
    <n v="2025.2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0.35"/>
    <n v="3017.675000000000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6"/>
    <n v="3080.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0.5"/>
    <n v="2025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52"/>
    <n v="2076.760000000000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.567500000000001"/>
    <n v="10533.6587499999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25"/>
    <n v="62.6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0.3"/>
    <n v="715.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24"/>
    <n v="862.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.1161000000000056"/>
    <n v="8106.863049999999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0.7"/>
    <n v="5035.350000000000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.3173999999999975"/>
    <n v="5420.028699999999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.3"/>
    <n v="1166.650000000000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66"/>
    <n v="583.8300000000000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0.55000000000000004"/>
    <n v="3027.775000000000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.95"/>
    <n v="11411.4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5"/>
    <n v="1075.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4"/>
    <n v="420.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.63"/>
    <n v="3183.315000000000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"/>
    <n v="565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0.11"/>
    <n v="4505.555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0.6"/>
    <n v="2530.30000000000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.0499999999999998"/>
    <n v="2603.525000000000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0.27"/>
    <n v="10013.63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.65"/>
    <n v="5335.824999999999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.7211999999999987"/>
    <n v="3189.9205999999999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1599999999999999"/>
    <n v="1558.5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.55"/>
    <n v="429.2749999999999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.47"/>
    <n v="3629.734999999999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8"/>
    <n v="690.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.03"/>
    <n v="10304.514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.4"/>
    <n v="5121.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72"/>
    <n v="236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10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24"/>
    <n v="112.1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000000000000001"/>
    <n v="705.5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"/>
    <n v="3050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55"/>
    <n v="2078.275000000000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.05"/>
    <n v="2204.525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0.36"/>
    <n v="9518.1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63"/>
    <n v="2582.315000000000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.2"/>
    <n v="3161.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.6798999999999977"/>
    <n v="2685.83494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.23"/>
    <n v="2812.614999999999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.6"/>
    <n v="1082.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.7098999999999993"/>
    <n v="1439.84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0.35"/>
    <n v="467.6750000000000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85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.05"/>
    <n v="2204.525000000000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"/>
    <n v="370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"/>
    <n v="2550.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.9"/>
    <n v="500.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"/>
    <n v="742.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"/>
    <n v="594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.2"/>
    <n v="287.3999999999999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.34"/>
    <n v="4907.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"/>
    <n v="396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"/>
    <n v="99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.3"/>
    <n v="17360.34999999999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.95"/>
    <n v="250.025000000000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.89"/>
    <n v="4117.055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"/>
    <n v="2227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.05"/>
    <n v="2522.974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"/>
    <n v="4702.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.83"/>
    <n v="705.5850000000000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"/>
    <n v="448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.54"/>
    <n v="1558.7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"/>
    <n v="2259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"/>
    <n v="49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.649999999999999"/>
    <n v="1007.67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.340000000000003"/>
    <n v="2114.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.7"/>
    <n v="164.1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.45"/>
    <n v="6314.274999999999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.8"/>
    <n v="24760.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.6"/>
    <n v="1257.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.88"/>
    <n v="1429.5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.55"/>
    <n v="2497.724999999999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.96"/>
    <n v="1492.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.982399999999998"/>
    <n v="10607.3888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.23"/>
    <n v="9989.385000000000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.5"/>
    <n v="2853.7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.33"/>
    <n v="5185.8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"/>
    <n v="148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.47"/>
    <n v="1718.765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.29"/>
    <n v="2611.85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.93"/>
    <n v="9903.534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"/>
    <n v="7425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.5"/>
    <n v="3298.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.37"/>
    <n v="1516.815000000000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.71"/>
    <n v="5558.645000000000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"/>
    <n v="735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"/>
    <n v="2722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.9800000000000004"/>
    <n v="498.5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.92"/>
    <n v="5913.5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.15"/>
    <n v="22368.42499999999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.7"/>
    <n v="263.6499999999999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.9"/>
    <n v="104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.95"/>
    <n v="1487.525000000000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"/>
    <n v="1485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.579999999999998"/>
    <n v="2061.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.79"/>
    <n v="1000.6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.27"/>
    <n v="5087.864999999999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"/>
    <n v="297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.75"/>
    <n v="2487.62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"/>
    <n v="2475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.7699999999999996"/>
    <n v="259.1150000000000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.75"/>
    <n v="1800.62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.5"/>
    <n v="6217.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.84"/>
    <n v="3872.0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"/>
    <n v="49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.95"/>
    <n v="4442.024999999999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.44"/>
    <n v="374.2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.75"/>
    <n v="74262.6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.61"/>
    <n v="2494.695000000000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.25"/>
    <n v="780.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.78"/>
    <n v="2046.6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.35"/>
    <n v="3255.324999999999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.98"/>
    <n v="1238.5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.36"/>
    <n v="4885.3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.8"/>
    <n v="89110.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.99"/>
    <n v="14850.50499999999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.43"/>
    <n v="1222.78499999999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.1"/>
    <n v="8172.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.98"/>
    <n v="4951.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.99"/>
    <n v="12375.50499999999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.89"/>
    <n v="803.5550000000000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.05"/>
    <n v="988.975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.63"/>
    <n v="1210.684999999999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.380000000000003"/>
    <n v="3162.8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.49"/>
    <n v="322.75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.29"/>
    <n v="1576.35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28999999999999998"/>
    <n v="114.6450000000000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5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"/>
    <n v="25404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.006900000000023"/>
    <n v="45555.84845000000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.5"/>
    <n v="3378.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.55"/>
    <n v="2080.275000000000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6555000000000017"/>
    <n v="8083.602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0.92"/>
    <n v="10046.459999999999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0.45"/>
    <n v="772.725000000000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58"/>
    <n v="3179.7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0.69"/>
    <n v="2534.84500000000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"/>
    <n v="260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0.31"/>
    <n v="3515.654999999999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.8"/>
    <n v="1141.400000000000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"/>
    <n v="1752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0.55000000000000004"/>
    <n v="4027.77500000000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.2999999999999998"/>
    <n v="8116.1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81"/>
    <n v="2591.404999999999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.99"/>
    <n v="12375.50499999999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.5"/>
    <n v="119629.2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"/>
    <n v="148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"/>
    <n v="500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"/>
    <n v="2475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.98"/>
    <n v="991.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.28"/>
    <n v="12916.3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.76"/>
    <n v="247512.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.75"/>
    <n v="507.6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"/>
    <n v="2475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.04"/>
    <n v="25303.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.95"/>
    <n v="10710.5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.95"/>
    <n v="198305.524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"/>
    <n v="742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.8499999999999996"/>
    <n v="955.0750000000000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.78"/>
    <n v="4578.110000000000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.19999999999999"/>
    <n v="7566.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"/>
    <n v="396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"/>
    <n v="495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"/>
    <n v="1485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.8099999999999996"/>
    <n v="5242.905000000000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.1800000000000002"/>
    <n v="1110.08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.85"/>
    <n v="10345.92499999999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0.356899999999996"/>
    <n v="5018.023449999999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35"/>
    <n v="1568.17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.63"/>
    <n v="10688.31499999999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.96"/>
    <n v="5351.4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.1"/>
    <n v="3606.0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.25"/>
    <n v="1315.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.6"/>
    <n v="6181.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0.05"/>
    <n v="3202.525000000000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7"/>
    <n v="2054.034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.4"/>
    <n v="6888.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"/>
    <n v="5050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0.1"/>
    <n v="8005.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5"/>
    <n v="95.2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.07"/>
    <n v="3205.534999999999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.21"/>
    <n v="861.605000000000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0.7"/>
    <n v="5035.350000000000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.75"/>
    <n v="3138.87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.57"/>
    <n v="4584.284999999999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3"/>
    <n v="5052.014999999999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.85910000000001"/>
    <n v="143262.88455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0.88"/>
    <n v="25044.44000000000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.65"/>
    <n v="11093.325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32"/>
    <n v="2466.6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.002000000000006"/>
    <n v="26313.10100000000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10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.07"/>
    <n v="27730.0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.8"/>
    <n v="8641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35"/>
    <n v="3068.175000000000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0.03"/>
    <n v="1001.51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.7324"/>
    <n v="841.986200000000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.44"/>
    <n v="15375.72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.8"/>
    <n v="47715.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.73"/>
    <n v="10188.36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.145"/>
    <n v="50764.82249999999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.5499999999999998"/>
    <n v="1478.775000000000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.77009999999999"/>
    <n v="15181.39004999999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.9543000000000026"/>
    <n v="7300.692150000000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0.35"/>
    <n v="3017.675000000000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.26"/>
    <n v="42588.63000000000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.726000000000003"/>
    <n v="11697.16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.2"/>
    <n v="8313.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.8"/>
    <n v="842.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0.35"/>
    <n v="3017.675000000000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.39"/>
    <n v="27494.19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.6999999999999993"/>
    <n v="1939.3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71"/>
    <n v="335.8550000000000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.85"/>
    <n v="4345.925000000000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.96"/>
    <n v="12876.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.76"/>
    <n v="26654.37999999999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8"/>
    <n v="3454.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.2200000000000002"/>
    <n v="8612.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.85"/>
    <n v="22648.924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0.3"/>
    <n v="4215.149999999999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.85"/>
    <n v="16608.42499999999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0.4"/>
    <n v="7020.2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.21"/>
    <n v="4864.104999999999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0.88"/>
    <n v="10044.43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0.21"/>
    <n v="710.6050000000000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.209999999999994"/>
    <n v="8697.104999999999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.55"/>
    <n v="5052.774999999999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.9"/>
    <n v="1096.9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.76"/>
    <n v="46350.88000000000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.01"/>
    <n v="6717.50500000000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.03"/>
    <n v="31466.01499999999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17"/>
    <n v="1809.08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.72"/>
    <n v="1137.360000000000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.96"/>
    <n v="3704.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.36"/>
    <n v="106330.6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.967099999999991"/>
    <n v="26109.33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.83"/>
    <n v="28374.91500000000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.66"/>
    <n v="785.8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0.05"/>
    <n v="1002.5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.427799999999987"/>
    <n v="20880.10390000000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.25"/>
    <n v="3113.62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.6999999999999993"/>
    <n v="8739.3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.2"/>
    <n v="1712.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.01"/>
    <n v="15758.0050000000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.21"/>
    <n v="12566.10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.082600000000003"/>
    <n v="4660.67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.77"/>
    <n v="11524.38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.4500000000000002"/>
    <n v="623.7250000000000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.200000000000003"/>
    <n v="6676.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.5"/>
    <n v="3876.2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0.36"/>
    <n v="618.180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.73"/>
    <n v="2150.135000000000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.25"/>
    <n v="24787.87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.6"/>
    <n v="4970.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"/>
    <n v="148.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.99"/>
    <n v="9900.5049999999992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"/>
    <n v="1237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"/>
    <n v="2475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.97"/>
    <n v="8911.514999999999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.49"/>
    <n v="7652.755000000000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.65"/>
    <n v="109069.17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"/>
    <n v="495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.159999999999997"/>
    <n v="8325.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.13"/>
    <n v="1781.434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.29"/>
    <n v="41402.85500000000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.9"/>
    <n v="12380.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.5"/>
    <n v="194434.7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"/>
    <n v="406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.25"/>
    <n v="123838.37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.59"/>
    <n v="566.2049999999999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.66"/>
    <n v="5118.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.27"/>
    <n v="9562.364999999999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.98"/>
    <n v="5941.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.55"/>
    <n v="1386325.725000000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.78"/>
    <n v="12386.1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.04"/>
    <n v="8079.4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.94"/>
    <n v="5710.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.95"/>
    <n v="10943.02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.29"/>
    <n v="29735.8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.4"/>
    <n v="665833.8000000000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.240000000002"/>
    <n v="990189.8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.9699999999993"/>
    <n v="496062.0150000000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"/>
    <n v="445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.44"/>
    <n v="9928.280000000000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.89"/>
    <n v="2246.555000000000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.9"/>
    <n v="12683.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.5"/>
    <n v="9925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.75"/>
    <n v="9963.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.74"/>
    <n v="32238.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.46"/>
    <n v="15331.2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.6799999999998"/>
    <n v="117148.1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.04"/>
    <n v="2876.9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.16809999999998"/>
    <n v="50097.51095000000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.9"/>
    <n v="2439.550000000000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.75"/>
    <n v="49512.6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.69999999999999"/>
    <n v="7410.6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.05"/>
    <n v="10301.47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.85"/>
    <n v="5816.074999999999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.67"/>
    <n v="25006.66500000000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.22"/>
    <n v="1130.389999999999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.73"/>
    <n v="6862.635000000000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"/>
    <n v="1389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.42"/>
    <n v="11080.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.89"/>
    <n v="2035.055000000000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.15"/>
    <n v="2578.4250000000002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.69"/>
    <n v="4143.655000000000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.59"/>
    <n v="515.7049999999999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.95"/>
    <n v="23792.02500000000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.74"/>
    <n v="24763.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.67"/>
    <n v="16467.16500000000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.9"/>
    <n v="12380.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.72"/>
    <n v="12590.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.79"/>
    <n v="5708.104999999999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.9000000000001"/>
    <n v="56407.0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"/>
    <n v="3712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"/>
    <n v="5101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.2"/>
    <n v="588.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.99"/>
    <n v="495.50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.5"/>
    <n v="248282.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.95"/>
    <n v="4952.5249999999996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.72"/>
    <n v="643564.6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.9"/>
    <n v="747.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0.83"/>
    <n v="157.0849999999999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.08"/>
    <n v="104896.95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.74"/>
    <n v="396013.1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"/>
    <n v="7425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.6"/>
    <n v="12900.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"/>
    <n v="495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.91"/>
    <n v="15651.95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.4"/>
    <n v="623.7999999999999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.25"/>
    <n v="5139.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.549999999999997"/>
    <n v="2355.22499999999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.89999999999998"/>
    <n v="14855.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0.4"/>
    <n v="520.2000000000000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.75"/>
    <n v="608.62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.15"/>
    <n v="466.425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39"/>
    <n v="570.1949999999999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.5"/>
    <n v="767.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"/>
    <n v="99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"/>
    <n v="26113.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.04"/>
    <n v="4998.47999999999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.42"/>
    <n v="377.7899999999999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.05"/>
    <n v="1383.974999999999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"/>
    <n v="346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.6"/>
    <n v="8757.700000000000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"/>
    <n v="1237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.5"/>
    <n v="27401.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.049999999999997"/>
    <n v="21770.02500000000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.61"/>
    <n v="2083.304999999999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0.5"/>
    <n v="1275.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0.35"/>
    <n v="3517.675000000000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0.14000000000000001"/>
    <n v="3507.069999999999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31"/>
    <n v="2266.154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.674999999999997"/>
    <n v="6569.087499999999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.0500000000000007"/>
    <n v="7457.024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.252299999999998"/>
    <n v="7234.74114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"/>
    <n v="5550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0.4"/>
    <n v="4020.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"/>
    <n v="5353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.0222000000000007"/>
    <n v="1753.6211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0.69"/>
    <n v="4534.844999999999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2"/>
    <n v="2051.51000000000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.86"/>
    <n v="4548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.5"/>
    <n v="13732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69"/>
    <n v="2585.345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.7"/>
    <n v="987.3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.79830000000001"/>
    <n v="45645.31415000000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.8499999999999996"/>
    <n v="3244.925000000000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.05"/>
    <n v="2805.525000000000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.41"/>
    <n v="8121.70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.4500000000000002"/>
    <n v="2123.724999999999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.17"/>
    <n v="7311.58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"/>
    <n v="2151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"/>
    <n v="10151.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0.34"/>
    <n v="3017.1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.78"/>
    <n v="5241.389999999999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.82"/>
    <n v="2042.40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.3499999999999996"/>
    <n v="2719.675000000000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.76"/>
    <n v="2043.3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.9481999999999973"/>
    <n v="4500.384099999999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.37"/>
    <n v="1319.684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0.45"/>
    <n v="522.7250000000000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0.62"/>
    <n v="7031.309999999999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.25"/>
    <n v="2613.6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.1"/>
    <n v="4456.5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10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0.7"/>
    <n v="3235.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.44"/>
    <n v="16234.22000000000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0.7"/>
    <n v="164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.2"/>
    <n v="30648.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"/>
    <n v="198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.99"/>
    <n v="1932.5050000000001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.98"/>
    <n v="5001.5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.13"/>
    <n v="2771.434999999999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"/>
    <n v="544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.3"/>
    <n v="2777.8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"/>
    <n v="148590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.55"/>
    <n v="5528.225000000000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.89999999999998"/>
    <n v="14905.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.92"/>
    <n v="3792.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.99"/>
    <n v="24750.5050000000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.75"/>
    <n v="1002.6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.74"/>
    <n v="3851.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.5"/>
    <n v="621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"/>
    <n v="247.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.27"/>
    <n v="4097.864999999999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"/>
    <n v="247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.5"/>
    <n v="4010.2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75"/>
    <n v="5088.3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.357000000000006"/>
    <n v="10427.02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.73"/>
    <n v="3390.364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.41"/>
    <n v="25293.20500000000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.5"/>
    <n v="4530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.0000000000000007E-2"/>
    <n v="6003.534999999999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.56"/>
    <n v="12129.27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23"/>
    <n v="35062.11500000000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0.01"/>
    <n v="2000.505000000000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.21"/>
    <n v="4864.104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.52"/>
    <n v="12127.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0.22"/>
    <n v="20011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26"/>
    <n v="15063.6300000000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37"/>
    <n v="4069.184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.2"/>
    <n v="2813.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.95"/>
    <n v="3248.974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.1"/>
    <n v="30308.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0.47"/>
    <n v="2023.735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0.5"/>
    <n v="1225.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"/>
    <n v="1351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64"/>
    <n v="7082.8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.73"/>
    <n v="20794.36499999999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.57"/>
    <n v="2729.784999999999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.1"/>
    <n v="1308.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.12"/>
    <n v="1157.5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.4"/>
    <n v="5474.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0.15710000000000035"/>
    <n v="4007.93354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.8099999999999996"/>
    <n v="15242.90499999999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2"/>
    <n v="20060.5999999999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.756399999999994"/>
    <n v="35139.1981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.45"/>
    <n v="2974.224999999999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.4697999999999958"/>
    <n v="6037.224899999999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0.17"/>
    <n v="3008.58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.01"/>
    <n v="9157.005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.304200000000002"/>
    <n v="11378.862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.27"/>
    <n v="8114.635000000000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0.47"/>
    <n v="1623.735000000000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.0399999999999991"/>
    <n v="21456.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.22"/>
    <n v="10566.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4650000000000001"/>
    <n v="2573.982500000000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0.95"/>
    <n v="12047.9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.71"/>
    <n v="5636.854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.88"/>
    <n v="25195.9400000000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61"/>
    <n v="1581.304999999999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.26"/>
    <n v="2566.1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.65"/>
    <n v="20184.325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635"/>
    <n v="13082.5675000000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.25"/>
    <n v="413.62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.06"/>
    <n v="11417.02999999999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2598999999999978"/>
    <n v="2063.62494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.65"/>
    <n v="7184.32499999999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.185999999999986"/>
    <n v="23716.39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.62"/>
    <n v="5233.309999999999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0.15"/>
    <n v="3307.57499999999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.71"/>
    <n v="12387.35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.0415999999999985"/>
    <n v="2653.600800000000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0.75"/>
    <n v="2537.87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.28"/>
    <n v="3572.640000000000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.77"/>
    <n v="6947.885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.15"/>
    <n v="15159.0750000000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.6"/>
    <n v="2282.800000000000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2"/>
    <n v="8060.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0.3"/>
    <n v="1815.1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.5"/>
    <n v="1727.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.43"/>
    <n v="12748.71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.96"/>
    <n v="4149.479999999999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.0499999999999998"/>
    <n v="15603.52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0.05"/>
    <n v="1802.525000000000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.58"/>
    <n v="4882.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.3"/>
    <n v="5217.149999999999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0.85"/>
    <n v="2542.925000000000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.2799999999999994"/>
    <n v="6218.139999999999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.6"/>
    <n v="2030.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.8"/>
    <n v="5545.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.2050000000000001"/>
    <n v="31414.3525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0.38"/>
    <n v="819.1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0.48"/>
    <n v="3024.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.05"/>
    <n v="5304.524999999999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.65"/>
    <n v="15133.825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25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0.2648999999999978"/>
    <n v="10013.3774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6521000000000003"/>
    <n v="583.43105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.24"/>
    <n v="2214.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7"/>
    <n v="535.3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.88"/>
    <n v="195.9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.7"/>
    <n v="6100.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000000000000001"/>
    <n v="655.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0.20009999999999992"/>
    <n v="710.1050500000000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.61"/>
    <n v="1833.80499999999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0.04"/>
    <n v="5502.0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73"/>
    <n v="10087.36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.8600000000000003"/>
    <n v="3245.43000000000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.85"/>
    <n v="3547.92500000000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.039999999999999"/>
    <n v="3507.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.85"/>
    <n v="8543.924999999999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.86"/>
    <n v="1944.429999999999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.7750000000000004"/>
    <n v="15342.13750000000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0.81"/>
    <n v="4040.904999999999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.3"/>
    <n v="2070.6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0.66799999999999959"/>
    <n v="1033.733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.8"/>
    <n v="3893.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.08"/>
    <n v="455.0399999999999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0.05"/>
    <n v="6502.524999999999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.46"/>
    <n v="2624.2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0.01"/>
    <n v="2500.505000000000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.21"/>
    <n v="2162.1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.86"/>
    <n v="1247.4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"/>
    <n v="42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0.10180000000000292"/>
    <n v="11742.14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0.65"/>
    <n v="1082.82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.12"/>
    <n v="2258.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0.4"/>
    <n v="520.2000000000000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0.25"/>
    <n v="2512.6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0.37"/>
    <n v="518.684999999999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0.5"/>
    <n v="3325.2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.59"/>
    <n v="1130.795000000000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0.25"/>
    <n v="1512.62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5"/>
    <n v="425.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1000000000000001"/>
    <n v="8055.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0.1"/>
    <n v="805.0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.35"/>
    <n v="2221.675000000000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68"/>
    <n v="1084.839999999999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0.94"/>
    <n v="1547.4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.2599999999999998"/>
    <n v="5114.1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6"/>
    <n v="3580.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.95"/>
    <n v="4625.975000000000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0.16"/>
    <n v="5008.0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25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.5499999999999998"/>
    <n v="2628.775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.27"/>
    <n v="15165.13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.48"/>
    <n v="8175.7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.45"/>
    <n v="3578.224999999999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335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"/>
    <n v="6050.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"/>
    <n v="952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0.65"/>
    <n v="4532.824999999999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5"/>
    <n v="575.7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5"/>
    <n v="1575.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.89"/>
    <n v="2196.445000000000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0.16"/>
    <n v="5508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.34"/>
    <n v="1269.6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55"/>
    <n v="3578.275000000000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0.55000000000000004"/>
    <n v="5027.774999999999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.76"/>
    <n v="5189.8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.75"/>
    <n v="1042.87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0.57999999999999996"/>
    <n v="3029.2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.5999999999999996"/>
    <n v="1982.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0.21"/>
    <n v="1510.60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0.2"/>
    <n v="2010.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.99"/>
    <n v="10150.9949999999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.5"/>
    <n v="412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24"/>
    <n v="9062.61999999999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.73"/>
    <n v="5339.864999999999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.9"/>
    <n v="797.9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1000000000000001"/>
    <n v="7805.5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78"/>
    <n v="3089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"/>
    <n v="2550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.05"/>
    <n v="805.5249999999999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4"/>
    <n v="820.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0.46"/>
    <n v="1023.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95"/>
    <n v="5098.47500000000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.66"/>
    <n v="1634.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77"/>
    <n v="238.884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0.35"/>
    <n v="1017.67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0.05"/>
    <n v="2002.525000000000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.2999999999999998"/>
    <n v="3616.1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30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0.01"/>
    <n v="8000.505000000000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0.84"/>
    <n v="8042.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0.42"/>
    <n v="571.2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0.73"/>
    <n v="2036.8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33"/>
    <n v="3067.16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0.9"/>
    <n v="4045.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0.26"/>
    <n v="3513.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.0499999999999998"/>
    <n v="1853.525000000000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6.5999999999985445E-3"/>
    <n v="6000.333300000000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"/>
    <n v="205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.0599999999999996"/>
    <n v="3255.52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0.56999999999999995"/>
    <n v="1528.7849999999999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.5"/>
    <n v="10732.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0.36"/>
    <n v="1518.179999999999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.15"/>
    <n v="810.5750000000000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5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0.87"/>
    <n v="1543.934999999999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.33"/>
    <n v="667.6649999999999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.2"/>
    <n v="712.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0.65"/>
    <n v="1532.82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3"/>
    <n v="265.1499999999999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.43"/>
    <n v="4223.715000000000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0.45"/>
    <n v="1222.724999999999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0.41"/>
    <n v="10020.70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0.54"/>
    <n v="2927.2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.65"/>
    <n v="15739.8250000000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2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1000000000000001"/>
    <n v="555.5499999999999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149999999999999"/>
    <n v="416.4075000000000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0.31"/>
    <n v="10015.65499999999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42"/>
    <n v="2071.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.55"/>
    <n v="780.2749999999999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18"/>
    <n v="559.5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.5499999999999998"/>
    <n v="3128.775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.35"/>
    <n v="15270.174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30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5"/>
    <n v="575.7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5"/>
    <n v="3053.025000000000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.84"/>
    <n v="4395.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4E-5"/>
    <n v="1700.00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0.35"/>
    <n v="4017.675000000000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8"/>
    <n v="2840.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.66"/>
    <n v="834.3299999999999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1499999999999999"/>
    <n v="10058.075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.73"/>
    <n v="3137.864999999999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"/>
    <n v="300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.15"/>
    <n v="6108.574999999999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.9109999999999854"/>
    <n v="30450.00549999999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.05"/>
    <n v="3904.025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15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0.55000000000000004"/>
    <n v="2027.775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45"/>
    <n v="172.7249999999999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7098999999999978"/>
    <n v="2086.34994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93"/>
    <n v="2097.465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0.25"/>
    <n v="9512.6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.55"/>
    <n v="10280.27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2"/>
    <n v="1060.599999999999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.95"/>
    <n v="5148.975000000000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0.3"/>
    <n v="3015.1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5"/>
    <n v="2553.025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.1614000000000013"/>
    <n v="1410.1507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.6092000000000009"/>
    <n v="5131.764600000000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0.65"/>
    <n v="2532.824999999999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.5500000000000007"/>
    <n v="1431.775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.67"/>
    <n v="586.3350000000000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2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0.82"/>
    <n v="1041.410000000000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0.78"/>
    <n v="1039.389999999999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.0499999999999998"/>
    <n v="2203.525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.65"/>
    <n v="1085.3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.6"/>
    <n v="631.299999999999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0.08"/>
    <n v="654.0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.32"/>
    <n v="1268.660000000000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85"/>
    <n v="342.9250000000000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0.05"/>
    <n v="702.5249999999999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0.65"/>
    <n v="10032.8250000000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.39"/>
    <n v="4383.194999999999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.0399999999999991"/>
    <n v="2406.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.38"/>
    <n v="1098.1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31"/>
    <n v="566.1549999999999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.5"/>
    <n v="727.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95"/>
    <n v="598.475000000000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5499999999999998"/>
    <n v="378.7749999999999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.38"/>
    <n v="10170.68999999999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1618000000000028"/>
    <n v="5058.67090000000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.6"/>
    <n v="2030.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.5"/>
    <n v="3979.7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0.3"/>
    <n v="3015.1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.78"/>
    <n v="11099.8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.75"/>
    <n v="2989.3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25"/>
    <n v="313.1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.73"/>
    <n v="789.365000000000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0.41"/>
    <n v="2020.704999999999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.2"/>
    <n v="2010.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4"/>
    <n v="320.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0.12"/>
    <n v="306.0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.76"/>
    <n v="1939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.57"/>
    <n v="2129.784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.18"/>
    <n v="1711.090000000000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.4"/>
    <n v="1823.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.8"/>
    <n v="10949.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.5"/>
    <n v="3580.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.079999999999998"/>
    <n v="4364.0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.56"/>
    <n v="2679.779999999999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0.1"/>
    <n v="1655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.559999999999999"/>
    <n v="3836.27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.55"/>
    <n v="2280.275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.36"/>
    <n v="3321.180000000000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.35"/>
    <n v="5320.675000000000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.75"/>
    <n v="1138.87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.91"/>
    <n v="646.9550000000000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.002199999999998"/>
    <n v="3901.1111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.43"/>
    <n v="5173.215000000000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.32"/>
    <n v="3369.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35"/>
    <n v="1619.17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0.4"/>
    <n v="1670.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1000000000000001"/>
    <n v="2055.550000000000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0.63"/>
    <n v="1031.815000000000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0.1"/>
    <n v="1505.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.16"/>
    <n v="4109.0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89"/>
    <n v="2595.444999999999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0.94"/>
    <n v="2547.470000000000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0.45"/>
    <n v="3022.724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.4000000000000004"/>
    <n v="10222.2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8"/>
    <n v="140.4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9"/>
    <n v="3095.9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0.05"/>
    <n v="902.5249999999999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0.18"/>
    <n v="1509.09000000000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10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.15"/>
    <n v="3060.074999999999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5"/>
    <n v="525.2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0.8"/>
    <n v="3040.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40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5069000000000006"/>
    <n v="1576.098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0.27"/>
    <n v="2013.63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0.15"/>
    <n v="2007.5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.4300000000000002"/>
    <n v="472.715000000000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13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.46"/>
    <n v="4275.729999999999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56"/>
    <n v="10078.77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0.3"/>
    <n v="515.1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0.66"/>
    <n v="3333.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.15"/>
    <n v="6512.57499999999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0.19"/>
    <n v="1659.59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6"/>
    <n v="580.7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275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.8"/>
    <n v="1141.400000000000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82"/>
    <n v="1051.910000000000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31"/>
    <n v="566.1549999999999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.1"/>
    <n v="6419.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0.63"/>
    <n v="2031.815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8"/>
    <n v="190.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.43"/>
    <n v="949.2149999999999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.69"/>
    <n v="2287.345000000000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8"/>
    <n v="659.5899999999999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69"/>
    <n v="334.8450000000000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0.6"/>
    <n v="1230.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23"/>
    <n v="5562.114999999999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0.7"/>
    <n v="1535.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0.01"/>
    <n v="250.50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0.25"/>
    <n v="1112.62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.432499999999997"/>
    <n v="37546.84124999999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0.4"/>
    <n v="2120.199999999999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0.2"/>
    <n v="1010.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2"/>
    <n v="2560.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0.27500000000000002"/>
    <n v="1513.88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7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.45"/>
    <n v="5674.225000000000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.7110999999999965"/>
    <n v="5338.91055000000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2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0.1"/>
    <n v="2205.050000000000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0.36"/>
    <n v="100018.1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54"/>
    <n v="427.7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0.35"/>
    <n v="1017.67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.7"/>
    <n v="3336.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0.6"/>
    <n v="2530.30000000000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54"/>
    <n v="392.7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0.27450000000000047"/>
    <n v="513.86225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0.05"/>
    <n v="1002.52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.75"/>
    <n v="1038.8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0.95"/>
    <n v="2047.974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0.88"/>
    <n v="1044.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000000000000001"/>
    <n v="1055.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0.24"/>
    <n v="5012.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.87"/>
    <n v="2144.934999999999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.31"/>
    <n v="1667.15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5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0.84"/>
    <n v="3042.4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.55"/>
    <n v="5979.274999999999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33"/>
    <n v="10067.165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8"/>
    <n v="690.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2.0000000000004545E-3"/>
    <n v="1500.101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5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25"/>
    <n v="963.12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15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.7"/>
    <n v="1944.3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.5499999999999998"/>
    <n v="3128.77500000000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.6500000000000004"/>
    <n v="3234.8249999999998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.5"/>
    <n v="3728.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.07"/>
    <n v="7857.034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33"/>
    <n v="567.1649999999999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0.01"/>
    <n v="200.50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"/>
    <n v="4555.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0.03"/>
    <n v="5001.514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.25"/>
    <n v="965.12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.45"/>
    <n v="2275.224999999999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.19"/>
    <n v="3161.095000000000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.1500000000000004"/>
    <n v="1809.57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.8099999999999996"/>
    <n v="2842.90499999999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0.85"/>
    <n v="1142.92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0.65"/>
    <n v="2532.824999999999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01"/>
    <n v="1051.00500000000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.0999999999999996"/>
    <n v="757.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03"/>
    <n v="11.51500000000000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0.87"/>
    <n v="2043.934999999999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0.02"/>
    <n v="4001.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.6"/>
    <n v="2035.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.85"/>
    <n v="3194.42500000000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.1"/>
    <n v="356.0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.08"/>
    <n v="3458.5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0.3"/>
    <n v="565.1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8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.45"/>
    <n v="2487.724999999999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.23"/>
    <n v="1314.6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"/>
    <n v="2954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.2"/>
    <n v="6121.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0.2"/>
    <n v="2510.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7"/>
    <n v="2585.8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.2"/>
    <n v="2813.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4"/>
    <n v="810.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0.2"/>
    <n v="2010.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3"/>
    <n v="1065.650000000000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.45"/>
    <n v="10775.22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.92"/>
    <n v="3147.4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.900000000000091E-3"/>
    <n v="1000.4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"/>
    <n v="2752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48"/>
    <n v="3074.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0.8"/>
    <n v="3040.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0.73"/>
    <n v="4036.864999999999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"/>
    <n v="495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.98"/>
    <n v="495001.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.99"/>
    <n v="1485.505000000000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.75"/>
    <n v="12870.62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"/>
    <n v="29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.380000000000003"/>
    <n v="3364.8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.15"/>
    <n v="38733.42500000000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.24"/>
    <n v="2376.8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"/>
    <n v="7425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.74"/>
    <n v="1952.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.84"/>
    <n v="1742.5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.99"/>
    <n v="12375.50499999999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.4499999999999993"/>
    <n v="522.774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"/>
    <n v="148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.85"/>
    <n v="354.0749999999999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"/>
    <n v="1237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.79"/>
    <n v="2889.60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.99"/>
    <n v="495.50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.19"/>
    <n v="5192.9049999999997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.7"/>
    <n v="262.64999999999998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53"/>
    <n v="40077.264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0.3"/>
    <n v="765.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5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0.2"/>
    <n v="510.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.5199999999999996"/>
    <n v="528.2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0.1"/>
    <n v="2005.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.16"/>
    <n v="2063.5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.1300000000000008"/>
    <n v="5410.565000000000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.91"/>
    <n v="5146.954999999999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.15"/>
    <n v="2108.574999999999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0.1"/>
    <n v="1505.0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0.61"/>
    <n v="3030.805000000000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25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.3"/>
    <n v="3166.6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1399999999999999"/>
    <n v="8057.5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0.09"/>
    <n v="229.5450000000000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0.75"/>
    <n v="837.8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94"/>
    <n v="667.4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0.95110000000000128"/>
    <n v="3048.030550000000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0.35"/>
    <n v="1017.67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.82"/>
    <n v="1192.910000000000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0.21"/>
    <n v="230.6050000000000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0.3"/>
    <n v="3515.1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0.46"/>
    <n v="3023.2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.45"/>
    <n v="4275.225000000000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4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2"/>
    <n v="60.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.2999999999999998"/>
    <n v="916.1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.4849999999999999"/>
    <n v="12175.992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0.5"/>
    <n v="2025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.02"/>
    <n v="2102.01000000000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.83"/>
    <n v="3193.41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9"/>
    <n v="1060.0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.76"/>
    <n v="3593.8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.8"/>
    <n v="3691.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.93"/>
    <n v="897.964999999999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.85"/>
    <n v="5143.925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0.05"/>
    <n v="352.5249999999999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0.1225"/>
    <n v="5006.186250000000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.75"/>
    <n v="3138.87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.5"/>
    <n v="3277.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"/>
    <n v="1651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.84"/>
    <n v="45647.9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.6"/>
    <n v="1131.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97"/>
    <n v="381.985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.6"/>
    <n v="3631.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0.05"/>
    <n v="4002.525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"/>
    <n v="2555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6"/>
    <n v="2080.800000000000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.26"/>
    <n v="5265.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0.2"/>
    <n v="2510.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06"/>
    <n v="553.5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0.05"/>
    <n v="1502.525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.75"/>
    <n v="3138.87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.46"/>
    <n v="1174.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0900999999999998"/>
    <n v="355.05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0.98"/>
    <n v="2876.4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.2"/>
    <n v="1661.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.6"/>
    <n v="1434.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"/>
    <n v="140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0.82499999999999996"/>
    <n v="1041.6624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.35"/>
    <n v="1570.17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7"/>
    <n v="535.3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.299999999999997"/>
    <n v="9535.1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0.3"/>
    <n v="2015.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.35"/>
    <n v="10118.67499999999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0.9"/>
    <n v="3545.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.46"/>
    <n v="1025.2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0.3"/>
    <n v="4015.1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.97"/>
    <n v="851.985000000000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2000000000000002"/>
    <n v="311.1000000000000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49"/>
    <n v="3375.244999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0.4"/>
    <n v="5020.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68"/>
    <n v="1584.84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0.92"/>
    <n v="4546.4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955000000000019"/>
    <n v="4355.32275000000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81"/>
    <n v="340.9049999999999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.29"/>
    <n v="1874.64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0.15"/>
    <n v="2007.5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.38"/>
    <n v="10840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.38"/>
    <n v="2657.8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"/>
    <n v="545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.8"/>
    <n v="3035.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.19"/>
    <n v="486.9049999999999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"/>
    <n v="742.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.73"/>
    <n v="958.1349999999999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.3"/>
    <n v="84.3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.9"/>
    <n v="747.5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.5"/>
    <n v="422.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.3"/>
    <n v="878.8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.95"/>
    <n v="2386.525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.420000000000002"/>
    <n v="1170.7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"/>
    <n v="99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"/>
    <n v="2525.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"/>
    <n v="1089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"/>
    <n v="594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0.9"/>
    <n v="54.5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.98"/>
    <n v="4309.5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.75"/>
    <n v="1250.1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76"/>
    <n v="5088.8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0.25"/>
    <n v="512.62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0.27"/>
    <n v="6013.635000000000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.26"/>
    <n v="1164.63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65"/>
    <n v="532.8250000000000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67"/>
    <n v="5084.33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"/>
    <n v="2752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63"/>
    <n v="632.3150000000000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0.5"/>
    <n v="4525.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.98"/>
    <n v="3650.4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0.35"/>
    <n v="1517.67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.0977000000000041"/>
    <n v="4206.933850000000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0.50770000000000437"/>
    <n v="5025.63885000000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5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0.78"/>
    <n v="1289.389999999999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.42"/>
    <n v="7475.7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.6501000000000023"/>
    <n v="10133.830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.35"/>
    <n v="2169.175000000000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.0610999999999966"/>
    <n v="4154.58554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2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.5999999999999996"/>
    <n v="1232.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.0999999999999996"/>
    <n v="5257.5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.0999999999999996"/>
    <n v="5207.0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25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0.05"/>
    <n v="2002.525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.37"/>
    <n v="8271.184999999999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.64"/>
    <n v="2436.320000000000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21"/>
    <n v="2461.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.97"/>
    <n v="15301.485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"/>
    <n v="2752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.3499999999999996"/>
    <n v="4719.675000000000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0.35"/>
    <n v="2017.6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.47"/>
    <n v="1375.235000000000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5"/>
    <n v="1075.7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.15"/>
    <n v="2512.5749999999998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.58"/>
    <n v="6332.2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0.01"/>
    <n v="350.50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"/>
    <n v="37377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.340000000000003"/>
    <n v="1815.8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"/>
    <n v="7425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"/>
    <n v="742.5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.65"/>
    <n v="6205.175000000000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.24"/>
    <n v="5573.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.5"/>
    <n v="2500.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.9"/>
    <n v="302.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.99"/>
    <n v="11138.00499999999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.2"/>
    <n v="5686.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.75"/>
    <n v="35167.6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.98"/>
    <n v="5153.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.19"/>
    <n v="11334.90500000000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.74"/>
    <n v="2690.1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"/>
    <n v="148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.42"/>
    <n v="7130.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"/>
    <n v="396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.97"/>
    <n v="74251.51499999999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.95"/>
    <n v="3715.02500000000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.45"/>
    <n v="972.274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10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0.25"/>
    <n v="2012.6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.26"/>
    <n v="1664.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.75"/>
    <n v="540.37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91"/>
    <n v="2096.454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0.19989999999999783"/>
    <n v="2110.094949999999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.02"/>
    <n v="1804.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4E-5"/>
    <n v="1000.005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.8856999999999995"/>
    <n v="1645.7278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45"/>
    <n v="2073.224999999999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.2"/>
    <n v="411.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0.64"/>
    <n v="1032.3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3"/>
    <n v="365.6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59"/>
    <n v="3580.295000000000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.01"/>
    <n v="5253.005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5"/>
    <n v="2575.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0.2"/>
    <n v="260.1000000000000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.71"/>
    <n v="5136.854999999999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499999999999999"/>
    <n v="658.0750000000000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.8"/>
    <n v="3797.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0.01"/>
    <n v="500.50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.25"/>
    <n v="163.1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0.30110000000000015"/>
    <n v="515.205550000000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0.56000000000000005"/>
    <n v="1228.2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"/>
    <n v="130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.71"/>
    <n v="3136.85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2"/>
    <n v="260.6000000000000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"/>
    <n v="850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0.42"/>
    <n v="2021.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.24"/>
    <n v="100416.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0.25"/>
    <n v="2012.6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0.64"/>
    <n v="33.3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.28"/>
    <n v="5390.3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.03"/>
    <n v="3028.985000000000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.35"/>
    <n v="3012.824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.34"/>
    <n v="6904.3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.58"/>
    <n v="20225.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.11"/>
    <n v="3560.445000000000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.03"/>
    <n v="6054.484999999999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.71"/>
    <n v="7510.1450000000004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.87"/>
    <n v="15917.06500000000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.6199999999999992"/>
    <n v="514.1900000000000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.48"/>
    <n v="1667.7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.8"/>
    <n v="4960.1000000000004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.74"/>
    <n v="49513.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.12"/>
    <n v="6347.9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.75"/>
    <n v="507.6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.99"/>
    <n v="2475.505000000000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.4"/>
    <n v="2606.300000000000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.9000000000000004"/>
    <n v="252.5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.99"/>
    <n v="1238.005000000000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.4"/>
    <n v="3505.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"/>
    <n v="104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.989999999999995"/>
    <n v="3713.005000000000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"/>
    <n v="297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.4"/>
    <n v="2505.300000000000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.63"/>
    <n v="1522.684999999999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.89"/>
    <n v="995.5549999999999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.489999999999998"/>
    <n v="1116.755000000000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.9"/>
    <n v="2480.050000000000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.59"/>
    <n v="6718.204999999999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"/>
    <n v="5707.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.6"/>
    <n v="762.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"/>
    <n v="742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"/>
    <n v="2722.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.2"/>
    <n v="306.89999999999998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"/>
    <n v="1485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.41"/>
    <n v="2970.295000000000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.59"/>
    <n v="13001.70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.9"/>
    <n v="8915.049999999999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"/>
    <n v="742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.2"/>
    <n v="4207.399999999999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.75"/>
    <n v="260.1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"/>
    <n v="1485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"/>
    <n v="7425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"/>
    <n v="495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"/>
    <n v="185625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"/>
    <n v="495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.649999999999999"/>
    <n v="1007.67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.58"/>
    <n v="1263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.819999999999993"/>
    <n v="4019.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.76"/>
    <n v="8699.61999999999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.4"/>
    <n v="527.2999999999999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"/>
    <n v="49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.25"/>
    <n v="30191.37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.80000000000001"/>
    <n v="7687.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.5"/>
    <n v="520.2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.3"/>
    <n v="877.8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.6"/>
    <n v="1459.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.86"/>
    <n v="1648.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.75"/>
    <n v="5013.1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.65"/>
    <n v="1305.67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.75"/>
    <n v="1497.6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.35"/>
    <n v="2224.824999999999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"/>
    <n v="74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.97"/>
    <n v="4951.51500000000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.27"/>
    <n v="829.865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.9000000000000004"/>
    <n v="1252.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.4700000000000006"/>
    <n v="572.264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.85"/>
    <n v="404.0749999999999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.65"/>
    <n v="29768.17499999999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.15"/>
    <n v="3063.425000000000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.07"/>
    <n v="5471.465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.99"/>
    <n v="7425.505000000000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"/>
    <n v="545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.91"/>
    <n v="1696.545000000000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.95"/>
    <n v="745.0249999999999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"/>
    <n v="99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.9"/>
    <n v="1737.5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.79999999999995"/>
    <n v="29760.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.1"/>
    <n v="2520.44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.65"/>
    <n v="1305.67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"/>
    <n v="148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.89"/>
    <n v="402.055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.16"/>
    <n v="639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.1"/>
    <n v="8581.450000000000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.35"/>
    <n v="81.82500000000000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.85"/>
    <n v="2482.574999999999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.75"/>
    <n v="1250.12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.49"/>
    <n v="2803.755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.47"/>
    <n v="10128.76499999999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"/>
    <n v="495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"/>
    <n v="396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.99"/>
    <n v="5940.50500000000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.98"/>
    <n v="4021.5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.5"/>
    <n v="2752.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.850000000000001"/>
    <n v="2149.074999999999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"/>
    <n v="99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"/>
    <n v="268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.58"/>
    <n v="1811.7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.95"/>
    <n v="2477.525000000000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.89"/>
    <n v="2480.554999999999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.5"/>
    <n v="2747.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"/>
    <n v="59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.18"/>
    <n v="3374.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"/>
    <n v="247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.95"/>
    <n v="992.5249999999999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.05"/>
    <n v="3068.474999999999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.99"/>
    <n v="1536.005000000000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"/>
    <n v="1485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.23"/>
    <n v="5746.385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.75"/>
    <n v="1992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.99"/>
    <n v="99000.50500000000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.75"/>
    <n v="12882.6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"/>
    <n v="871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"/>
    <n v="1237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.25"/>
    <n v="1080.8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"/>
    <n v="2722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.93"/>
    <n v="13863.53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.59"/>
    <n v="1313.704999999999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.08"/>
    <n v="741.4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.55"/>
    <n v="1507.7249999999999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.79"/>
    <n v="2485.60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.55"/>
    <n v="715.7250000000000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"/>
    <n v="495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.739999999999998"/>
    <n v="1053.630000000000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.149999999999999"/>
    <n v="1133.9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.55"/>
    <n v="3735.2249999999999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.9"/>
    <n v="1048.5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.73"/>
    <n v="2741.135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.14"/>
    <n v="1504.9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.88999999999999"/>
    <n v="7430.555000000000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.63999999999999"/>
    <n v="6998.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.89"/>
    <n v="601.5550000000000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.95"/>
    <n v="4447.024999999999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.8"/>
    <n v="656.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.78"/>
    <n v="335.6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.8"/>
    <n v="956.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.95"/>
    <n v="45209.02500000000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.86"/>
    <n v="1098.070000000000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.9"/>
    <n v="3025.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.5"/>
    <n v="1464.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.75"/>
    <n v="15468.6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.8"/>
    <n v="506.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.63"/>
    <n v="7472.185000000000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.05"/>
    <n v="790.4750000000000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.59"/>
    <n v="1313.704999999999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.12"/>
    <n v="2721.4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.4900000000000002"/>
    <n v="274.25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.68"/>
    <n v="758.6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"/>
    <n v="148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.81"/>
    <n v="851.5950000000000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"/>
    <n v="298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.59"/>
    <n v="5223.204999999999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.97"/>
    <n v="24751.51499999999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.95"/>
    <n v="992.5249999999999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.3"/>
    <n v="134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.03"/>
    <n v="1735.984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"/>
    <n v="148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.35"/>
    <n v="979.825000000000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.44"/>
    <n v="4048.7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.900000000000006"/>
    <n v="3965.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.47"/>
    <n v="822.7649999999999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.27"/>
    <n v="630.3650000000000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.989999999999998"/>
    <n v="1091.505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.99"/>
    <n v="248.00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.6"/>
    <n v="1505.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.98"/>
    <n v="14851.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.95"/>
    <n v="992.524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.4"/>
    <n v="525.2999999999999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.55"/>
    <n v="993.2250000000000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.58"/>
    <n v="4443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.31"/>
    <n v="133.34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.75"/>
    <n v="284.62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.739999999999998"/>
    <n v="1003.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"/>
    <n v="445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.989999999999995"/>
    <n v="3465.505000000000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.3"/>
    <n v="282.85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.95"/>
    <n v="5003.024999999999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.7"/>
    <n v="808.1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.71"/>
    <n v="1747.14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"/>
    <n v="347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.75"/>
    <n v="7488.12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.79"/>
    <n v="15233.10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"/>
    <n v="346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.9"/>
    <n v="401.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.5"/>
    <n v="2601.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"/>
    <n v="198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.85"/>
    <n v="1593.57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.39"/>
    <n v="1273.304999999999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"/>
    <n v="99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"/>
    <n v="1439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"/>
    <n v="247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.35"/>
    <n v="3202.324999999999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.58010000000002"/>
    <n v="14932.20494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"/>
    <n v="6783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.15"/>
    <n v="6810.925000000000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.77"/>
    <n v="4395.614999999999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.2"/>
    <n v="386.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.99"/>
    <n v="1389.505000000000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"/>
    <n v="39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"/>
    <n v="5222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.79"/>
    <n v="2485.60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.79"/>
    <n v="4960.604999999999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"/>
    <n v="148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.75"/>
    <n v="410.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.99"/>
    <n v="2475.505000000000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.4"/>
    <n v="3004.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.9"/>
    <n v="2530.550000000000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.99"/>
    <n v="9930.504999999999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.84"/>
    <n v="9908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.99"/>
    <n v="743.00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"/>
    <n v="247.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.739999999999998"/>
    <n v="2053.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.9"/>
    <n v="303.0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.8"/>
    <n v="4395.600000000000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.19"/>
    <n v="2919.90500000000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.05"/>
    <n v="1143.974999999999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.25"/>
    <n v="2123.8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.549999999999997"/>
    <n v="1904.224999999999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.5"/>
    <n v="5076.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.15"/>
    <n v="5093.925000000000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.25"/>
    <n v="259.87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.1"/>
    <n v="10147.45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.65"/>
    <n v="4770.675000000000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.149999999999999"/>
    <n v="1184.4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.729999999999997"/>
    <n v="1993.63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.75"/>
    <n v="7437.6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.55"/>
    <n v="4012.724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.600500000000004"/>
    <n v="1747.67474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.1999999999999993"/>
    <n v="835.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.35"/>
    <n v="578.3250000000000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"/>
    <n v="99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.9600000000000009"/>
    <n v="497.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.630000000000003"/>
    <n v="1751.184999999999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.149999999999999"/>
    <n v="1732.4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.24"/>
    <n v="1280.880000000000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"/>
    <n v="346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.65"/>
    <n v="8099.175000000000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.5"/>
    <n v="123.7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.95"/>
    <n v="1487.52500000000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"/>
    <n v="148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.739999999999998"/>
    <n v="1277.630000000000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.47"/>
    <n v="75.76500000000000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.41"/>
    <n v="2115.795000000000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.9"/>
    <n v="1490.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.9"/>
    <n v="1737.5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.5299999999999994"/>
    <n v="518.7350000000000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"/>
    <n v="475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.84"/>
    <n v="1099.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.6"/>
    <n v="2596.199999999999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.68"/>
    <n v="511.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.96"/>
    <n v="895.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.8"/>
    <n v="54460.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.4"/>
    <n v="1267.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.7"/>
    <n v="1358.6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"/>
    <n v="1525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"/>
    <n v="1934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"/>
    <n v="495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"/>
    <n v="3712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.5"/>
    <n v="2252.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.7"/>
    <n v="133.6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"/>
    <n v="297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.63"/>
    <n v="316.68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"/>
    <n v="545.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.59"/>
    <n v="1808.704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"/>
    <n v="17496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.7"/>
    <n v="4257.64999999999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.59"/>
    <n v="1010.70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.41"/>
    <n v="1514.795000000000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"/>
    <n v="247.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.14"/>
    <n v="191.9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.06"/>
    <n v="1532.4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.99"/>
    <n v="1238.005000000000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.97"/>
    <n v="744.0149999999999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31.33"/>
    <n v="10082.165000000001"/>
    <s v="film &amp; video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43.78"/>
    <n v="12485.89"/>
    <s v="film &amp; video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0.25"/>
    <n v="512.625"/>
    <s v="film &amp; video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3.9"/>
    <n v="10196.950000000001"/>
    <s v="film &amp; video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01.16279999999999"/>
    <n v="49108.721399999995"/>
    <s v="film &amp; video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3.91"/>
    <n v="4196.4549999999999"/>
    <s v="film &amp; video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5.19"/>
    <n v="8262.0949999999993"/>
    <s v="film &amp; video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1000000000000001"/>
    <n v="9055.5499999999993"/>
    <s v="film &amp; video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5199999999999818E-2"/>
    <n v="3500.7676000000001"/>
    <s v="film &amp; video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999000000000001"/>
    <n v="565.64494999999999"/>
    <s v="film &amp; video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0.15"/>
    <n v="3007.5749999999998"/>
    <s v="film &amp; video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0.25"/>
    <n v="5517.625"/>
    <s v="film &amp; video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95.88"/>
    <n v="39891.94"/>
    <s v="film &amp; video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20.99"/>
    <n v="4559.9949999999999"/>
    <s v="film &amp; video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0.56000000000000005"/>
    <n v="6028.2800000000007"/>
    <s v="film &amp; video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32"/>
    <n v="2066.66"/>
    <s v="film &amp; video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0.28999999999999998"/>
    <n v="12014.645"/>
    <s v="film &amp; video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0.1"/>
    <n v="1505.05"/>
    <s v="film &amp; video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8.963300000000018"/>
    <n v="30957.646650000002"/>
    <s v="film &amp; video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3.85"/>
    <n v="1044.425"/>
    <s v="film &amp; video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0.04"/>
    <n v="2002.02"/>
    <s v="film &amp; video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6.899999999999999"/>
    <n v="19353.45"/>
    <s v="film &amp; video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6"/>
    <n v="380.3"/>
    <s v="film &amp; video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3.7"/>
    <n v="2186.85"/>
    <s v="film &amp; video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30.826900000000023"/>
    <n v="36556.758450000001"/>
    <s v="film &amp; video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2"/>
    <n v="701"/>
    <s v="film &amp; video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6.9"/>
    <n v="1598.45"/>
    <s v="film &amp; video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23.45"/>
    <n v="21184.224999999999"/>
    <s v="film &amp; video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0.42"/>
    <n v="12021.21"/>
    <s v="film &amp; video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7"/>
    <n v="3353.5"/>
    <s v="film &amp; video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0.51989999999999781"/>
    <n v="4026.2549499999996"/>
    <s v="film &amp; video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0"/>
    <n v="13"/>
    <s v="film &amp; video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0.7"/>
    <n v="28485.35"/>
    <s v="film &amp; video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1000000000000001"/>
    <n v="5305.55"/>
    <s v="film &amp; video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7.92"/>
    <n v="2999.96"/>
    <s v="film &amp; video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6.65"/>
    <n v="1335.825"/>
    <s v="film &amp; video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25.29"/>
    <n v="7277.1450000000004"/>
    <s v="film &amp; video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57"/>
    <n v="31270.285"/>
    <s v="film &amp; video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2.5099999999999998"/>
    <n v="2626.7550000000001"/>
    <s v="film &amp; video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77.45"/>
    <n v="28911.224999999999"/>
    <s v="film &amp; video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0.27"/>
    <n v="2013.635"/>
    <s v="film &amp; video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0"/>
    <n v="2000"/>
    <s v="film &amp; video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58.6"/>
    <n v="16959.3"/>
    <s v="film &amp; video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208.66"/>
    <n v="20537.330000000002"/>
    <s v="film &amp; video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0"/>
    <n v="2000"/>
    <s v="film &amp; video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0"/>
    <n v="5505"/>
    <s v="film &amp; video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3.5"/>
    <n v="8576.75"/>
    <s v="film &amp; video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3.8055000000000017"/>
    <n v="5192.1777500000007"/>
    <s v="film &amp; video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59"/>
    <n v="2080.2950000000001"/>
    <s v="film &amp; video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0"/>
    <n v="12000"/>
    <s v="film &amp; video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0"/>
    <n v="600"/>
    <s v="film &amp; video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30.82"/>
    <n v="12556.41"/>
    <s v="film &amp; video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6.21"/>
    <n v="10818.605"/>
    <s v="film &amp; video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.89"/>
    <n v="3145.9449999999997"/>
    <s v="film &amp; video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"/>
    <n v="10050.5"/>
    <s v="film &amp; video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24.9"/>
    <n v="9857.4500000000007"/>
    <s v="film &amp; video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5.81"/>
    <n v="8293.4050000000007"/>
    <s v="film &amp; video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.85"/>
    <n v="15143.924999999999"/>
    <s v="film &amp; video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2.91"/>
    <n v="10146.955"/>
    <s v="film &amp; video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0.25139999999999418"/>
    <n v="20012.6957"/>
    <s v="film &amp; video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4832999999999992"/>
    <n v="4574.9066499999999"/>
    <s v="film &amp; video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24.15"/>
    <n v="6219.5749999999998"/>
    <s v="film &amp; video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6.420000000000002"/>
    <n v="3829.21"/>
    <s v="film &amp; video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2.7036999999999991"/>
    <n v="2136.53685"/>
    <s v="film &amp; video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8.8000000000000007"/>
    <n v="1644.4"/>
    <s v="film &amp; video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5.27"/>
    <n v="7266.1350000000002"/>
    <s v="film &amp; video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3.72"/>
    <n v="2187.86"/>
    <s v="film &amp; video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3.25"/>
    <n v="2164.125"/>
    <s v="film &amp; video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63"/>
    <n v="682.31500000000005"/>
    <s v="film &amp; video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0.942299999999996"/>
    <n v="10552.586149999999"/>
    <s v="film &amp; video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36"/>
    <n v="568.68000000000006"/>
    <s v="film &amp; video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4.3099999999999996"/>
    <n v="2017.655"/>
    <s v="film &amp; video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85"/>
    <n v="2293.4250000000002"/>
    <s v="film &amp; video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0"/>
    <n v="900"/>
    <s v="film &amp; video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64659999999999973"/>
    <n v="532.65329999999994"/>
    <s v="film &amp; video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5.4"/>
    <n v="3772.7"/>
    <s v="film &amp; video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6"/>
    <n v="380.8"/>
    <s v="film &amp; video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11.7"/>
    <n v="990.85"/>
    <s v="film &amp; video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13.01"/>
    <n v="707.005"/>
    <s v="film &amp; video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3.51"/>
    <n v="1477.2550000000001"/>
    <s v="film &amp; video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8.6999999999999993"/>
    <n v="12439.35"/>
    <s v="film &amp; video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7.35"/>
    <n v="1121.175"/>
    <s v="film &amp; video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5.0000000000000001E-3"/>
    <n v="4000.2525000000001"/>
    <s v="film &amp; video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0.05"/>
    <n v="202.52500000000001"/>
    <s v="film &amp; video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0"/>
    <n v="500"/>
    <s v="film &amp; video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3.06"/>
    <n v="1354.53"/>
    <s v="film &amp; video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3.88"/>
    <n v="6195.9400000000005"/>
    <s v="film &amp; video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1499999999999999"/>
    <n v="2558.0749999999998"/>
    <s v="film &amp; video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"/>
    <n v="3550.5"/>
    <s v="film &amp; video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9.0399999999999991"/>
    <n v="6456.52"/>
    <s v="film &amp; video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0.02"/>
    <n v="501.01"/>
    <s v="film &amp; video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6"/>
    <n v="3303"/>
    <s v="film &amp; video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2.6"/>
    <n v="5131.3"/>
    <s v="film &amp; video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06"/>
    <n v="1053.53"/>
    <s v="film &amp; video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0.1"/>
    <n v="255.05"/>
    <s v="film &amp; video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1000000000000001"/>
    <n v="405.55"/>
    <s v="film &amp; video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2.2000000000000002"/>
    <n v="1611.1"/>
    <s v="film &amp; video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0.25"/>
    <n v="412.625"/>
    <s v="film &amp; video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2"/>
    <n v="3301"/>
    <s v="film &amp; video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0.90289999999999959"/>
    <n v="1545.59645"/>
    <s v="film &amp; video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0"/>
    <n v="5000"/>
    <s v="film &amp; video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0"/>
    <n v="3500"/>
    <s v="film &amp; video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6.649999999999999"/>
    <n v="6840.8249999999998"/>
    <s v="film &amp; video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0.67"/>
    <n v="1333.835"/>
    <s v="film &amp; video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"/>
    <n v="550.5"/>
    <s v="film &amp; video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63"/>
    <n v="2282.3150000000001"/>
    <s v="film &amp; video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0.25"/>
    <n v="5012.625"/>
    <s v="film &amp; video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85"/>
    <n v="7593.4250000000002"/>
    <s v="film &amp; video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2"/>
    <n v="2611"/>
    <s v="film &amp; video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11.95"/>
    <n v="1603.4749999999999"/>
    <s v="film &amp; video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4"/>
    <n v="1502"/>
    <s v="film &amp; video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9.100000000000001"/>
    <n v="4464.55"/>
    <s v="film &amp; video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2"/>
    <n v="5101"/>
    <s v="film &amp; video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20.5"/>
    <n v="6035.25"/>
    <s v="film &amp; video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"/>
    <n v="3050.5"/>
    <s v="film &amp; video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82"/>
    <n v="541.91"/>
    <s v="film &amp; video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4.78"/>
    <n v="3741.3900000000003"/>
    <s v="film &amp; video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0.22220000000000253"/>
    <n v="4511.2211000000007"/>
    <s v="film &amp; video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6.5157999999999996"/>
    <n v="5329.0478999999996"/>
    <s v="film &amp; video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480999999999999"/>
    <n v="3324.7905000000001"/>
    <s v="film &amp; video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-699.9"/>
    <n v="34655.050000000003"/>
    <s v="film &amp; video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-29.99"/>
    <n v="1485.5050000000001"/>
    <s v="film &amp; video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-1000000"/>
    <n v="49500000"/>
    <s v="film &amp; video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-548.49"/>
    <n v="27301.255000000001"/>
    <s v="film &amp; video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-40"/>
    <n v="1980"/>
    <s v="film &amp; video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-4.3"/>
    <n v="282.85000000000002"/>
    <s v="film &amp; video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-236.13"/>
    <n v="13075.434999999999"/>
    <s v="film &amp; video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-78.099999999999994"/>
    <n v="4055.95"/>
    <s v="film &amp; video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-981.33"/>
    <n v="50442.834999999999"/>
    <s v="film &amp; video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-200"/>
    <n v="9900"/>
    <s v="film &amp; video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-6"/>
    <n v="297"/>
    <s v="film &amp; video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-12"/>
    <n v="594"/>
    <s v="film &amp; video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-723.45"/>
    <n v="43465.775000000001"/>
    <s v="film &amp; video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-717.64"/>
    <n v="35523.18"/>
    <s v="film &amp; video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-50"/>
    <n v="2475"/>
    <s v="film &amp; video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-25.97"/>
    <n v="1688.5150000000001"/>
    <s v="film &amp; video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-30"/>
    <n v="1485"/>
    <s v="film &amp; video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-550"/>
    <n v="27225"/>
    <s v="film &amp; video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-1452.88"/>
    <n v="76629.56"/>
    <s v="film &amp; video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0"/>
    <n v="500"/>
    <s v="film &amp; video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-2000"/>
    <n v="99000"/>
    <s v="film &amp; video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-107.07"/>
    <n v="6592.9650000000001"/>
    <s v="film &amp; video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-29.9"/>
    <n v="1490.05"/>
    <s v="film &amp; video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-55"/>
    <n v="2722.5"/>
    <s v="film &amp; video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-54.3"/>
    <n v="4757.8500000000004"/>
    <s v="film &amp; video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-41.62"/>
    <n v="2398.19"/>
    <s v="film &amp; video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-198.85"/>
    <n v="9958.0750000000007"/>
    <s v="film &amp; video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-70"/>
    <n v="3465"/>
    <s v="film &amp; video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-499.6"/>
    <n v="24770.2"/>
    <s v="film &amp; video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-99.08"/>
    <n v="4996.46"/>
    <s v="film &amp; video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-998.88"/>
    <n v="79556.56"/>
    <s v="film &amp; video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-2498.6"/>
    <n v="123820.7"/>
    <s v="film &amp; video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-3799.7"/>
    <n v="188115.15"/>
    <s v="film &amp; video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-496.41"/>
    <n v="24931.294999999998"/>
    <s v="film &amp; video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-14.6"/>
    <n v="762.7"/>
    <s v="film &amp; video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-13499.19"/>
    <n v="668290.90500000003"/>
    <s v="film &amp; video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-332.15"/>
    <n v="18226.424999999999"/>
    <s v="film &amp; video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-29.87"/>
    <n v="1486.5650000000001"/>
    <s v="film &amp; video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-50"/>
    <n v="2475"/>
    <s v="film &amp; video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-4999.8999999999996"/>
    <n v="247505.05"/>
    <s v="film &amp; video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-50"/>
    <n v="2475"/>
    <s v="film &amp; video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-499.95"/>
    <n v="24752.525000000001"/>
    <s v="film &amp; video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-23.65"/>
    <n v="1605.675"/>
    <s v="film &amp; video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-20000"/>
    <n v="990000"/>
    <s v="film &amp; video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-1193.5999999999999"/>
    <n v="59723.199999999997"/>
    <s v="film &amp; video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-170"/>
    <n v="8415"/>
    <s v="film &amp; video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-20"/>
    <n v="3990"/>
    <s v="film &amp; video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-1099.8900000000001"/>
    <n v="54455.555"/>
    <s v="film &amp; video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-76.75"/>
    <n v="4124.125"/>
    <s v="film &amp; video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-19.399999999999999"/>
    <n v="1520.3"/>
    <s v="film &amp; video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-96.75"/>
    <n v="5114.125"/>
    <s v="film &amp; video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-499.99"/>
    <n v="24750.505000000001"/>
    <s v="film &amp; video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-950"/>
    <n v="47025"/>
    <s v="film &amp; video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-11.1"/>
    <n v="549.45000000000005"/>
    <s v="film &amp; video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-60"/>
    <n v="2970"/>
    <s v="film &amp; video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-187.03"/>
    <n v="10554.985000000001"/>
    <s v="film &amp; video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-15"/>
    <n v="742.5"/>
    <s v="film &amp; video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-2.7"/>
    <n v="313.64999999999998"/>
    <s v="film &amp; video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-5000"/>
    <n v="247500"/>
    <s v="film &amp; video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-8"/>
    <n v="596"/>
    <s v="film &amp; video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-7.99"/>
    <n v="796.505"/>
    <s v="film &amp; video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-27.01"/>
    <n v="2058.9949999999999"/>
    <s v="film &amp; video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-10"/>
    <n v="495"/>
    <s v="film &amp; video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-80.180000000000007"/>
    <n v="8450.91"/>
    <s v="film &amp; video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-14.49"/>
    <n v="768.255"/>
    <s v="film &amp; video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-378"/>
    <n v="20911"/>
    <s v="film &amp; video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-50"/>
    <n v="2475"/>
    <s v="film &amp; video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-42"/>
    <n v="2879"/>
    <s v="film &amp; video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-15"/>
    <n v="742.5"/>
    <s v="film &amp; video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-4996.55"/>
    <n v="247674.22500000001"/>
    <s v="film &amp; video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-119.5"/>
    <n v="5965.25"/>
    <s v="film &amp; video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-47.5"/>
    <n v="2601.25"/>
    <s v="film &amp; video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-9999.83"/>
    <n v="495008.58500000002"/>
    <s v="film &amp; video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-10"/>
    <n v="495"/>
    <s v="film &amp; video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-24.97"/>
    <n v="1239.0150000000001"/>
    <s v="film &amp; video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-20000"/>
    <n v="990000"/>
    <s v="film &amp; video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-20.350000000000001"/>
    <n v="2472.3249999999998"/>
    <s v="film &amp; video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-22.38"/>
    <n v="1369.81"/>
    <s v="film &amp; video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-247.21"/>
    <n v="12515.895"/>
    <s v="film &amp; video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-100"/>
    <n v="4950"/>
    <s v="film &amp; video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-44.284500000000001"/>
    <n v="3763.6327500000002"/>
    <s v="film &amp; video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-2.7"/>
    <n v="513.65"/>
    <s v="film &amp; video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-60"/>
    <n v="2970"/>
    <s v="film &amp; video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-17.54"/>
    <n v="1614.23"/>
    <s v="film &amp; video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-1478.35"/>
    <n v="225343.32500000001"/>
    <s v="film &amp; video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-67"/>
    <n v="4616.5"/>
    <s v="film &amp; video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-127"/>
    <n v="6286.5"/>
    <s v="film &amp; video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-118.7"/>
    <n v="8005.65"/>
    <s v="film &amp; video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-500"/>
    <n v="24750"/>
    <s v="film &amp; video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-250"/>
    <n v="12375"/>
    <s v="film &amp; video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-89.7"/>
    <n v="7470.15"/>
    <s v="film &amp; video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-27.7"/>
    <n v="3601.15"/>
    <s v="film &amp; video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-62.99"/>
    <n v="3119.0050000000001"/>
    <s v="film &amp; video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-499.8"/>
    <n v="24760.1"/>
    <s v="film &amp; video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-124.99"/>
    <n v="6188.0050000000001"/>
    <s v="film &amp; video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-43.9"/>
    <n v="2183.0500000000002"/>
    <s v="film &amp; video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-221.50779999999997"/>
    <n v="38813.856100000005"/>
    <s v="film &amp; video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-880.57"/>
    <n v="55531.214999999997"/>
    <s v="film &amp; video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-49"/>
    <n v="2525.5"/>
    <s v="film &amp; video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-411.85"/>
    <n v="29201.575000000001"/>
    <s v="film &amp; video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-496.4"/>
    <n v="24931.8"/>
    <s v="film &amp; video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-500"/>
    <n v="24750"/>
    <s v="film &amp; video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-8.6999999999999993"/>
    <n v="560.65"/>
    <s v="film &amp; video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-15000"/>
    <n v="742500"/>
    <s v="film &amp; video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-60000"/>
    <n v="2970000"/>
    <s v="film &amp; video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-2"/>
    <n v="99"/>
    <s v="film &amp; video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-287.5"/>
    <n v="14481.25"/>
    <s v="film &amp; video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-280"/>
    <n v="13860"/>
    <s v="film &amp; video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-80"/>
    <n v="3960"/>
    <s v="film &amp; video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-30"/>
    <n v="1485"/>
    <s v="film &amp; video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-149.4"/>
    <n v="7455.3"/>
    <s v="film &amp; video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-15000"/>
    <n v="742500"/>
    <s v="film &amp; video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-38.9"/>
    <n v="2035.55"/>
    <s v="film &amp; video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-3500"/>
    <n v="173250"/>
    <s v="film &amp; video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-5.99"/>
    <n v="697.505"/>
    <s v="film &amp; video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-100"/>
    <n v="4950"/>
    <s v="film &amp; video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-1500"/>
    <n v="74250"/>
    <s v="film &amp; video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-149.5"/>
    <n v="7450.25"/>
    <s v="film &amp; video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-260"/>
    <n v="12870"/>
    <s v="film &amp; video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-7.5"/>
    <n v="621.25"/>
    <s v="film &amp; video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1.451200000000007"/>
    <n v="15578.285599999999"/>
    <s v="film &amp; video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46"/>
    <n v="38723"/>
    <s v="film &amp; video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7.5"/>
    <n v="13883.75"/>
    <s v="film &amp; video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6.48"/>
    <n v="25327.239999999998"/>
    <s v="film &amp; video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4.8150000000000004"/>
    <n v="3743.1575000000003"/>
    <s v="film &amp; video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86"/>
    <n v="5093.93"/>
    <s v="film &amp; video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102.73"/>
    <n v="10187.865"/>
    <s v="film &amp; video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7.05"/>
    <n v="5861.0249999999996"/>
    <s v="film &amp; video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1.33"/>
    <n v="85572.165000000008"/>
    <s v="film &amp; video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2.92"/>
    <n v="10652.46"/>
    <s v="film &amp; video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6.75"/>
    <n v="30845.875"/>
    <s v="film &amp; video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8.9499999999999993"/>
    <n v="3951.9749999999999"/>
    <s v="film &amp; video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42.28"/>
    <n v="7135.1399999999994"/>
    <s v="film &amp; video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0.11"/>
    <n v="1505.5549999999998"/>
    <s v="film &amp; video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40.673400000000001"/>
    <n v="26054.006699999998"/>
    <s v="film &amp; video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5.3865999999999987"/>
    <n v="8272.0233000000007"/>
    <s v="film &amp; video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50.83"/>
    <n v="15566.915000000001"/>
    <s v="film &amp; video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23.542699999999968"/>
    <n v="36188.906349999997"/>
    <s v="film &amp; video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273.42"/>
    <n v="43807.71"/>
    <s v="film &amp; video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239.53419999999997"/>
    <n v="87096.477099999989"/>
    <s v="film &amp; video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6.4"/>
    <n v="10323.200000000001"/>
    <s v="film &amp; video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4.8"/>
    <n v="20747.400000000001"/>
    <s v="film &amp; video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35"/>
    <n v="4267.5"/>
    <s v="film &amp; video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45.202700000000007"/>
    <n v="27282.736349999999"/>
    <s v="film &amp; video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9.1"/>
    <n v="5459.55"/>
    <s v="film &amp; video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5.55"/>
    <n v="5280.2749999999996"/>
    <s v="film &amp; video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4.55"/>
    <n v="1229.7750000000001"/>
    <s v="film &amp; video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31.154400000000006"/>
    <n v="11423.297200000001"/>
    <s v="film &amp; video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5.7"/>
    <n v="5287.85"/>
    <s v="film &amp; video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472.33769999999987"/>
    <n v="123853.05385"/>
    <s v="film &amp; video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2.1"/>
    <n v="2911.05"/>
    <s v="film &amp; video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4.04"/>
    <n v="30709.02"/>
    <s v="film &amp; video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23.230100000000004"/>
    <n v="4173.1200500000004"/>
    <s v="film &amp; video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3.8878999999999997"/>
    <n v="5196.3389499999994"/>
    <s v="film &amp; video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22.4"/>
    <n v="5131.2"/>
    <s v="film &amp; video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6.79"/>
    <n v="20847.895"/>
    <s v="film &amp; video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9.04"/>
    <n v="4961.5200000000004"/>
    <s v="film &amp; video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67.48"/>
    <n v="68407.740000000005"/>
    <s v="film &amp; video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35.94"/>
    <n v="33864.97"/>
    <s v="film &amp; video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97.441100000000006"/>
    <n v="21920.775549999998"/>
    <s v="film &amp; video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421.08"/>
    <n v="96264.540000000008"/>
    <s v="film &amp; video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1.323199999999996"/>
    <n v="6071.8215999999993"/>
    <s v="film &amp; video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5.35"/>
    <n v="45270.175000000003"/>
    <s v="film &amp; video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25.690499999999993"/>
    <n v="19297.37025"/>
    <s v="film &amp; video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8.504599999999993"/>
    <n v="40934.482300000003"/>
    <s v="film &amp; video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180.35509999999999"/>
    <n v="23107.932549999998"/>
    <s v="film &amp; video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3.73"/>
    <n v="15693.365"/>
    <s v="film &amp; video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14.45"/>
    <n v="20779.724999999999"/>
    <s v="film &amp; video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6.053099999999976"/>
    <n v="50810.681549999994"/>
    <s v="film &amp; video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7.23"/>
    <n v="15365.115"/>
    <s v="film &amp; video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3.0080000000000018"/>
    <n v="4651.9040000000005"/>
    <s v="film &amp; video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0.01"/>
    <n v="5505.5050000000001"/>
    <s v="film &amp; video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1.301999999999971"/>
    <n v="75570.750999999989"/>
    <s v="film &amp; video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3.6"/>
    <n v="26181.8"/>
    <s v="film &amp; video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0"/>
    <n v="5000"/>
    <s v="film &amp; video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65.54559999999998"/>
    <n v="58360.052799999998"/>
    <s v="film &amp; video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46.815499999999993"/>
    <n v="27364.18275"/>
    <s v="film &amp; video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28"/>
    <n v="20064.64"/>
    <s v="film &amp; video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12.54839999999996"/>
    <n v="131683.6942"/>
    <s v="film &amp; video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78.952500000000001"/>
    <n v="13987.10125"/>
    <s v="film &amp; video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4.3065999999999987"/>
    <n v="25217.4833"/>
    <s v="film &amp; video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24.355499999999992"/>
    <n v="14229.95275"/>
    <s v="film &amp; video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0.46"/>
    <n v="10023.23"/>
    <s v="film &amp; video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1.24"/>
    <n v="3567.62"/>
    <s v="film &amp; video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44.76"/>
    <n v="5660.38"/>
    <s v="film &amp; video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22.75"/>
    <n v="8648.875"/>
    <s v="film &amp; video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19.29"/>
    <n v="1974.145"/>
    <s v="film &amp; video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24.9"/>
    <n v="23257.45"/>
    <s v="film &amp; video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6.68"/>
    <n v="12337.34"/>
    <s v="film &amp; video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34.1"/>
    <n v="19722.05"/>
    <s v="film &amp; video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0.41289999999999966"/>
    <n v="1020.85145"/>
    <s v="film &amp; video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8.2033000000000182"/>
    <n v="20414.266650000001"/>
    <s v="film &amp; video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9.5"/>
    <n v="8479.75"/>
    <s v="film &amp; video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8.0500000000000007"/>
    <n v="17406.525000000001"/>
    <s v="film &amp; video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8.515000000000001"/>
    <n v="2440.0075000000002"/>
    <s v="film &amp; video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3.12"/>
    <n v="25157.559999999998"/>
    <s v="film &amp; video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20.66"/>
    <n v="16043.33"/>
    <s v="film &amp; video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2.41"/>
    <n v="30121.705000000002"/>
    <s v="film &amp; video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91.66"/>
    <n v="9628.83"/>
    <s v="film &amp; video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6.34"/>
    <n v="5320.17"/>
    <s v="film &amp; video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3.16"/>
    <n v="20664.580000000002"/>
    <s v="film &amp; video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9.32"/>
    <n v="35470.660000000003"/>
    <s v="film &amp; video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9.78"/>
    <n v="25998.89"/>
    <s v="film &amp; video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.46"/>
    <n v="6029.23"/>
    <s v="film &amp; video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36"/>
    <n v="8568.68"/>
    <s v="film &amp; video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21.98"/>
    <n v="51109.990000000005"/>
    <s v="film &amp; video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93.94600000000005"/>
    <n v="159794.27299999999"/>
    <s v="film &amp; video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4.56"/>
    <n v="4735.28"/>
    <s v="film &amp; video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27.108000000000029"/>
    <n v="76368.953999999998"/>
    <s v="film &amp; video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5.5"/>
    <n v="10277.75"/>
    <s v="film &amp; video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6.4"/>
    <n v="35323.199999999997"/>
    <s v="film &amp; video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26.42"/>
    <n v="41334.21"/>
    <s v="film &amp; video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30.15"/>
    <n v="106572.575"/>
    <s v="film &amp; video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00.91"/>
    <n v="45095.955000000002"/>
    <s v="film &amp; video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19"/>
    <n v="10060.095000000001"/>
    <s v="film &amp; video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2.35"/>
    <n v="8618.6749999999993"/>
    <s v="film &amp; video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42.097799999999985"/>
    <n v="27125.938900000001"/>
    <s v="film &amp; video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0.35050000000000181"/>
    <n v="3017.7002499999999"/>
    <s v="film &amp; video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5.200400000000009"/>
    <n v="15767.620200000001"/>
    <s v="film &amp; video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4.8499999999999996"/>
    <n v="6244.9250000000002"/>
    <s v="film &amp; video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87.58"/>
    <n v="39422.79"/>
    <s v="film &amp; video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2.35"/>
    <n v="3618.6750000000002"/>
    <s v="film &amp; video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2.0151999999999681"/>
    <n v="55101.767599999999"/>
    <s v="film &amp; video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6.0859000000000014"/>
    <n v="30307.337950000001"/>
    <s v="film &amp; video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6.98"/>
    <n v="33852.490000000005"/>
    <s v="film &amp; video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33.75"/>
    <n v="16204.375"/>
    <s v="film &amp; video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70.288800000000009"/>
    <n v="13549.5844"/>
    <s v="film &amp; video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46.361999999999973"/>
    <n v="42341.281000000003"/>
    <s v="film &amp; video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3"/>
    <n v="10151.5"/>
    <s v="film &amp; video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7.4718000000000027"/>
    <n v="11637.3259"/>
    <s v="film &amp; video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36.9"/>
    <n v="26863.45"/>
    <s v="film &amp; video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92.96"/>
    <n v="38694.479999999996"/>
    <s v="film &amp; video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6.559999999999999"/>
    <n v="10836.279999999999"/>
    <s v="film &amp; video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50.351800000000004"/>
    <n v="60967.765899999999"/>
    <s v="film &amp; video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38"/>
    <n v="3569.69"/>
    <s v="film &amp; video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56.9"/>
    <n v="37873.449999999997"/>
    <s v="film &amp; video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2.019300000000003"/>
    <n v="7601.9746500000001"/>
    <s v="film &amp; video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11"/>
    <n v="20605.5"/>
    <s v="film &amp; video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5.44"/>
    <n v="50779.72"/>
    <s v="film &amp; video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1.75"/>
    <n v="24793.375"/>
    <s v="film &amp; video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65"/>
    <n v="12083.325000000001"/>
    <s v="film &amp; video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38.769499999999972"/>
    <n v="36957.859750000003"/>
    <s v="film &amp; video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23.35"/>
    <n v="10844.174999999999"/>
    <s v="film &amp; video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19"/>
    <n v="8985.0950000000012"/>
    <s v="film &amp; video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7.1130000000000022"/>
    <n v="7359.2065000000002"/>
    <s v="film &amp; video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5.96"/>
    <n v="15300.98"/>
    <s v="film &amp; video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5"/>
    <n v="38252.5"/>
    <s v="film &amp; video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3.3501000000000021"/>
    <n v="10169.180049999999"/>
    <s v="film &amp; video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5.14"/>
    <n v="12759.57"/>
    <s v="film &amp; video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6.6011999999999986"/>
    <n v="6833.3606"/>
    <s v="film &amp; video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55.05"/>
    <n v="27780.025000000001"/>
    <s v="film &amp; video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212.53"/>
    <n v="160732.76500000001"/>
    <s v="film &amp; video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76"/>
    <n v="338.38"/>
    <s v="film &amp; video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5"/>
    <n v="7752.5"/>
    <s v="film &amp; video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8.39"/>
    <n v="6928.6949999999997"/>
    <s v="film &amp; video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"/>
    <n v="550.5"/>
    <s v="film &amp; video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46"/>
    <n v="2523.73"/>
    <s v="film &amp; video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7.28"/>
    <n v="12872.64"/>
    <s v="film &amp; video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3.53"/>
    <n v="3178.2650000000003"/>
    <s v="film &amp; video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24.12"/>
    <n v="16218.060000000001"/>
    <s v="film &amp; video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6.600000000000001"/>
    <n v="4838.3"/>
    <s v="film &amp; video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1.824999999999999"/>
    <n v="25597.162499999999"/>
    <s v="film &amp; video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9.35"/>
    <n v="1072.175"/>
    <s v="film &amp; video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10.66"/>
    <n v="1537.33"/>
    <s v="film &amp; video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24.21"/>
    <n v="21222.605"/>
    <s v="film &amp; video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4.955"/>
    <n v="25755.227500000001"/>
    <s v="film &amp; video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0.01"/>
    <n v="600.505"/>
    <s v="film &amp; video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33.16"/>
    <n v="59874.58"/>
    <s v="film &amp; video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3.08"/>
    <n v="5660.54"/>
    <s v="film &amp; video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554.44119999999998"/>
    <n v="95999.280599999998"/>
    <s v="film &amp; video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0"/>
    <n v="1000"/>
    <s v="film &amp; video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22"/>
    <n v="20061.61"/>
    <s v="film &amp; video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67"/>
    <n v="18584.334999999999"/>
    <s v="film &amp; video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52.23"/>
    <n v="52637.615000000005"/>
    <s v="film &amp; video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5.59"/>
    <n v="4982.2950000000001"/>
    <s v="film &amp; video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8.0445000000000064"/>
    <n v="10406.24725"/>
    <s v="film &amp; video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"/>
    <n v="15505"/>
    <s v="film &amp; video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4.8535000000000039"/>
    <n v="12689.10175"/>
    <s v="film &amp; video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8.87"/>
    <n v="8452.9349999999995"/>
    <s v="film &amp; video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3.61"/>
    <n v="20687.305"/>
    <s v="film &amp; video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2.3025"/>
    <n v="10621.276249999999"/>
    <s v="film &amp; video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9.059999999999999"/>
    <n v="50962.53"/>
    <s v="film &amp; video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8.33"/>
    <n v="2420.665"/>
    <s v="film &amp; video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2.63"/>
    <n v="5132.8150000000005"/>
    <s v="film &amp; video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.82"/>
    <n v="35546.410000000003"/>
    <s v="film &amp; video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2.16"/>
    <n v="2929.08"/>
    <s v="film &amp; video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2.1573000000000002"/>
    <n v="2908.9436500000002"/>
    <s v="film &amp; video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0.31"/>
    <n v="2015.655"/>
    <s v="film &amp; video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0.86260000000000214"/>
    <n v="6043.5613000000003"/>
    <s v="film &amp; video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84"/>
    <n v="592.91999999999996"/>
    <s v="film &amp; video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2.83"/>
    <n v="1142.915"/>
    <s v="film &amp; video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3.15"/>
    <n v="30159.075000000001"/>
    <s v="film &amp; video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6.71"/>
    <n v="2838.855"/>
    <s v="film &amp; video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6.51"/>
    <n v="13128.755000000001"/>
    <s v="film &amp; video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5.28"/>
    <n v="18766.64"/>
    <s v="film &amp; video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0.30059999999999948"/>
    <n v="1415.1803"/>
    <s v="film &amp; video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2.0217000000000009"/>
    <n v="1102.0958500000002"/>
    <s v="film &amp; video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0.26"/>
    <n v="10513.130000000001"/>
    <s v="film &amp; video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42"/>
    <n v="22471.71"/>
    <s v="film &amp; video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0.35"/>
    <n v="8017.6750000000002"/>
    <s v="film &amp; video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-32.854999999999997"/>
    <n v="1640.8225"/>
    <s v="film &amp; video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-146.99"/>
    <n v="7577.0050000000001"/>
    <s v="film &amp; video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-395.7"/>
    <n v="20017.150000000001"/>
    <s v="film &amp; video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-198.47"/>
    <n v="9977.2649999999994"/>
    <s v="film &amp; video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-27.960999999999999"/>
    <n v="1587.9695000000002"/>
    <s v="film &amp; video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-499.94"/>
    <n v="24753.03"/>
    <s v="film &amp; video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-98.67"/>
    <n v="5017.165"/>
    <s v="film &amp; video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-65"/>
    <n v="3217.5"/>
    <s v="film &amp; video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-113.24"/>
    <n v="6281.38"/>
    <s v="film &amp; video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-50"/>
    <n v="2475"/>
    <s v="film &amp; video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-9.76"/>
    <n v="507.12"/>
    <s v="film &amp; video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-25.85"/>
    <n v="1694.575"/>
    <s v="film &amp; video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-54.3"/>
    <n v="3257.85"/>
    <s v="film &amp; video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-30"/>
    <n v="1485"/>
    <s v="film &amp; video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-23.75"/>
    <n v="1300.625"/>
    <s v="film &amp; video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-1099.97"/>
    <n v="54451.514999999999"/>
    <s v="film &amp; video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-10"/>
    <n v="495"/>
    <s v="film &amp; video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-70"/>
    <n v="3465"/>
    <s v="film &amp; video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-181.24"/>
    <n v="10847.38"/>
    <s v="film &amp; video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-4.5"/>
    <n v="222.75"/>
    <s v="film &amp; video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-49.95"/>
    <n v="2477.5250000000001"/>
    <s v="film &amp; video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-4"/>
    <n v="198"/>
    <s v="film &amp; video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-103.09"/>
    <n v="11793.955"/>
    <s v="film &amp; video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-99.9"/>
    <n v="4955.05"/>
    <s v="film &amp; video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-9.5"/>
    <n v="520.25"/>
    <s v="film &amp; video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-599.98"/>
    <n v="29701.01"/>
    <s v="film &amp; video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-97.34"/>
    <n v="5584.33"/>
    <s v="film &amp; video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-299.95"/>
    <n v="14852.525"/>
    <s v="film &amp; video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-24.179899999999996"/>
    <n v="1278.9150500000001"/>
    <s v="film &amp; video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-19.55"/>
    <n v="1012.725"/>
    <s v="film &amp; video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-496.04"/>
    <n v="24949.98"/>
    <s v="film &amp; video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-200"/>
    <n v="9900"/>
    <s v="film &amp; video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-2.7"/>
    <n v="613.65"/>
    <s v="film &amp; video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-948.49"/>
    <n v="46976.254999999997"/>
    <s v="film &amp; video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-99.18"/>
    <n v="4991.41"/>
    <s v="film &amp; video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-649.54999999999995"/>
    <n v="32197.724999999999"/>
    <s v="film &amp; video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-88.27"/>
    <n v="4430.3649999999998"/>
    <s v="film &amp; video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-200"/>
    <n v="9900"/>
    <s v="film &amp; video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-91.79"/>
    <n v="5364.6049999999996"/>
    <s v="film &amp; video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-389.75"/>
    <n v="19317.625"/>
    <s v="film &amp; video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-84.75"/>
    <n v="4220.125"/>
    <s v="film &amp; video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-5.5"/>
    <n v="272.25"/>
    <s v="film &amp; video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-1000"/>
    <n v="49500"/>
    <s v="film &amp; video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-537.5"/>
    <n v="27856.25"/>
    <s v="film &amp; video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-10.09"/>
    <n v="500.45499999999998"/>
    <s v="film &amp; video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-3.74"/>
    <n v="323.13"/>
    <s v="film &amp; video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-99.24"/>
    <n v="4988.38"/>
    <s v="film &amp; video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-156.85"/>
    <n v="12079.075000000001"/>
    <s v="film &amp; video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-75"/>
    <n v="3712.5"/>
    <s v="film &amp; video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-60"/>
    <n v="2970"/>
    <s v="film &amp; video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-49.49"/>
    <n v="2500.7550000000001"/>
    <s v="film &amp; video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-484.59"/>
    <n v="30528.205000000002"/>
    <s v="film &amp; video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-6.59"/>
    <n v="467.20499999999998"/>
    <s v="film &amp; video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-291.39"/>
    <n v="15284.805"/>
    <s v="film &amp; video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-32.99"/>
    <n v="1634.0050000000001"/>
    <s v="film &amp; video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-20"/>
    <n v="990"/>
    <s v="film &amp; video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-2150.9340999999999"/>
    <n v="111377.82794999999"/>
    <s v="film &amp; video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-15"/>
    <n v="742.5"/>
    <s v="film &amp; video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-100"/>
    <n v="4950"/>
    <s v="film &amp; video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-101.16"/>
    <n v="9891.42"/>
    <s v="film &amp; video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-322.36"/>
    <n v="23720.82"/>
    <s v="film &amp; video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-281.7"/>
    <n v="15774.15"/>
    <s v="film &amp; video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-99.9"/>
    <n v="4955.05"/>
    <s v="film &amp; video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-74.7"/>
    <n v="11227.65"/>
    <s v="film &amp; video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-798.51"/>
    <n v="39675.245000000003"/>
    <s v="film &amp; video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-296.40989999999999"/>
    <n v="22987.300050000002"/>
    <s v="film &amp; video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-5499.5"/>
    <n v="272275.25"/>
    <s v="film &amp; video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-500"/>
    <n v="24750"/>
    <s v="film &amp; video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-120"/>
    <n v="5940"/>
    <s v="film &amp; video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-747.82"/>
    <n v="37232.089999999997"/>
    <s v="film &amp; video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-10"/>
    <n v="495"/>
    <s v="film &amp; video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-100"/>
    <n v="4950"/>
    <s v="film &amp; video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-100000"/>
    <n v="4950000"/>
    <s v="film &amp; video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-300"/>
    <n v="14850"/>
    <s v="film &amp; video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-199.69"/>
    <n v="9915.6550000000007"/>
    <s v="film &amp; video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-70"/>
    <n v="3465"/>
    <s v="film &amp; video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-599.99"/>
    <n v="29700.505000000001"/>
    <s v="film &amp; video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-44.5"/>
    <n v="2232.75"/>
    <s v="film &amp; video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-621.14"/>
    <n v="33740.43"/>
    <s v="film &amp; video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-180.9"/>
    <n v="10864.55"/>
    <s v="film &amp; video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-62.85"/>
    <n v="3326.0749999999998"/>
    <s v="film &amp; video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-100"/>
    <n v="4950"/>
    <s v="film &amp; video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-197.7"/>
    <n v="10016.15"/>
    <s v="film &amp; video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-63.86"/>
    <n v="3275.07"/>
    <s v="film &amp; video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-241.65"/>
    <n v="12296.674999999999"/>
    <s v="film &amp; video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-119.48"/>
    <n v="5966.26"/>
    <s v="film &amp; video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-1997.5"/>
    <n v="99126.25"/>
    <s v="film &amp; video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-193.6"/>
    <n v="10223.200000000001"/>
    <s v="film &amp; video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-496"/>
    <n v="24952"/>
    <s v="film &amp; video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-49.9"/>
    <n v="2480.0500000000002"/>
    <s v="film &amp; video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-140"/>
    <n v="6930"/>
    <s v="film &amp; video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-48.5"/>
    <n v="2550.75"/>
    <s v="film &amp; video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-79.89"/>
    <n v="3965.5549999999998"/>
    <s v="film &amp; video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-430.38"/>
    <n v="28265.81"/>
    <s v="film &amp; video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-14.5"/>
    <n v="767.75"/>
    <s v="film &amp; video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-723.49"/>
    <n v="60463.754999999997"/>
    <s v="film &amp; video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-50"/>
    <n v="2475"/>
    <s v="film &amp; video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-147.94999999999999"/>
    <n v="7528.5249999999996"/>
    <s v="film &amp; video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-71.75"/>
    <n v="3551.625"/>
    <s v="film &amp; video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-92.55"/>
    <n v="7327.2250000000004"/>
    <s v="film &amp; video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5"/>
    <n v="5053.0249999999996"/>
    <s v="theater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2.3199999999999998"/>
    <n v="5117.16"/>
    <s v="theater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4.4000000000000004"/>
    <n v="3222.2"/>
    <s v="theater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0.3"/>
    <n v="5520.15"/>
    <s v="theater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3.0355000000000016"/>
    <n v="3653.2927500000001"/>
    <s v="theater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0"/>
    <n v="12000"/>
    <s v="theater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2.1"/>
    <n v="1606.05"/>
    <s v="theater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0.85"/>
    <n v="10042.924999999999"/>
    <s v="theater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8"/>
    <n v="1240.9000000000001"/>
    <s v="theater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3.65"/>
    <n v="1384.325"/>
    <s v="theater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2.65"/>
    <n v="3538.8249999999998"/>
    <s v="theater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0"/>
    <n v="4000"/>
    <s v="theater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23.25"/>
    <n v="11174.125"/>
    <s v="theater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0.04"/>
    <n v="2002.02"/>
    <s v="theater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7"/>
    <n v="15353.5"/>
    <s v="theater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0.5"/>
    <n v="2025.25"/>
    <s v="theater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6.0250000000000004"/>
    <n v="3604.2624999999998"/>
    <s v="theater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4.0999999999999996"/>
    <n v="2207.0500000000002"/>
    <s v="theater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101.21"/>
    <n v="10111.105"/>
    <s v="theater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3.220000000000027E-2"/>
    <n v="501.62610000000001"/>
    <s v="theater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-149.99"/>
    <n v="7425.5050000000001"/>
    <s v="technology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-44.75"/>
    <n v="2240.125"/>
    <s v="technology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-2499.9899999999998"/>
    <n v="123750.505"/>
    <s v="technology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-219.3"/>
    <n v="10925.35"/>
    <s v="technology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-4.9400000000000004"/>
    <n v="250.53"/>
    <s v="technology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-363.08"/>
    <n v="31664.46"/>
    <s v="technology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-599.48"/>
    <n v="29726.26"/>
    <s v="technology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-75"/>
    <n v="3712.5"/>
    <s v="technology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-99.91"/>
    <n v="4954.5450000000001"/>
    <s v="technology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-24.32"/>
    <n v="1271.8399999999999"/>
    <s v="technology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-49.65"/>
    <n v="2492.6750000000002"/>
    <s v="technology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-712.19"/>
    <n v="39034.404999999999"/>
    <s v="technology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-450"/>
    <n v="22275"/>
    <s v="technology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-248.77"/>
    <n v="12437.115"/>
    <s v="technology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-24.54"/>
    <n v="2630.73"/>
    <s v="technology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-75"/>
    <n v="3712.5"/>
    <s v="technology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-78"/>
    <n v="4061"/>
    <s v="technology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-1486.34"/>
    <n v="74939.83"/>
    <s v="technology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-7.5"/>
    <n v="371.25"/>
    <s v="technology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-2399.5"/>
    <n v="118825.25"/>
    <s v="technology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-999.88"/>
    <n v="49506.06"/>
    <s v="technology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-149.44999999999999"/>
    <n v="7452.7749999999996"/>
    <s v="technology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-500"/>
    <n v="24750"/>
    <s v="technology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-749.32"/>
    <n v="37159.339999999997"/>
    <s v="technology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-179.99"/>
    <n v="8910.5049999999992"/>
    <s v="technology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-250"/>
    <n v="12375"/>
    <s v="technology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-49.99"/>
    <n v="2475.5050000000001"/>
    <s v="technology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-100"/>
    <n v="4950"/>
    <s v="technology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-242.55"/>
    <n v="12251.225"/>
    <s v="technology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-24.8"/>
    <n v="1247.5999999999999"/>
    <s v="technology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-848.58"/>
    <n v="42146.71"/>
    <s v="technology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-248.94"/>
    <n v="12428.53"/>
    <s v="technology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-25"/>
    <n v="1237.5"/>
    <s v="technology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-885.42"/>
    <n v="44174.29"/>
    <s v="technology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-111"/>
    <n v="5574.5"/>
    <s v="technology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-597.41"/>
    <n v="29830.794999999998"/>
    <s v="technology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-799.99"/>
    <n v="39600.504999999997"/>
    <s v="technology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-49.9"/>
    <n v="2480.0500000000002"/>
    <s v="technology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-1249.8599999999999"/>
    <n v="61882.07"/>
    <s v="technology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-118.25"/>
    <n v="6028.375"/>
    <s v="technology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-29.99"/>
    <n v="1485.5050000000001"/>
    <s v="technology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-4"/>
    <n v="198"/>
    <s v="technology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-1000"/>
    <n v="49500"/>
    <s v="technology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-89.99"/>
    <n v="4455.5050000000001"/>
    <s v="technology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-9.9"/>
    <n v="500.05"/>
    <s v="technology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-90"/>
    <n v="4455"/>
    <s v="technology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-99.44"/>
    <n v="4978.28"/>
    <s v="technology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-272.75"/>
    <n v="16226.125"/>
    <s v="technology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-86.99"/>
    <n v="4607.0050000000001"/>
    <s v="technology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-74.989999999999995"/>
    <n v="3713.0050000000001"/>
    <s v="technology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-47.77"/>
    <n v="2587.6149999999998"/>
    <s v="technology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-999.39"/>
    <n v="49530.805"/>
    <s v="technology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-72.5"/>
    <n v="3838.75"/>
    <s v="technology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-3.85"/>
    <n v="305.57499999999999"/>
    <s v="technology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-249.74"/>
    <n v="12388.13"/>
    <s v="technology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-995.74"/>
    <n v="49715.13"/>
    <s v="technology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-199.94"/>
    <n v="9903.0300000000007"/>
    <s v="technology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-74.8"/>
    <n v="3722.6"/>
    <s v="technology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-16.5"/>
    <n v="1666.75"/>
    <s v="technology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-499.69"/>
    <n v="24765.654999999999"/>
    <s v="technology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-49"/>
    <n v="2525.5"/>
    <s v="technology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-98.6"/>
    <n v="5020.7"/>
    <s v="technology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-700"/>
    <n v="34650"/>
    <s v="technology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-144.09979999999999"/>
    <n v="7722.9601000000002"/>
    <s v="technology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-15"/>
    <n v="742.5"/>
    <s v="technology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-48.69"/>
    <n v="2541.1550000000002"/>
    <s v="technology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-49.9"/>
    <n v="2480.0500000000002"/>
    <s v="technology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-2.5"/>
    <n v="123.75"/>
    <s v="technology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-1485.39"/>
    <n v="74987.804999999993"/>
    <s v="technology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-7.75"/>
    <n v="388.625"/>
    <s v="technology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-138.03"/>
    <n v="6832.4849999999997"/>
    <s v="technology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-800"/>
    <n v="39600"/>
    <s v="technology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-100"/>
    <n v="4950"/>
    <s v="technology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-471.82"/>
    <n v="36173.089999999997"/>
    <s v="technology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-100"/>
    <n v="4950"/>
    <s v="technology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-5.15"/>
    <n v="254.92500000000001"/>
    <s v="technology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-50"/>
    <n v="2475"/>
    <s v="technology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-19.399999999999999"/>
    <n v="1020.3"/>
    <s v="technology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-4"/>
    <n v="198"/>
    <s v="technology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-24999.99"/>
    <n v="1237500.5049999999"/>
    <s v="technology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-297"/>
    <n v="15001.5"/>
    <s v="technology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-247.39"/>
    <n v="12506.805"/>
    <s v="technology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-56.59"/>
    <n v="3142.2049999999999"/>
    <s v="technology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-750"/>
    <n v="37125"/>
    <s v="technology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-50"/>
    <n v="2475"/>
    <s v="technology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-250"/>
    <n v="12375"/>
    <s v="technology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-206.55"/>
    <n v="14569.225"/>
    <s v="technology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-4499.1000000000004"/>
    <n v="222795.45"/>
    <s v="technology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-50"/>
    <n v="2475"/>
    <s v="technology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-1996.5"/>
    <n v="99176.75"/>
    <s v="technology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-119.89"/>
    <n v="5944.5550000000003"/>
    <s v="technology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-493.1"/>
    <n v="25098.45"/>
    <s v="technology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-200"/>
    <n v="9900"/>
    <s v="technology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-87.55"/>
    <n v="5578.7250000000004"/>
    <s v="technology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-49.99"/>
    <n v="2475.5050000000001"/>
    <s v="technology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-249.98"/>
    <n v="12376.01"/>
    <s v="technology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-19.96"/>
    <n v="992.02"/>
    <s v="technology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-1000"/>
    <n v="49500"/>
    <s v="technology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-1999.82"/>
    <n v="99009.09"/>
    <s v="technology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-9999.99"/>
    <n v="495000.505"/>
    <s v="technology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31"/>
    <n v="85.655000000000001"/>
    <s v="technology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76.650000000000006"/>
    <n v="43870.824999999997"/>
    <s v="technology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2720.97"/>
    <n v="157408.98499999999"/>
    <s v="technology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4.52"/>
    <n v="25733.260000000002"/>
    <s v="technology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500.29479999999995"/>
    <n v="50264.8874"/>
    <s v="technology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5.74"/>
    <n v="3804.87"/>
    <s v="technology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2.5501"/>
    <n v="928.78005000000007"/>
    <s v="technology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41"/>
    <n v="2071.2049999999999"/>
    <s v="technology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93.88"/>
    <n v="39740.94"/>
    <s v="technology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9.99"/>
    <n v="3004.4949999999999"/>
    <s v="technology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86"/>
    <n v="1593.9299999999998"/>
    <s v="technology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32"/>
    <n v="25066.66"/>
    <s v="technology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0.14000000000000001"/>
    <n v="3007.0699999999997"/>
    <s v="technology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310.84500000000003"/>
    <n v="90697.672500000001"/>
    <s v="technology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00.75"/>
    <n v="22137.875"/>
    <s v="technology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37.51"/>
    <n v="9894.255000000001"/>
    <s v="technology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56.78"/>
    <n v="7867.3899999999994"/>
    <s v="technology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38.549999999999997"/>
    <n v="16946.775000000001"/>
    <s v="technology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2.89"/>
    <n v="29538.945"/>
    <s v="technology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0.17"/>
    <n v="3008.585"/>
    <s v="technology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-484.71"/>
    <n v="25522.145"/>
    <s v="technology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-99.05"/>
    <n v="4997.9750000000004"/>
    <s v="technology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-388.44"/>
    <n v="19383.78"/>
    <s v="technology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-1993"/>
    <n v="99353.5"/>
    <s v="technology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-110.96"/>
    <n v="6396.52"/>
    <s v="technology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-81.36"/>
    <n v="5891.32"/>
    <s v="technology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-1999.92"/>
    <n v="99004.04"/>
    <s v="technology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-449.9"/>
    <n v="27280.05"/>
    <s v="technology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-143.16"/>
    <n v="7770.42"/>
    <s v="technology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-1569.85"/>
    <n v="120722.575"/>
    <s v="technology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-636.51"/>
    <n v="57856.245000000003"/>
    <s v="technology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-181.72"/>
    <n v="20823.14"/>
    <s v="technology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-391.86"/>
    <n v="30211.07"/>
    <s v="technology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-997.95"/>
    <n v="49603.525000000001"/>
    <s v="technology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-499.85"/>
    <n v="24757.575000000001"/>
    <s v="technology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-51.09"/>
    <n v="3419.9549999999999"/>
    <s v="technology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-985.29"/>
    <n v="50242.855000000003"/>
    <s v="technology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-372.08"/>
    <n v="31209.96"/>
    <s v="technology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-278.92"/>
    <n v="14914.54"/>
    <s v="technology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-481.73"/>
    <n v="32672.634999999998"/>
    <s v="technology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-555.66"/>
    <n v="46939.17"/>
    <s v="technology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-24.99"/>
    <n v="1238.0050000000001"/>
    <s v="technology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-499.47"/>
    <n v="24776.764999999999"/>
    <s v="technology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-347.02"/>
    <n v="17475.490000000002"/>
    <s v="technology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-2960.52"/>
    <n v="170493.74"/>
    <s v="technology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-14.47"/>
    <n v="1269.2649999999999"/>
    <s v="technology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-5000"/>
    <n v="247500"/>
    <s v="technology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-964.5"/>
    <n v="51292.75"/>
    <s v="technology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-54.02"/>
    <n v="17271.989999999998"/>
    <s v="technology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-847.02499999999998"/>
    <n v="157225.23749999999"/>
    <s v="technology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-175.32"/>
    <n v="11146.34"/>
    <s v="technology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-497.4"/>
    <n v="24881.3"/>
    <s v="technology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-186.94"/>
    <n v="10559.53"/>
    <s v="technology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-646.62"/>
    <n v="67345.69"/>
    <s v="technology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-1494.1"/>
    <n v="74547.95"/>
    <s v="technology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-593.64"/>
    <n v="30021.18"/>
    <s v="technology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-1749.99"/>
    <n v="86625.505000000005"/>
    <s v="technology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-26.81"/>
    <n v="3646.0949999999998"/>
    <s v="technology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-846.1"/>
    <n v="57271.95"/>
    <s v="technology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-228.51259999999994"/>
    <n v="118460.1137"/>
    <s v="technology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-145.97"/>
    <n v="7628.5150000000003"/>
    <s v="technology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-168.82"/>
    <n v="14474.59"/>
    <s v="technology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-103.7799"/>
    <n v="9759.1150500000003"/>
    <s v="technology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-141.63"/>
    <n v="7847.6850000000004"/>
    <s v="technology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-545.19000000000005"/>
    <n v="27467.904999999999"/>
    <s v="technology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-990.23"/>
    <n v="49993.385000000002"/>
    <s v="technology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-1000"/>
    <n v="49500"/>
    <s v="technology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-143.29400000000001"/>
    <n v="60763.653000000006"/>
    <s v="technology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-311.63"/>
    <n v="24262.685000000001"/>
    <s v="technology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-149.38999999999999"/>
    <n v="7455.8050000000003"/>
    <s v="technology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-12"/>
    <n v="594"/>
    <s v="technology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-662.09"/>
    <n v="66564.455000000002"/>
    <s v="technology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-483.95"/>
    <n v="24060.525000000001"/>
    <s v="technology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-248.01"/>
    <n v="12475.495000000001"/>
    <s v="technology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-127.51"/>
    <n v="8560.744999999999"/>
    <s v="technology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-261.11"/>
    <n v="14313.945"/>
    <s v="technology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-62.85"/>
    <n v="3826.0749999999998"/>
    <s v="technology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-996.95"/>
    <n v="49654.025000000001"/>
    <s v="technology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-119.1"/>
    <n v="5985.45"/>
    <s v="technology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-148.06"/>
    <n v="7522.97"/>
    <s v="technology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8.35"/>
    <n v="2321.6750000000002"/>
    <s v="publishing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8.13"/>
    <n v="9115.5649999999987"/>
    <s v="publishing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80.06"/>
    <n v="29043.03"/>
    <s v="publishing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4.6900000000000004"/>
    <n v="5236.8449999999993"/>
    <s v="publishing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3.8301000000000021"/>
    <n v="7193.4200500000006"/>
    <s v="publishing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0.7"/>
    <n v="20035.349999999999"/>
    <s v="publishing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0.35"/>
    <n v="2517.6750000000002"/>
    <s v="publishing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9.43"/>
    <n v="4481.2150000000001"/>
    <s v="publishing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4.1744999999999983"/>
    <n v="7710.8122499999999"/>
    <s v="publishing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2.26"/>
    <n v="4619.13"/>
    <s v="publishing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64.38"/>
    <n v="23251.190000000002"/>
    <s v="publishing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3"/>
    <n v="5656.5"/>
    <s v="publishing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24"/>
    <n v="52.120000000000005"/>
    <s v="publishing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5.12"/>
    <n v="2758.56"/>
    <s v="publishing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21.7"/>
    <n v="9595.85"/>
    <s v="publishing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67.709999999999994"/>
    <n v="50419.354999999996"/>
    <s v="publishing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77.45"/>
    <n v="7511.2250000000004"/>
    <s v="publishing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1.2"/>
    <n v="5565.6"/>
    <s v="publishing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1"/>
    <n v="1551.0050000000001"/>
    <s v="publishing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35"/>
    <n v="7767.5"/>
    <s v="publishing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2.2200000000000002"/>
    <n v="3112.1099999999997"/>
    <s v="publishing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2.9379999999999926"/>
    <n v="13148.368999999999"/>
    <s v="publishing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5"/>
    <n v="1475.75"/>
    <s v="publishing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2.64"/>
    <n v="683.31999999999994"/>
    <s v="publishing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1599999999999999"/>
    <n v="5058.58"/>
    <s v="publishing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.559999999999999"/>
    <n v="3106.7799999999997"/>
    <s v="publishing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3.31"/>
    <n v="3154.1549999999997"/>
    <s v="publishing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0.03"/>
    <n v="7001.5149999999994"/>
    <s v="publishing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0.05"/>
    <n v="2002.5250000000001"/>
    <s v="publishing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5.56"/>
    <n v="10280.779999999999"/>
    <s v="publishing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1499999999999999"/>
    <n v="4502.0749999999998"/>
    <s v="publishing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5.55"/>
    <n v="3280.2750000000001"/>
    <s v="publishing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5.85"/>
    <n v="5295.4250000000002"/>
    <s v="publishing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28"/>
    <n v="11414"/>
    <s v="publishing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0.75"/>
    <n v="2037.875"/>
    <s v="publishing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0.47690000000000055"/>
    <n v="2524.0834500000001"/>
    <s v="publishing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24"/>
    <n v="762.62"/>
    <s v="publishing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3.45"/>
    <n v="424.22500000000002"/>
    <s v="publishing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.5"/>
    <n v="2525.25"/>
    <s v="publishing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0.96"/>
    <n v="5048.4799999999996"/>
    <s v="publishing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-22"/>
    <n v="1089"/>
    <s v="publishing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-47.65"/>
    <n v="2593.6750000000002"/>
    <s v="publishing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-35"/>
    <n v="1732.5"/>
    <s v="publishing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-42.85"/>
    <n v="2126.0749999999998"/>
    <s v="publishing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-50"/>
    <n v="2475"/>
    <s v="publishing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-44.79"/>
    <n v="4738.1049999999996"/>
    <s v="publishing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-40"/>
    <n v="1980"/>
    <s v="publishing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-48.23"/>
    <n v="2564.3850000000002"/>
    <s v="publishing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-25"/>
    <n v="1237.5"/>
    <s v="publishing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-23.44"/>
    <n v="2816.2799999999997"/>
    <s v="publishing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-175"/>
    <n v="8662.5"/>
    <s v="publishing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-379.9"/>
    <n v="18815.05"/>
    <s v="publishing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-14.5"/>
    <n v="767.75"/>
    <s v="publishing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-37.270000000000003"/>
    <n v="1876.865"/>
    <s v="publishing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-1.49"/>
    <n v="424.755"/>
    <s v="publishing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-98.3"/>
    <n v="5035.8500000000004"/>
    <s v="publishing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-34.020000000000003"/>
    <n v="5281.99"/>
    <s v="publishing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-29.79"/>
    <n v="1495.605"/>
    <s v="publishing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-4.9800000000000004"/>
    <n v="248.51"/>
    <s v="publishing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-146"/>
    <n v="7627"/>
    <s v="publishing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0.4"/>
    <n v="1020.2"/>
    <s v="music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2.6523000000000003"/>
    <n v="933.94114999999999"/>
    <s v="music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0"/>
    <n v="700"/>
    <s v="music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7.22"/>
    <n v="1864.6100000000001"/>
    <s v="music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0.25"/>
    <n v="1012.625"/>
    <s v="music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4.0313999999999997"/>
    <n v="703.58569999999997"/>
    <s v="music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21.4"/>
    <n v="6080.7"/>
    <s v="music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7"/>
    <n v="1285.8499999999999"/>
    <s v="music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10.3505"/>
    <n v="1522.7002499999999"/>
    <s v="music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6"/>
    <n v="1780.8"/>
    <s v="music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44.374599999999994"/>
    <n v="12240.917299999999"/>
    <s v="music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2.9"/>
    <n v="7646.45"/>
    <s v="music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0.11110000000000127"/>
    <n v="2505.6105500000003"/>
    <s v="music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0.76429999999999831"/>
    <n v="2788.5971499999996"/>
    <s v="music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4.25"/>
    <n v="8214.625"/>
    <s v="music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6.5"/>
    <n v="14833.25"/>
    <s v="music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35"/>
    <n v="10068.174999999999"/>
    <s v="music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2.2599999999999998"/>
    <n v="3114.13"/>
    <s v="music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5.21"/>
    <n v="3763.105"/>
    <s v="music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0.01"/>
    <n v="5000.5050000000001"/>
    <s v="music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7.82"/>
    <n v="1894.9099999999999"/>
    <s v="music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2.3042999999999982"/>
    <n v="2116.36715"/>
    <s v="music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0.8"/>
    <n v="6040.4"/>
    <s v="music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5.35"/>
    <n v="2570.1750000000002"/>
    <s v="music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0"/>
    <n v="5500"/>
    <s v="music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5"/>
    <n v="3075.75"/>
    <s v="music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3.55"/>
    <n v="8179.2749999999996"/>
    <s v="music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2.0499999999999998"/>
    <n v="4103.5249999999996"/>
    <s v="music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0"/>
    <n v="4500"/>
    <s v="music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51"/>
    <n v="4076.2550000000001"/>
    <s v="music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0.75"/>
    <n v="1537.875"/>
    <s v="music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0.4"/>
    <n v="1020.2"/>
    <s v="music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3.11"/>
    <n v="757.05500000000006"/>
    <s v="music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8.9994000000000014"/>
    <n v="1954.4697000000001"/>
    <s v="music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2.73"/>
    <n v="1137.865"/>
    <s v="music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2.8"/>
    <n v="4141.3999999999996"/>
    <s v="music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0.585500000000001"/>
    <n v="7534.5677500000002"/>
    <s v="music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5.5665999999999984"/>
    <n v="1781.1133"/>
    <s v="music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95"/>
    <n v="448.47500000000002"/>
    <s v="music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0.35"/>
    <n v="417.67500000000001"/>
    <s v="music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6.81"/>
    <n v="2343.9049999999997"/>
    <s v="music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0"/>
    <n v="17482"/>
    <s v="music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5.75"/>
    <n v="3290.375"/>
    <s v="music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6.36"/>
    <n v="1121.18"/>
    <s v="music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5.5009999999999994"/>
    <n v="1877.8004999999998"/>
    <s v="music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0.54"/>
    <n v="12527.27"/>
    <s v="music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0.8"/>
    <n v="5540.4"/>
    <s v="music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0.1"/>
    <n v="305.05"/>
    <s v="music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0.91"/>
    <n v="1345.9549999999999"/>
    <s v="music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0.2"/>
    <n v="510.1"/>
    <s v="music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41"/>
    <n v="1871.2049999999999"/>
    <s v="music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0"/>
    <n v="2510"/>
    <s v="music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0.91059999999999486"/>
    <n v="15045.9853"/>
    <s v="music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"/>
    <n v="6050.5"/>
    <s v="music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7.059999999999999"/>
    <n v="6361.5300000000007"/>
    <s v="music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3.45"/>
    <n v="2174.2249999999999"/>
    <s v="music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0.46520000000000439"/>
    <n v="5023.4925999999996"/>
    <s v="music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5.45"/>
    <n v="2775.2249999999999"/>
    <s v="music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9.08"/>
    <n v="2458.54"/>
    <s v="music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8.3082999999999991"/>
    <n v="5419.5691499999994"/>
    <s v="music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20.416599999999999"/>
    <n v="11031.0383"/>
    <s v="music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0.66"/>
    <n v="5033.33"/>
    <s v="music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8"/>
    <n v="2554.54"/>
    <s v="music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50.14"/>
    <n v="5532.07"/>
    <s v="music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28.24"/>
    <n v="4426.12"/>
    <s v="music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0.190100000000003"/>
    <n v="5514.60005"/>
    <s v="music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2.4200999999999997"/>
    <n v="1222.21505"/>
    <s v="music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0"/>
    <n v="10"/>
    <s v="music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0"/>
    <n v="300"/>
    <s v="music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7.96"/>
    <n v="4401.9799999999996"/>
    <s v="music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22.07"/>
    <n v="5114.5349999999999"/>
    <s v="music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6.09"/>
    <n v="2307.5450000000001"/>
    <s v="music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74"/>
    <n v="3587.87"/>
    <s v="music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0"/>
    <n v="300"/>
    <s v="music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50.653000000000027"/>
    <n v="30357.976500000001"/>
    <s v="music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0.5"/>
    <n v="1475.25"/>
    <s v="music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95"/>
    <n v="398.97500000000002"/>
    <s v="music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0"/>
    <n v="1200"/>
    <s v="music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5.2806999999999995"/>
    <n v="1466.67535"/>
    <s v="music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87"/>
    <n v="4094.4349999999999"/>
    <s v="music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-114.6"/>
    <n v="8212.7000000000007"/>
    <s v="music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-43.99"/>
    <n v="2278.5050000000001"/>
    <s v="music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-498.3"/>
    <n v="24835.85"/>
    <s v="music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-19.100000000000001"/>
    <n v="1035.45"/>
    <s v="music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-38"/>
    <n v="4581"/>
    <s v="music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-21.55"/>
    <n v="1111.7249999999999"/>
    <s v="music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-28.6"/>
    <n v="2055.6999999999998"/>
    <s v="music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-37.99"/>
    <n v="3081.5050000000001"/>
    <s v="music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-449.5"/>
    <n v="22300.25"/>
    <s v="music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-77.599999999999994"/>
    <n v="4881.2"/>
    <s v="music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-199.38"/>
    <n v="9931.31"/>
    <s v="music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-56.75"/>
    <n v="3134.125"/>
    <s v="music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-79.349999999999994"/>
    <n v="3992.8249999999998"/>
    <s v="music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-34.549999999999997"/>
    <n v="1755.2249999999999"/>
    <s v="music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-22.7"/>
    <n v="1853.65"/>
    <s v="music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-50"/>
    <n v="2475"/>
    <s v="music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-18.66"/>
    <n v="2209.67"/>
    <s v="music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-6.49"/>
    <n v="1672.2550000000001"/>
    <s v="music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-49.35"/>
    <n v="2507.8249999999998"/>
    <s v="music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-14.56"/>
    <n v="1364.72"/>
    <s v="music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-36.67"/>
    <n v="1928.165"/>
    <s v="music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-37.200000000000003"/>
    <n v="1871.4"/>
    <s v="music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-11.98"/>
    <n v="895.01"/>
    <s v="music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-29.99"/>
    <n v="3485.5050000000001"/>
    <s v="music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-19.8"/>
    <n v="1000.1"/>
    <s v="music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-2.5"/>
    <n v="873.75"/>
    <s v="music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-2.95"/>
    <n v="351.02499999999998"/>
    <s v="music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-10"/>
    <n v="495"/>
    <s v="music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-9.2799999999999994"/>
    <n v="531.36"/>
    <s v="music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-226.39680000000001"/>
    <n v="13566.961600000001"/>
    <s v="music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-28.75"/>
    <n v="1548.125"/>
    <s v="music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-77.400000000000006"/>
    <n v="4091.3"/>
    <s v="music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-35.549999999999997"/>
    <n v="4204.7250000000004"/>
    <s v="music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-18"/>
    <n v="1091"/>
    <s v="music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-121.66"/>
    <n v="13856.17"/>
    <s v="music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-78.05"/>
    <n v="4058.4749999999999"/>
    <s v="music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-48"/>
    <n v="5576"/>
    <s v="music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-30"/>
    <n v="1485"/>
    <s v="music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-24.3"/>
    <n v="1272.8499999999999"/>
    <s v="music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-4.7"/>
    <n v="512.65"/>
    <s v="music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-49.79"/>
    <n v="2485.605"/>
    <s v="music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-65"/>
    <n v="3217.5"/>
    <s v="music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-299.10000000000002"/>
    <n v="14895.45"/>
    <s v="music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-48.4"/>
    <n v="2555.8000000000002"/>
    <s v="music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-498.49"/>
    <n v="24826.255000000001"/>
    <s v="music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-63.04"/>
    <n v="3316.48"/>
    <s v="music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-150"/>
    <n v="7425"/>
    <s v="music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-29"/>
    <n v="1435.5"/>
    <s v="music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-25"/>
    <n v="1237.5"/>
    <s v="music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-154.80000000000001"/>
    <n v="8182.6"/>
    <s v="music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-4.2699999999999996"/>
    <n v="334.36500000000001"/>
    <s v="music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-1000"/>
    <n v="49500"/>
    <s v="music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-34.700000000000003"/>
    <n v="1747.65"/>
    <s v="music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-280.18"/>
    <n v="15850.91"/>
    <s v="music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-15"/>
    <n v="742.5"/>
    <s v="music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-61.25"/>
    <n v="3406.875"/>
    <s v="music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-33"/>
    <n v="1633.5"/>
    <s v="music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-49.7"/>
    <n v="2490.15"/>
    <s v="music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-37.04"/>
    <n v="2029.48"/>
    <s v="music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-199"/>
    <n v="9950.5"/>
    <s v="music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-55"/>
    <n v="2722.5"/>
    <s v="music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-103.65"/>
    <n v="9765.6749999999993"/>
    <s v="music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-213.2"/>
    <n v="16233.4"/>
    <s v="music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-146.69999999999999"/>
    <n v="7591.65"/>
    <s v="music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-26.73"/>
    <n v="1650.135"/>
    <s v="music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-58.4"/>
    <n v="3050.8"/>
    <s v="music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-70"/>
    <n v="3465"/>
    <s v="music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-200"/>
    <n v="9900"/>
    <s v="music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-129.25"/>
    <n v="7972.875"/>
    <s v="music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-5"/>
    <n v="247.5"/>
    <s v="music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-5.55"/>
    <n v="619.72500000000002"/>
    <s v="music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-18.690000000000001"/>
    <n v="1056.155"/>
    <s v="music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-81.19"/>
    <n v="5399.9049999999997"/>
    <s v="music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-18.8"/>
    <n v="1050.5999999999999"/>
    <s v="music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-34.799999999999997"/>
    <n v="3242.6"/>
    <s v="music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-34.5"/>
    <n v="1757.75"/>
    <s v="music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-14"/>
    <n v="693"/>
    <s v="music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-34.6"/>
    <n v="1752.7"/>
    <s v="music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-69.75"/>
    <n v="3477.625"/>
    <s v="music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-27.1"/>
    <n v="1381.45"/>
    <s v="music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-74.56"/>
    <n v="5234.72"/>
    <s v="technology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-488.39"/>
    <n v="25336.305"/>
    <s v="technology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-68.319999999999993"/>
    <n v="4049.84"/>
    <s v="technology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-27.11"/>
    <n v="1630.9449999999999"/>
    <s v="technology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-433.37"/>
    <n v="28114.814999999999"/>
    <s v="technology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-975.16"/>
    <n v="50754.42"/>
    <s v="technology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-147.13999999999999"/>
    <n v="7569.43"/>
    <s v="technology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-8.5"/>
    <n v="420.75"/>
    <s v="technology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-35.200000000000003"/>
    <n v="2222.4"/>
    <s v="technology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-197.27"/>
    <n v="10037.865"/>
    <s v="technology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-35.979999999999997"/>
    <n v="3183.01"/>
    <s v="technology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-308.05"/>
    <n v="34443.474999999999"/>
    <s v="technology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-294.27999999999997"/>
    <n v="34138.86"/>
    <s v="technology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-148.74"/>
    <n v="7488.63"/>
    <s v="technology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-84.89"/>
    <n v="10713.055"/>
    <s v="technology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-2830.16"/>
    <n v="157076.92000000001"/>
    <s v="technology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-491.39"/>
    <n v="25184.805"/>
    <s v="technology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-117.67"/>
    <n v="6057.665"/>
    <s v="technology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-68.959999999999994"/>
    <n v="4294.5200000000004"/>
    <s v="technology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-305.7"/>
    <n v="34562.15"/>
    <s v="technology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-299.95"/>
    <n v="40502.525000000001"/>
    <s v="technology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-549.21"/>
    <n v="67264.89499999999"/>
    <s v="technology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-17.88"/>
    <n v="1597.06"/>
    <s v="technology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-346.23"/>
    <n v="17515.384999999998"/>
    <s v="technology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-1091.21"/>
    <n v="54893.894999999997"/>
    <s v="technology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-247.02"/>
    <n v="12525.49"/>
    <s v="technology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-102.24"/>
    <n v="6836.88"/>
    <s v="technology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-164.38"/>
    <n v="11698.81"/>
    <s v="technology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-78.94"/>
    <n v="4013.53"/>
    <s v="technology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-160"/>
    <n v="21920"/>
    <s v="technology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-27.04"/>
    <n v="3634.48"/>
    <s v="technology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-997.74"/>
    <n v="49614.13"/>
    <s v="technology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-130.75"/>
    <n v="13397.125"/>
    <s v="technology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-195.89"/>
    <n v="10107.555"/>
    <s v="technology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-497.2"/>
    <n v="24891.4"/>
    <s v="technology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-973.93"/>
    <n v="50816.535000000003"/>
    <s v="technology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-1471.11"/>
    <n v="75708.945000000007"/>
    <s v="technology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-17.91"/>
    <n v="1795.5450000000001"/>
    <s v="technology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-756.16"/>
    <n v="134702.91999999998"/>
    <s v="technology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-60.138400000000004"/>
    <n v="31963.010799999996"/>
    <s v="technology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-85.14"/>
    <n v="5700.43"/>
    <s v="technology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-888.77"/>
    <n v="44005.114999999998"/>
    <s v="technology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-174.97"/>
    <n v="8664.0149999999994"/>
    <s v="technology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-734.68"/>
    <n v="67117.66"/>
    <s v="technology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-98.94"/>
    <n v="5003.53"/>
    <s v="technology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-281.12"/>
    <n v="15803.44"/>
    <s v="technology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-174.5"/>
    <n v="11187.75"/>
    <s v="technology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-433.9"/>
    <n v="28088.05"/>
    <s v="technology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-50"/>
    <n v="2475"/>
    <s v="technology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-83.23"/>
    <n v="5796.8850000000002"/>
    <s v="technology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-249.74"/>
    <n v="12388.13"/>
    <s v="technology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-47.88"/>
    <n v="2582.06"/>
    <s v="technology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-995.33"/>
    <n v="49735.834999999999"/>
    <s v="technology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-524.39"/>
    <n v="43518.305"/>
    <s v="technology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-1953.31"/>
    <n v="101357.845"/>
    <s v="technology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-92.74"/>
    <n v="5316.63"/>
    <s v="technology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-39.35"/>
    <n v="2012.825"/>
    <s v="technology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-49.35"/>
    <n v="2507.8249999999998"/>
    <s v="technology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-248.65"/>
    <n v="47443.175000000003"/>
    <s v="technology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-1383.17"/>
    <n v="80149.914999999994"/>
    <s v="technology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-8748.76"/>
    <n v="452887.62"/>
    <s v="technology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2"/>
    <n v="5101"/>
    <s v="technology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-70.39"/>
    <n v="6444.3050000000003"/>
    <s v="technology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-167.89"/>
    <n v="11521.555"/>
    <s v="technology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-44.48"/>
    <n v="22753.760000000002"/>
    <s v="technology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-498.98"/>
    <n v="174801.51"/>
    <s v="technology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-37.659999999999997"/>
    <n v="2098.17"/>
    <s v="technology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-167.04"/>
    <n v="21564.48"/>
    <s v="technology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-932.5"/>
    <n v="46408.75"/>
    <s v="technology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-434.35"/>
    <n v="28065.325000000001"/>
    <s v="technology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-1150.3"/>
    <n v="57159.85"/>
    <s v="technology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-199.25"/>
    <n v="9937.875"/>
    <s v="technology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10717.5105"/>
    <n v="546234.28025000007"/>
    <s v="technology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-163.68"/>
    <n v="16734.16"/>
    <s v="technology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-69.400000000000006"/>
    <n v="6495.3"/>
    <s v="technology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-87.6"/>
    <n v="4576.2"/>
    <s v="technology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-971.58"/>
    <n v="50935.21"/>
    <s v="technology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-1928.03"/>
    <n v="152634.48499999999"/>
    <s v="technology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-193.79"/>
    <n v="10213.605"/>
    <s v="technology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-237"/>
    <n v="33031.5"/>
    <s v="technology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16.36"/>
    <n v="2376.1799999999998"/>
    <s v="music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75.5411"/>
    <n v="6814.8255500000005"/>
    <s v="music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2.98"/>
    <n v="2150.4899999999998"/>
    <s v="music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7.43"/>
    <n v="3385.2150000000001"/>
    <s v="music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37.275499999999994"/>
    <n v="21882.41275"/>
    <s v="music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69.498200000000068"/>
    <n v="73509.659100000004"/>
    <s v="music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5.7999999999992728E-3"/>
    <n v="7000.2929000000004"/>
    <s v="music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2.3199999999999998"/>
    <n v="7618.16"/>
    <s v="music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7.27"/>
    <n v="10872.135"/>
    <s v="music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.76"/>
    <n v="10593.880000000001"/>
    <s v="music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48.42"/>
    <n v="4445.21"/>
    <s v="music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7.4"/>
    <n v="10373.700000000001"/>
    <s v="music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4.5884000000000018"/>
    <n v="5631.7142000000003"/>
    <s v="music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0.38"/>
    <n v="1347.19"/>
    <s v="music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5.000900000000001"/>
    <n v="5757.5454499999996"/>
    <s v="music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3.52"/>
    <n v="4777.76"/>
    <s v="music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5.5622000000000025"/>
    <n v="4780.8911000000007"/>
    <s v="music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0.21"/>
    <n v="1010.605"/>
    <s v="music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6.8"/>
    <n v="1843.4"/>
    <s v="music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41"/>
    <n v="571.20500000000004"/>
    <s v="music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-847.5"/>
    <n v="42201.25"/>
    <s v="journalism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-0.5"/>
    <n v="24.75"/>
    <s v="journalism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-6.4"/>
    <n v="326.8"/>
    <s v="journalism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-914.63"/>
    <n v="53811.184999999998"/>
    <s v="journalism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-69.94"/>
    <n v="3468.03"/>
    <s v="journalism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-97.34"/>
    <n v="5084.33"/>
    <s v="journalism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-30"/>
    <n v="1485"/>
    <s v="journalism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-19.989999999999998"/>
    <n v="990.505"/>
    <s v="journalism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-147.88"/>
    <n v="7532.06"/>
    <s v="journalism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-120"/>
    <n v="5940"/>
    <s v="journalism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-25"/>
    <n v="1237.5"/>
    <s v="journalism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-5"/>
    <n v="247.5"/>
    <s v="journalism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-43.36"/>
    <n v="2146.3200000000002"/>
    <s v="journalism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-14.85"/>
    <n v="750.07500000000005"/>
    <s v="journalism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-25"/>
    <n v="1237.5"/>
    <s v="journalism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-35"/>
    <n v="1732.5"/>
    <s v="journalism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-100"/>
    <n v="4950"/>
    <s v="journalism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-100"/>
    <n v="4950"/>
    <s v="journalism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-400"/>
    <n v="19800"/>
    <s v="journalism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-11"/>
    <n v="544.5"/>
    <s v="journalism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-49.5"/>
    <n v="2500.25"/>
    <s v="journalism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-40"/>
    <n v="1980"/>
    <s v="journalism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-0.09"/>
    <n v="194.45499999999998"/>
    <s v="journalism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-10"/>
    <n v="495"/>
    <s v="journalism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-819.23"/>
    <n v="48628.885000000002"/>
    <s v="games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-29.19"/>
    <n v="1525.905"/>
    <s v="games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-1449.49"/>
    <n v="76800.755000000005"/>
    <s v="games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-3.7"/>
    <n v="313.14999999999998"/>
    <s v="games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-299.55"/>
    <n v="14872.725"/>
    <s v="games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-13.5"/>
    <n v="1518.25"/>
    <s v="games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-99.3"/>
    <n v="4985.3500000000004"/>
    <s v="games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-1"/>
    <n v="49.5"/>
    <s v="games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-749.49"/>
    <n v="37150.754999999997"/>
    <s v="games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-7.4"/>
    <n v="376.3"/>
    <s v="games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-505.93"/>
    <n v="28450.535"/>
    <s v="games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-9.5500000000000007"/>
    <n v="517.72500000000002"/>
    <s v="games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-279.26"/>
    <n v="60897.37"/>
    <s v="games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-176.56"/>
    <n v="16083.72"/>
    <s v="games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-5.55"/>
    <n v="319.72500000000002"/>
    <s v="games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-253.22"/>
    <n v="13212.39"/>
    <s v="games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-181.79"/>
    <n v="10819.605"/>
    <s v="games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-679.88"/>
    <n v="33666.06"/>
    <s v="games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-99.44"/>
    <n v="4978.28"/>
    <s v="games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-495.9"/>
    <n v="24957.05"/>
    <s v="games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-5.5"/>
    <n v="272.25"/>
    <s v="games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-289.74"/>
    <n v="15368.13"/>
    <s v="games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-179.85"/>
    <n v="8917.5750000000007"/>
    <s v="games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-11"/>
    <n v="544.5"/>
    <s v="games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-386.17660000000001"/>
    <n v="25498.081700000002"/>
    <s v="games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-138.26"/>
    <n v="8017.87"/>
    <s v="games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-129.94"/>
    <n v="6437.03"/>
    <s v="games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-1.75"/>
    <n v="111.625"/>
    <s v="games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-19.79"/>
    <n v="1000.605"/>
    <s v="games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-2.5775000000000001"/>
    <n v="169.83625000000001"/>
    <s v="games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-147.0599"/>
    <n v="10573.475050000001"/>
    <s v="games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-4748.26"/>
    <n v="260212.87"/>
    <s v="games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-98.48"/>
    <n v="7026.76"/>
    <s v="games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-999.53"/>
    <n v="49523.735000000001"/>
    <s v="games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-231.97"/>
    <n v="13285.514999999999"/>
    <s v="games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-49.75"/>
    <n v="2487.625"/>
    <s v="games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-39"/>
    <n v="2030.5"/>
    <s v="games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-999.59"/>
    <n v="49520.705000000002"/>
    <s v="games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-75.75"/>
    <n v="4174.625"/>
    <s v="games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-147.57"/>
    <n v="7547.7150000000001"/>
    <s v="games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-570.29"/>
    <n v="31200.355"/>
    <s v="games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-8985.69"/>
    <n v="446222.65500000003"/>
    <s v="games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-2.35"/>
    <n v="281.32499999999999"/>
    <s v="games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-100"/>
    <n v="4950"/>
    <s v="games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-242.67500000000001"/>
    <n v="12744.9125"/>
    <s v="games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-99.55"/>
    <n v="4972.7250000000004"/>
    <s v="games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-497.45"/>
    <n v="24878.775000000001"/>
    <s v="games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-24.99"/>
    <n v="1238.0050000000001"/>
    <s v="games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-567.27080000000001"/>
    <n v="59352.8246"/>
    <s v="games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-9.9499999999999993"/>
    <n v="497.52499999999998"/>
    <s v="games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-59.9"/>
    <n v="2975.05"/>
    <s v="games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-399.47"/>
    <n v="19826.764999999999"/>
    <s v="games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-4998.2147999999997"/>
    <n v="247590.1526"/>
    <s v="games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-9.17"/>
    <n v="536.91499999999996"/>
    <s v="games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-43.91"/>
    <n v="2282.5450000000001"/>
    <s v="games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-20.95"/>
    <n v="1042.0250000000001"/>
    <s v="games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-250"/>
    <n v="12375"/>
    <s v="games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-2499.71"/>
    <n v="123764.645"/>
    <s v="games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-32"/>
    <n v="1584"/>
    <s v="games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-49.89"/>
    <n v="2480.5549999999998"/>
    <s v="games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-895.75"/>
    <n v="44764.625"/>
    <s v="games"/>
    <s v="video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-30"/>
    <n v="1485"/>
    <s v="games"/>
    <s v="video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-19.899999999999999"/>
    <n v="995.05"/>
    <s v="games"/>
    <s v="video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-344.15"/>
    <n v="17620.424999999999"/>
    <s v="games"/>
    <s v="video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-9.99"/>
    <n v="495.505"/>
    <s v="games"/>
    <s v="video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-199.79"/>
    <n v="9910.6049999999996"/>
    <s v="games"/>
    <s v="video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-49.89"/>
    <n v="2480.5549999999998"/>
    <s v="games"/>
    <s v="video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-400"/>
    <n v="19800"/>
    <s v="games"/>
    <s v="video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-85.62"/>
    <n v="5676.19"/>
    <s v="games"/>
    <s v="video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-29.8"/>
    <n v="1495.1"/>
    <s v="games"/>
    <s v="video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-249.99"/>
    <n v="12375.504999999999"/>
    <s v="games"/>
    <s v="video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-9.5"/>
    <n v="520.25"/>
    <s v="games"/>
    <s v="video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-39.200000000000003"/>
    <n v="2210.4"/>
    <s v="games"/>
    <s v="video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-151.25"/>
    <n v="17361.875"/>
    <s v="games"/>
    <s v="video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-348.75"/>
    <n v="17388.125"/>
    <s v="games"/>
    <s v="video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-79.95"/>
    <n v="3962.5250000000001"/>
    <s v="games"/>
    <s v="video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-50"/>
    <n v="2475"/>
    <s v="games"/>
    <s v="video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-5"/>
    <n v="247.5"/>
    <s v="games"/>
    <s v="video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-40"/>
    <n v="1980"/>
    <s v="games"/>
    <s v="video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-448.14"/>
    <n v="22368.93"/>
    <s v="games"/>
    <s v="video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-93"/>
    <n v="4603.5"/>
    <s v="food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-799"/>
    <n v="39650.5"/>
    <s v="food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-54.7"/>
    <n v="3237.65"/>
    <s v="food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-250"/>
    <n v="12375"/>
    <s v="food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-149.27000000000001"/>
    <n v="7461.8649999999998"/>
    <s v="food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-499.25"/>
    <n v="24787.875"/>
    <s v="food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-22.48"/>
    <n v="1364.76"/>
    <s v="food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-250"/>
    <n v="12375"/>
    <s v="food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-150.88999999999999"/>
    <n v="8380.0550000000003"/>
    <s v="food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-79.5"/>
    <n v="3985.25"/>
    <s v="food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-46.75"/>
    <n v="2639.125"/>
    <s v="food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-248.12"/>
    <n v="12469.94"/>
    <s v="food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-65"/>
    <n v="3217.5"/>
    <s v="food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-98.49"/>
    <n v="5026.2550000000001"/>
    <s v="food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-74.650000000000006"/>
    <n v="3730.1750000000002"/>
    <s v="food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-67.5"/>
    <n v="3341.25"/>
    <s v="food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-288.45"/>
    <n v="15433.275"/>
    <s v="food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-180"/>
    <n v="8910"/>
    <s v="food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-599.65"/>
    <n v="29717.674999999999"/>
    <s v="food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-52"/>
    <n v="2574"/>
    <s v="food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-100"/>
    <n v="4950"/>
    <s v="food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-79.295000000000002"/>
    <n v="5995.6025"/>
    <s v="food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-121.29"/>
    <n v="8874.8549999999996"/>
    <s v="food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-590.21"/>
    <n v="30194.395"/>
    <s v="food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-169.8"/>
    <n v="9425.1"/>
    <s v="food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-99.83"/>
    <n v="4958.585"/>
    <s v="food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-249"/>
    <n v="12425.5"/>
    <s v="food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-249.75"/>
    <n v="12387.625"/>
    <s v="food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-90"/>
    <n v="4455"/>
    <s v="food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-1249.7"/>
    <n v="61890.15"/>
    <s v="food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-141.13999999999999"/>
    <n v="7872.43"/>
    <s v="food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-194.15"/>
    <n v="10195.424999999999"/>
    <s v="food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-1749.9"/>
    <n v="86630.05"/>
    <s v="food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-60"/>
    <n v="2970"/>
    <s v="food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-749.95"/>
    <n v="37127.525000000001"/>
    <s v="food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-568"/>
    <n v="31316"/>
    <s v="food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-441.25"/>
    <n v="27716.875"/>
    <s v="food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-499.96"/>
    <n v="24752.02"/>
    <s v="food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-9.58"/>
    <n v="516.21"/>
    <s v="food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-24"/>
    <n v="1288"/>
    <s v="food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.86"/>
    <n v="22548.43"/>
    <s v="photography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6.8"/>
    <n v="12843.4"/>
    <s v="photography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5.05"/>
    <n v="7755.0249999999996"/>
    <s v="photography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3.61"/>
    <n v="8932.3050000000003"/>
    <s v="photography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2.11"/>
    <n v="2611.5549999999998"/>
    <s v="photography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7"/>
    <n v="9353.5"/>
    <s v="photography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75"/>
    <n v="588.375"/>
    <s v="photography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2.4500000000000002"/>
    <n v="2823.7249999999999"/>
    <s v="photography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1.9"/>
    <n v="195.95"/>
    <s v="photography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8.31"/>
    <n v="21419.654999999999"/>
    <s v="photography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277.8"/>
    <n v="26528.9"/>
    <s v="photography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35"/>
    <n v="11767.5"/>
    <s v="photography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46.37"/>
    <n v="26941.685000000001"/>
    <s v="photography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29.94"/>
    <n v="26611.97"/>
    <s v="photography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56.21"/>
    <n v="6338.6049999999996"/>
    <s v="photography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0.35"/>
    <n v="2675.6750000000002"/>
    <s v="photography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.29"/>
    <n v="5420.6450000000004"/>
    <s v="photography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4627000000000043"/>
    <n v="6073.8663500000002"/>
    <s v="photography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248.11"/>
    <n v="37529.555"/>
    <s v="photography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4"/>
    <n v="16502"/>
    <s v="photography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3.83"/>
    <n v="13193.415000000001"/>
    <s v="photography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1200000000000001"/>
    <n v="13056.560000000001"/>
    <s v="photography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35"/>
    <n v="968.17499999999995"/>
    <s v="photography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6.96"/>
    <n v="17051.48"/>
    <s v="photography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55.3"/>
    <n v="12792.65"/>
    <s v="photography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3.6"/>
    <n v="6181.8"/>
    <s v="photography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08.63"/>
    <n v="35585.815000000002"/>
    <s v="photography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0.11"/>
    <n v="1005.5550000000001"/>
    <s v="photography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7.26"/>
    <n v="2866.63"/>
    <s v="photography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45"/>
    <n v="6573.2250000000004"/>
    <s v="photography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6.36"/>
    <n v="2321.1799999999998"/>
    <s v="photography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343.0401"/>
    <n v="22323.52505"/>
    <s v="photography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63.98"/>
    <n v="17230.989999999998"/>
    <s v="photography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6.89"/>
    <n v="26847.945"/>
    <s v="photography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65.05"/>
    <n v="12285.025"/>
    <s v="photography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96.74"/>
    <n v="21235.370000000003"/>
    <s v="photography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5.65"/>
    <n v="15285.325000000001"/>
    <s v="photography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2.5101000000000022"/>
    <n v="2326.7600499999999"/>
    <s v="photography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72.150000000000006"/>
    <n v="7643.5749999999998"/>
    <s v="photography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23.97"/>
    <n v="21010.485000000001"/>
    <s v="photography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-139.4"/>
    <n v="7960.3"/>
    <s v="music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-28.68"/>
    <n v="1551.66"/>
    <s v="music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-480.63"/>
    <n v="25728.185000000001"/>
    <s v="music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-20"/>
    <n v="990"/>
    <s v="music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-35.35"/>
    <n v="3214.8249999999998"/>
    <s v="music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-27.25"/>
    <n v="1373.875"/>
    <s v="music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-5000"/>
    <n v="247500"/>
    <s v="music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-50"/>
    <n v="2475"/>
    <s v="music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-49.6"/>
    <n v="2495.1999999999998"/>
    <s v="music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-8.84"/>
    <n v="553.57999999999993"/>
    <s v="music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-500"/>
    <n v="24750"/>
    <s v="music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-73.239999999999995"/>
    <n v="3835.38"/>
    <s v="music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-25"/>
    <n v="1237.5"/>
    <s v="music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-250"/>
    <n v="12375"/>
    <s v="music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-8.2200000000000006"/>
    <n v="584.89"/>
    <s v="music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-25"/>
    <n v="1237.5"/>
    <s v="music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-77.59"/>
    <n v="4081.7049999999999"/>
    <s v="music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-24.63"/>
    <n v="3756.1849999999999"/>
    <s v="music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-9.06"/>
    <n v="453.47"/>
    <s v="music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-103.09"/>
    <n v="6793.9549999999999"/>
    <s v="music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0.76"/>
    <n v="2038.38"/>
    <s v="music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4.05"/>
    <n v="2204.5250000000001"/>
    <s v="music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3.4"/>
    <n v="2171.6999999999998"/>
    <s v="music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7.75"/>
    <n v="3891.375"/>
    <s v="music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2.91"/>
    <n v="3151.9549999999999"/>
    <s v="music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2.2200000000000002"/>
    <n v="5112.1100000000006"/>
    <s v="music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300.45999999999998"/>
    <n v="45173.229999999996"/>
    <s v="music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8"/>
    <n v="6054.54"/>
    <s v="music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.18"/>
    <n v="4165.59"/>
    <s v="music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.73320000000001"/>
    <n v="15348.526599999999"/>
    <s v="music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66.23"/>
    <n v="10044.615"/>
    <s v="music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30.71"/>
    <n v="4550.8549999999996"/>
    <s v="music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53.891299999999973"/>
    <n v="32721.510649999997"/>
    <s v="music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107.1"/>
    <n v="10908.55"/>
    <s v="music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135.77560000000003"/>
    <n v="18856.667800000003"/>
    <s v="music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6"/>
    <n v="2553.5299999999997"/>
    <s v="music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4.51"/>
    <n v="3527.7550000000001"/>
    <s v="music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0.25"/>
    <n v="2012.625"/>
    <s v="music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6.52"/>
    <n v="7334.26"/>
    <s v="music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2.85"/>
    <n v="1643.925"/>
    <s v="music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4.32"/>
    <n v="868.16000000000008"/>
    <s v="music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6.7017000000000007"/>
    <n v="3838.4358499999998"/>
    <s v="music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0.45"/>
    <n v="9522.7250000000004"/>
    <s v="music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3.96"/>
    <n v="22199.98"/>
    <s v="music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20"/>
    <n v="13010"/>
    <s v="music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6.260000000000002"/>
    <n v="19621.129999999997"/>
    <s v="music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4.72"/>
    <n v="10743.36"/>
    <s v="music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35"/>
    <n v="7568.1750000000002"/>
    <s v="music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3"/>
    <n v="5151.5"/>
    <s v="music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4"/>
    <n v="4070.7"/>
    <s v="music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37.43839999999997"/>
    <n v="31940.639199999998"/>
    <s v="music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93.210999999999984"/>
    <n v="19707.155500000001"/>
    <s v="music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3263000000000011"/>
    <n v="3066.9781499999999"/>
    <s v="music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9.186499999999997"/>
    <n v="15463.918249999999"/>
    <s v="music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35.71"/>
    <n v="8303.3549999999996"/>
    <s v="music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3.4817"/>
    <n v="13196.825850000001"/>
    <s v="music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6.367799999999988"/>
    <n v="15826.573899999999"/>
    <s v="music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7.5"/>
    <n v="7378.75"/>
    <s v="music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35.42"/>
    <n v="16788.71"/>
    <s v="music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11.105"/>
    <n v="1560.8025"/>
    <s v="music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0.2"/>
    <n v="2010.1"/>
    <s v="theater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0.33"/>
    <n v="2016.665"/>
    <s v="theater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25"/>
    <n v="1563.125"/>
    <s v="theater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3.55"/>
    <n v="429.27499999999998"/>
    <s v="theater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0.18"/>
    <n v="4009.09"/>
    <s v="theater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3.76"/>
    <n v="1689.88"/>
    <s v="theater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3"/>
    <n v="3651.5"/>
    <s v="theater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3.71"/>
    <n v="3692.355"/>
    <s v="theater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7"/>
    <n v="1785.85"/>
    <s v="theater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3.35"/>
    <n v="15169.174999999999"/>
    <s v="theater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1000000000000001"/>
    <n v="555.54999999999995"/>
    <s v="theater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0.49"/>
    <n v="2524.7449999999999"/>
    <s v="theater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3.5"/>
    <n v="1026.75"/>
    <s v="theater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9.05"/>
    <n v="20962.025000000001"/>
    <s v="theater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0.93"/>
    <n v="2046.9650000000001"/>
    <s v="theater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8.4"/>
    <n v="3924.2"/>
    <s v="theater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0.5"/>
    <n v="3530.25"/>
    <s v="theater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0.55000000000000004"/>
    <n v="2027.7750000000001"/>
    <s v="theater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0"/>
    <n v="2500"/>
    <s v="theater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0.5913"/>
    <n v="4034.8606500000001"/>
    <s v="theater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-241.49"/>
    <n v="27804.755000000001"/>
    <s v="technology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-222.07"/>
    <n v="18785.465"/>
    <s v="technology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-382.29"/>
    <n v="90694.35500000001"/>
    <s v="technology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-442.43"/>
    <n v="27657.285"/>
    <s v="technology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-88.64"/>
    <n v="5523.68"/>
    <s v="technology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3.79"/>
    <n v="12196.395"/>
    <s v="technology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-169"/>
    <n v="11465.5"/>
    <s v="technology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-1699.3"/>
    <n v="164185.35"/>
    <s v="technology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-45.72"/>
    <n v="2291.14"/>
    <s v="technology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-275.54000000000002"/>
    <n v="26085.23"/>
    <s v="technology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-1779.72"/>
    <n v="90124.14"/>
    <s v="technology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-595.96"/>
    <n v="69904.01999999999"/>
    <s v="technology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-749.99"/>
    <n v="37125.504999999997"/>
    <s v="technology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-1885.33"/>
    <n v="104790.83500000001"/>
    <s v="technology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-338.7"/>
    <n v="22895.65"/>
    <s v="technology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-49.24"/>
    <n v="3313.38"/>
    <s v="technology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-994.97"/>
    <n v="49754.014999999999"/>
    <s v="technology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-4559.8100000000004"/>
    <n v="231729.595"/>
    <s v="technology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-348.94"/>
    <n v="17378.53"/>
    <s v="technology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-136.68"/>
    <n v="8097.66"/>
    <s v="technology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-450.8"/>
    <n v="27234.6"/>
    <s v="technology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-195.14"/>
    <n v="10145.43"/>
    <s v="technology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-988.7"/>
    <n v="50070.65"/>
    <s v="technology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-462.95"/>
    <n v="24621.025000000001"/>
    <s v="technology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-732.52"/>
    <n v="38007.74"/>
    <s v="technology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-495.92"/>
    <n v="24956.04"/>
    <s v="technology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-271.27"/>
    <n v="21300.865000000002"/>
    <s v="technology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-2465.83"/>
    <n v="125475.58500000001"/>
    <s v="technology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-101.15"/>
    <n v="5006.9250000000002"/>
    <s v="technology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-25"/>
    <n v="1237.5"/>
    <s v="technology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-1186.97"/>
    <n v="73058.014999999999"/>
    <s v="technology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-200.6"/>
    <n v="14869.7"/>
    <s v="technology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-150.53"/>
    <n v="92398.235000000001"/>
    <s v="technology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-253.09"/>
    <n v="37218.955000000002"/>
    <s v="technology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-290.08999999999997"/>
    <n v="15350.455"/>
    <s v="technology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-466.83"/>
    <n v="26425.084999999999"/>
    <s v="technology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-16.8"/>
    <n v="831.6"/>
    <s v="technology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-74.099999999999994"/>
    <n v="21257.95"/>
    <s v="technology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-499"/>
    <n v="24800.5"/>
    <s v="technology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1.49"/>
    <n v="50580.244999999995"/>
    <s v="technology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41.66"/>
    <n v="3603.83"/>
    <s v="publishing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75"/>
    <n v="337.875"/>
    <s v="publishing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23.19"/>
    <n v="6071.0949999999993"/>
    <s v="publishing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0.55000000000000004"/>
    <n v="2527.7750000000001"/>
    <s v="publishing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1000000000000001"/>
    <n v="5930.55"/>
    <s v="publishing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52.1"/>
    <n v="7631.05"/>
    <s v="publishing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2.0249999999999999"/>
    <n v="5102.2624999999998"/>
    <s v="publishing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2.5299999999999998"/>
    <n v="20127.764999999999"/>
    <s v="publishing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36.14"/>
    <n v="11825.07"/>
    <s v="publishing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3.36"/>
    <n v="1169.68"/>
    <s v="publishing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3.63"/>
    <n v="1383.3150000000001"/>
    <s v="publishing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5.67"/>
    <n v="2786.335"/>
    <s v="publishing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28.155600000000003"/>
    <n v="4821.8577999999998"/>
    <s v="publishing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5.0599999999999996"/>
    <n v="2255.5299999999997"/>
    <s v="publishing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3.5"/>
    <n v="3176.75"/>
    <s v="publishing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04"/>
    <n v="712.52"/>
    <s v="publishing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0.98"/>
    <n v="2054.4899999999998"/>
    <s v="publishing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5.59"/>
    <n v="6787.2950000000001"/>
    <s v="publishing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0.91"/>
    <n v="1045.9549999999999"/>
    <s v="publishing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0"/>
    <n v="200"/>
    <s v="publishing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78.3"/>
    <n v="45954.15"/>
    <s v="music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0.2"/>
    <n v="7510.1"/>
    <s v="music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9.866900000000005"/>
    <n v="8503.2784499999998"/>
    <s v="music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7.13"/>
    <n v="5360.0650000000005"/>
    <s v="music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5.35"/>
    <n v="5270.1750000000002"/>
    <s v="music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7.306299999999975"/>
    <n v="33233.968150000001"/>
    <s v="music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0.55000000000000004"/>
    <n v="1527.7750000000001"/>
    <s v="music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4.96"/>
    <n v="7249.48"/>
    <s v="music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"/>
    <n v="560.6"/>
    <s v="music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5.01"/>
    <n v="10253.005000000001"/>
    <s v="music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3.42"/>
    <n v="2177.71"/>
    <s v="music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28.53"/>
    <n v="5440.7650000000003"/>
    <s v="music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56.42"/>
    <n v="6549.21"/>
    <s v="music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2.1"/>
    <n v="1406.05"/>
    <s v="music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.67"/>
    <n v="3043.835"/>
    <s v="music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.6"/>
    <n v="10585.8"/>
    <s v="music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0.81"/>
    <n v="65.905000000000001"/>
    <s v="music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3.55"/>
    <n v="5179.2749999999996"/>
    <s v="music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3.49"/>
    <n v="8176.2449999999999"/>
    <s v="music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4.73"/>
    <n v="3448.8649999999998"/>
    <s v="music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8.43"/>
    <n v="3925.7150000000001"/>
    <s v="music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8.3248999999999977"/>
    <n v="8420.4074499999988"/>
    <s v="music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.75"/>
    <n v="639.875"/>
    <s v="music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4.65"/>
    <n v="4739.8249999999998"/>
    <s v="music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7.403700000000001"/>
    <n v="5878.8868499999999"/>
    <s v="music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2.27"/>
    <n v="614.63499999999999"/>
    <s v="music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2.5499999999999998"/>
    <n v="2928.7750000000001"/>
    <s v="music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51"/>
    <n v="525.755"/>
    <s v="music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3.41"/>
    <n v="2672.2049999999999"/>
    <s v="music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2.35"/>
    <n v="10118.674999999999"/>
    <s v="music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66"/>
    <n v="833.82999999999993"/>
    <s v="music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4.16"/>
    <n v="3710.08"/>
    <s v="music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4.38"/>
    <n v="6221.1900000000005"/>
    <s v="music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3.85"/>
    <n v="10699.424999999999"/>
    <s v="music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4.26"/>
    <n v="4615.13"/>
    <s v="music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23.53"/>
    <n v="10188.264999999999"/>
    <s v="music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2.36"/>
    <n v="469.18"/>
    <s v="music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99.13"/>
    <n v="7506.0650000000005"/>
    <s v="music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2.29"/>
    <n v="2615.645"/>
    <s v="music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3"/>
    <n v="4052.0150000000003"/>
    <s v="music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-142.59"/>
    <n v="7299.2049999999999"/>
    <s v="publishing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-248.95"/>
    <n v="12428.025"/>
    <s v="publishing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-119.85"/>
    <n v="5947.5749999999998"/>
    <s v="publishing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-29.85"/>
    <n v="1492.575"/>
    <s v="publishing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-9.2799999999999994"/>
    <n v="531.36"/>
    <s v="publishing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-40"/>
    <n v="1980"/>
    <s v="publishing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-59.99"/>
    <n v="2970.5050000000001"/>
    <s v="publishing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-29.93"/>
    <n v="1488.5350000000001"/>
    <s v="publishing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-66.8"/>
    <n v="3626.6"/>
    <s v="publishing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-19"/>
    <n v="1040.5"/>
    <s v="publishing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-4.99"/>
    <n v="248.005"/>
    <s v="publishing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-36"/>
    <n v="2582"/>
    <s v="publishing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-500"/>
    <n v="24750"/>
    <s v="publishing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-44.45"/>
    <n v="2255.2750000000001"/>
    <s v="publishing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-29.94"/>
    <n v="1488.03"/>
    <s v="publishing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-58.55"/>
    <n v="3343.2249999999999"/>
    <s v="publishing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-1.07"/>
    <n v="55.965000000000003"/>
    <s v="publishing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-1998"/>
    <n v="99101"/>
    <s v="publishing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-249.74"/>
    <n v="12388.13"/>
    <s v="publishing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-299"/>
    <n v="14900.5"/>
    <s v="publishing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-59.73"/>
    <n v="4483.6350000000002"/>
    <s v="publishing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-130"/>
    <n v="6435"/>
    <s v="publishing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-10"/>
    <n v="495"/>
    <s v="publishing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-45.81"/>
    <n v="2686.5949999999998"/>
    <s v="publishing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-9.5500000000000007"/>
    <n v="517.72500000000002"/>
    <s v="publishing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-100"/>
    <n v="4950"/>
    <s v="publishing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-45.97"/>
    <n v="2678.5149999999999"/>
    <s v="publishing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-115.69"/>
    <n v="11157.655000000001"/>
    <s v="publishing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-400"/>
    <n v="19800"/>
    <s v="publishing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-111.95"/>
    <n v="6346.5249999999996"/>
    <s v="publishing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-738.1"/>
    <n v="44725.95"/>
    <s v="publishing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-149.85"/>
    <n v="7432.5749999999998"/>
    <s v="publishing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-99.23"/>
    <n v="4988.8850000000002"/>
    <s v="publishing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-21.93"/>
    <n v="1892.5350000000001"/>
    <s v="publishing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-194"/>
    <n v="10203"/>
    <s v="publishing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-25.45"/>
    <n v="1439.7750000000001"/>
    <s v="publishing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-129.99"/>
    <n v="6435.5050000000001"/>
    <s v="publishing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-1779.8"/>
    <n v="90120.1"/>
    <s v="publishing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-15"/>
    <n v="742.5"/>
    <s v="publishing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-130"/>
    <n v="6435"/>
    <s v="publishing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-49.5"/>
    <n v="2450.25"/>
    <s v="publishing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-1300"/>
    <n v="64350"/>
    <s v="publishing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-9"/>
    <n v="445.5"/>
    <s v="publishing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-4999.25"/>
    <n v="247537.875"/>
    <s v="publishing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-2000"/>
    <n v="99000"/>
    <s v="publishing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-88.88"/>
    <n v="4399.5600000000004"/>
    <s v="publishing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-999.99"/>
    <n v="49500.504999999997"/>
    <s v="publishing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-189.48"/>
    <n v="9381.26"/>
    <s v="publishing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-140"/>
    <n v="6930"/>
    <s v="publishing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-250"/>
    <n v="12375"/>
    <s v="publishing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-17.350000000000001"/>
    <n v="873.82500000000005"/>
    <s v="publishing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-134.25"/>
    <n v="8220.375"/>
    <s v="publishing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-48.55"/>
    <n v="2548.2249999999999"/>
    <s v="publishing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-60"/>
    <n v="2970"/>
    <s v="publishing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-50"/>
    <n v="2475"/>
    <s v="publishing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-370"/>
    <n v="18315"/>
    <s v="publishing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-250000"/>
    <n v="12375000"/>
    <s v="publishing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8669000000000051"/>
    <n v="15094.278450000002"/>
    <s v="publishing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3.4069999999999983"/>
    <n v="4172.0535"/>
    <s v="publishing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2.86"/>
    <n v="744.43000000000006"/>
    <s v="publishing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31.6"/>
    <n v="6595.8"/>
    <s v="publishing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1069.2435"/>
    <n v="83996.796750000009"/>
    <s v="publishing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2.603699999999989"/>
    <n v="16636.486850000001"/>
    <s v="publishing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60.32"/>
    <n v="43046.16"/>
    <s v="publishing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2.25"/>
    <n v="9613.625"/>
    <s v="publishing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37.28"/>
    <n v="46132.639999999999"/>
    <s v="publishing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3.77"/>
    <n v="1690.385"/>
    <s v="publishing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2.29"/>
    <n v="32620.645"/>
    <s v="publishing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96.76"/>
    <n v="29886.379999999997"/>
    <s v="publishing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3.0773999999999999"/>
    <n v="1655.4087"/>
    <s v="publishing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3.68"/>
    <n v="3185.84"/>
    <s v="publishing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33.00450000000001"/>
    <n v="21716.72725"/>
    <s v="publishing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336.93279999999999"/>
    <n v="23015.106400000001"/>
    <s v="publishing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33.93"/>
    <n v="31713.465"/>
    <s v="publishing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5408.0711000000001"/>
    <n v="323107.59054999996"/>
    <s v="publishing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5.98"/>
    <n v="1901.99"/>
    <s v="publishing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85.20199999999997"/>
    <n v="54302.701000000001"/>
    <s v="publishing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-48.95"/>
    <n v="2528.0250000000001"/>
    <s v="publishing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-49.95"/>
    <n v="2477.5250000000001"/>
    <s v="publishing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-69.5"/>
    <n v="3490.25"/>
    <s v="publishing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-20"/>
    <n v="990"/>
    <s v="publishing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-65.5"/>
    <n v="3392.25"/>
    <s v="publishing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-199.52"/>
    <n v="9924.24"/>
    <s v="publishing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-100"/>
    <n v="4950"/>
    <s v="publishing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-146.4"/>
    <n v="7606.8"/>
    <s v="publishing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-50"/>
    <n v="2475"/>
    <s v="publishing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-20.05"/>
    <n v="1887.4749999999999"/>
    <s v="publishing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-11"/>
    <n v="644.5"/>
    <s v="publishing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-39.700000000000003"/>
    <n v="1995.15"/>
    <s v="publishing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-24"/>
    <n v="1188"/>
    <s v="publishing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-45.55"/>
    <n v="2699.7249999999999"/>
    <s v="publishing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-20"/>
    <n v="990"/>
    <s v="publishing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-15"/>
    <n v="742.5"/>
    <s v="publishing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-149.99"/>
    <n v="7425.5050000000001"/>
    <s v="publishing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-29.43"/>
    <n v="1513.7850000000001"/>
    <s v="publishing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-19.95"/>
    <n v="992.52499999999998"/>
    <s v="publishing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-20.99"/>
    <n v="1740.0050000000001"/>
    <s v="publishing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344.92"/>
    <n v="69418.459999999992"/>
    <s v="photography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3.18"/>
    <n v="22160.59"/>
    <s v="photography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2.9592999999999985"/>
    <n v="3899.4446499999999"/>
    <s v="photography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115.66"/>
    <n v="12340.83"/>
    <s v="photography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5.73"/>
    <n v="16289.365"/>
    <s v="photography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71"/>
    <n v="1586.355"/>
    <s v="photography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13.8"/>
    <n v="1896.9"/>
    <s v="photography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9.91"/>
    <n v="19505.455000000002"/>
    <s v="photography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41.372200000000014"/>
    <n v="19589.2961"/>
    <s v="photography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6560000000000037"/>
    <n v="16083.628000000001"/>
    <s v="photography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6.510000000000002"/>
    <n v="14833.755000000001"/>
    <s v="photography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60.57"/>
    <n v="11608.785"/>
    <s v="photography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40.015000000000001"/>
    <n v="10020.7575"/>
    <s v="photography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6.190000000000001"/>
    <n v="25817.595000000001"/>
    <s v="photography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715.67"/>
    <n v="386641.33499999996"/>
    <s v="photography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4.72"/>
    <n v="17743.36"/>
    <s v="photography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92.97"/>
    <n v="19694.985000000001"/>
    <s v="photography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158.05000000000001"/>
    <n v="22981.525000000001"/>
    <s v="photography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3.0274999999999999"/>
    <n v="9152.8887500000001"/>
    <s v="photography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6.25"/>
    <n v="18315.625"/>
    <s v="photography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25.55"/>
    <n v="38790.275000000001"/>
    <s v="photography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69.50099999999998"/>
    <n v="52059.800499999998"/>
    <s v="photography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45.96"/>
    <n v="20820.98"/>
    <s v="photography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32.1"/>
    <n v="4621.05"/>
    <s v="photography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9.241499999999995"/>
    <n v="3571.6957499999999"/>
    <s v="photography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46.75"/>
    <n v="25360.875"/>
    <s v="photography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3.6555000000000017"/>
    <n v="3684.60275"/>
    <s v="photography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54.47"/>
    <n v="5750.7349999999997"/>
    <s v="photography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29"/>
    <n v="19065.145"/>
    <s v="photography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21.89"/>
    <n v="41155.445"/>
    <s v="photography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.850000000000001"/>
    <n v="3251.4250000000002"/>
    <s v="photography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192.01"/>
    <n v="14696.505000000001"/>
    <s v="photography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203.13"/>
    <n v="55258.065000000002"/>
    <s v="photography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38.3"/>
    <n v="19534.150000000001"/>
    <s v="photography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2.97"/>
    <n v="4654.9849999999997"/>
    <s v="photography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180.37009999999998"/>
    <n v="21108.690049999997"/>
    <s v="photography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95.88"/>
    <n v="16841.939999999999"/>
    <s v="photography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84"/>
    <n v="7092.92"/>
    <s v="photography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71.972200000000015"/>
    <n v="23634.596100000002"/>
    <s v="photography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26.8"/>
    <n v="16353.4"/>
    <s v="photography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-179.94"/>
    <n v="8913.0300000000007"/>
    <s v="photography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-4.8"/>
    <n v="257.60000000000002"/>
    <s v="photography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-22.4"/>
    <n v="1118.8"/>
    <s v="photography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-10"/>
    <n v="495"/>
    <s v="photography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-29.99"/>
    <n v="1485.5050000000001"/>
    <s v="photography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-7.11"/>
    <n v="640.94499999999994"/>
    <s v="photography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-0.2"/>
    <n v="9.9"/>
    <s v="photography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-6.4"/>
    <n v="376.8"/>
    <s v="photography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-3.3"/>
    <n v="333.35"/>
    <s v="photography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-6.49"/>
    <n v="422.255"/>
    <s v="photography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-35"/>
    <n v="1732.5"/>
    <s v="photography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-21.85"/>
    <n v="3196.5749999999998"/>
    <s v="photography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-60"/>
    <n v="2970"/>
    <s v="photography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-200"/>
    <n v="9900"/>
    <s v="photography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-7.5"/>
    <n v="371.25"/>
    <s v="photography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-8.23"/>
    <n v="1084.385"/>
    <s v="photography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-24"/>
    <n v="1288"/>
    <s v="photography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-7.15"/>
    <n v="388.92500000000001"/>
    <s v="photography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-149.5"/>
    <n v="7450.25"/>
    <s v="photography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-24.06"/>
    <n v="1284.97"/>
    <s v="photography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-99.33"/>
    <n v="4983.835"/>
    <s v="publishing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-40"/>
    <n v="1980"/>
    <s v="publishing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-59.15"/>
    <n v="3012.9250000000002"/>
    <s v="publishing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-99.9"/>
    <n v="4955.05"/>
    <s v="publishing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-39"/>
    <n v="2030.5"/>
    <s v="publishing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-236.25"/>
    <n v="18069.375"/>
    <s v="publishing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-81.5"/>
    <n v="4384.25"/>
    <s v="publishing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-215.9"/>
    <n v="14097.05"/>
    <s v="publishing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-300"/>
    <n v="14850"/>
    <s v="publishing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-35.159999999999997"/>
    <n v="4224.42"/>
    <s v="publishing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-120.2"/>
    <n v="6029.9"/>
    <s v="publishing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-23.75"/>
    <n v="1300.625"/>
    <s v="publishing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-87.77"/>
    <n v="4567.6149999999998"/>
    <s v="publishing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-94.94"/>
    <n v="5205.53"/>
    <s v="publishing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-77.09"/>
    <n v="6106.9549999999999"/>
    <s v="publishing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-43.5"/>
    <n v="2803.25"/>
    <s v="publishing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-99.45"/>
    <n v="4977.7749999999996"/>
    <s v="publishing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-16.920000000000002"/>
    <n v="1042.54"/>
    <s v="publishing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-33.049999999999997"/>
    <n v="1663.9749999999999"/>
    <s v="publishing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-17.5"/>
    <n v="866.25"/>
    <s v="publishing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-9.9499999999999993"/>
    <n v="497.52499999999998"/>
    <s v="photography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-9.07"/>
    <n v="541.96499999999992"/>
    <s v="photography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-199.85"/>
    <n v="9907.5750000000007"/>
    <s v="photography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-12"/>
    <n v="594"/>
    <s v="photography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-4.2"/>
    <n v="1787.9"/>
    <s v="photography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-15"/>
    <n v="742.5"/>
    <s v="photography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-74.989999999999995"/>
    <n v="3713.0050000000001"/>
    <s v="photography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-5.16"/>
    <n v="255.42"/>
    <s v="photography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-12"/>
    <n v="594"/>
    <s v="photography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-589.79999999999995"/>
    <n v="30215.1"/>
    <s v="photography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-99.08"/>
    <n v="8996.4599999999991"/>
    <s v="photography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-0.25"/>
    <n v="12.375"/>
    <s v="photography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-219.97"/>
    <n v="10891.514999999999"/>
    <s v="photography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-7.95"/>
    <n v="598.52499999999998"/>
    <s v="photography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-997.2"/>
    <n v="49641.4"/>
    <s v="photography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-31.75"/>
    <n v="1646.625"/>
    <s v="photography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-150"/>
    <n v="7425"/>
    <s v="photography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-7.99"/>
    <n v="396.505"/>
    <s v="photography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-5"/>
    <n v="247.5"/>
    <s v="photography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-46.33"/>
    <n v="2660.335"/>
    <s v="photography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2.0623"/>
    <n v="2604.14615"/>
    <s v="music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2.5000000000000001E-2"/>
    <n v="1501.2625"/>
    <s v="music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6.6000000000008188E-3"/>
    <n v="2000.3333"/>
    <s v="music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6.19"/>
    <n v="3112.5950000000003"/>
    <s v="music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0.41600000000000364"/>
    <n v="6021.0079999999998"/>
    <s v="music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0.80329999999999924"/>
    <n v="8040.5666499999998"/>
    <s v="music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45.11"/>
    <n v="12278.055"/>
    <s v="music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0.15"/>
    <n v="1207.575"/>
    <s v="music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2.75"/>
    <n v="1638.875"/>
    <s v="music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4.369999999999997"/>
    <n v="3735.6849999999999"/>
    <s v="music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2.0099999999999998"/>
    <n v="901.505"/>
    <s v="music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5"/>
    <n v="525.25"/>
    <s v="music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0.15"/>
    <n v="1007.575"/>
    <s v="music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35"/>
    <n v="5068.1750000000002"/>
    <s v="music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.3"/>
    <n v="8570.65"/>
    <s v="music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4.2"/>
    <n v="10212.1"/>
    <s v="music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32.1"/>
    <n v="8621.0499999999993"/>
    <s v="music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0.76"/>
    <n v="1538.38"/>
    <s v="music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5"/>
    <n v="1752.5"/>
    <s v="music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3"/>
    <n v="1065.6500000000001"/>
    <s v="music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0.6"/>
    <n v="5535.3"/>
    <s v="music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19"/>
    <n v="6960.0949999999993"/>
    <s v="music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0.08"/>
    <n v="754.04"/>
    <s v="music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8"/>
    <n v="1090.9000000000001"/>
    <s v="music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41.5"/>
    <n v="9595.75"/>
    <s v="music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0.95"/>
    <n v="8047.9750000000004"/>
    <s v="music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3.4"/>
    <n v="2171.6999999999998"/>
    <s v="music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0.37"/>
    <n v="4018.6849999999999"/>
    <s v="music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2.2000000000000002"/>
    <n v="6111.1"/>
    <s v="music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66.099999999999994"/>
    <n v="7338.05"/>
    <s v="music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55.91"/>
    <n v="12823.455"/>
    <s v="music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0.65"/>
    <n v="4032.8249999999998"/>
    <s v="music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0"/>
    <n v="10000"/>
    <s v="music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0.1"/>
    <n v="2005.05"/>
    <s v="music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5.0599999999999996"/>
    <n v="2255.5299999999997"/>
    <s v="music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6"/>
    <n v="4580.8"/>
    <s v="music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0.19"/>
    <n v="509.59500000000003"/>
    <s v="music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0.5"/>
    <n v="1025.25"/>
    <s v="music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0"/>
    <n v="1800"/>
    <s v="music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2.7944000000000004"/>
    <n v="541.11720000000003"/>
    <s v="music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0.35"/>
    <n v="2517.6750000000002"/>
    <s v="music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0"/>
    <n v="1200"/>
    <s v="music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.35"/>
    <n v="5623.6750000000002"/>
    <s v="music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.5"/>
    <n v="10479.75"/>
    <s v="music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5.4"/>
    <n v="5272.7"/>
    <s v="music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2.04"/>
    <n v="2103.02"/>
    <s v="music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2.36"/>
    <n v="5119.18"/>
    <s v="music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5.81"/>
    <n v="2593.4049999999997"/>
    <s v="music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0.22329999999999928"/>
    <n v="3811.2766499999998"/>
    <s v="music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8.31"/>
    <n v="2419.6549999999997"/>
    <s v="music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0.15"/>
    <n v="2007.575"/>
    <s v="music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0.3"/>
    <n v="4515.1499999999996"/>
    <s v="music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37.115200000000002"/>
    <n v="6874.3176000000003"/>
    <s v="music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2.19"/>
    <n v="1210.595"/>
    <s v="music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6.43"/>
    <n v="1824.7150000000001"/>
    <s v="music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0.25119999999999892"/>
    <n v="7512.6855999999998"/>
    <s v="music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2.334500000000007"/>
    <n v="25622.892250000001"/>
    <s v="music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9.34"/>
    <n v="6976.67"/>
    <s v="music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64"/>
    <n v="532.31999999999994"/>
    <s v="music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9.23"/>
    <n v="546.11500000000001"/>
    <s v="music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98"/>
    <n v="7999.99"/>
    <s v="music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2.11"/>
    <n v="8106.5550000000003"/>
    <s v="music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0.8"/>
    <n v="1040.4000000000001"/>
    <s v="music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5.6021999999999981"/>
    <n v="2782.9110999999998"/>
    <s v="music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6.81"/>
    <n v="3843.9049999999997"/>
    <s v="music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5.22"/>
    <n v="3268.6099999999997"/>
    <s v="music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9.1300000000000008"/>
    <n v="3861.0650000000001"/>
    <s v="music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2.11"/>
    <n v="8106.5550000000003"/>
    <s v="music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7.95"/>
    <n v="2401.4749999999999"/>
    <s v="music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0.26"/>
    <n v="1013.13"/>
    <s v="music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0.13470000000000026"/>
    <n v="2006.8023499999999"/>
    <s v="music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2.2000000000000002"/>
    <n v="1811.1"/>
    <s v="music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5.9"/>
    <n v="2397.9499999999998"/>
    <s v="music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50.85"/>
    <n v="7567.9250000000002"/>
    <s v="music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3.7416000000000009"/>
    <n v="1188.9508000000001"/>
    <s v="music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4.5999999999999996"/>
    <n v="3232.3"/>
    <s v="music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7"/>
    <n v="6353.5"/>
    <s v="music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2.76"/>
    <n v="1639.38"/>
    <s v="music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5"/>
    <n v="2757.5"/>
    <s v="music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75"/>
    <n v="1088.375"/>
    <s v="music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9.2438000000000464"/>
    <n v="65466.811900000001"/>
    <s v="music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-60"/>
    <n v="2970"/>
    <s v="music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-27.4"/>
    <n v="2116.3000000000002"/>
    <s v="music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7.3"/>
    <n v="8368.65"/>
    <s v="music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0.1"/>
    <n v="355.05"/>
    <s v="music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-49.82"/>
    <n v="2484.09"/>
    <s v="music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-68.75"/>
    <n v="6528.125"/>
    <s v="music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-22.28"/>
    <n v="2874.8599999999997"/>
    <s v="music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0"/>
    <n v="2400"/>
    <s v="music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-18.649999999999999"/>
    <n v="1558.175"/>
    <s v="music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-199.58"/>
    <n v="19921.21"/>
    <s v="music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-26.1"/>
    <n v="3681.95"/>
    <s v="music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-27.2"/>
    <n v="1626.4"/>
    <s v="music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-99.95"/>
    <n v="4952.5249999999996"/>
    <s v="music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-105.95"/>
    <n v="6649.5249999999996"/>
    <s v="music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-3000"/>
    <n v="148500"/>
    <s v="music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-99.74"/>
    <n v="7463.13"/>
    <s v="music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-1250"/>
    <n v="61875"/>
    <s v="music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-48.89"/>
    <n v="2636.0549999999998"/>
    <s v="music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-147.88"/>
    <n v="12532.06"/>
    <s v="music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-50.4"/>
    <n v="2504.8000000000002"/>
    <s v="music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-164.99"/>
    <n v="8168.0050000000001"/>
    <s v="music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-49.49"/>
    <n v="2500.7550000000001"/>
    <s v="music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-6.98"/>
    <n v="1647.51"/>
    <s v="music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-20"/>
    <n v="990"/>
    <s v="music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-55"/>
    <n v="2722.5"/>
    <s v="music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-45.13"/>
    <n v="2720.9349999999999"/>
    <s v="music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-70"/>
    <n v="3465"/>
    <s v="music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-16.649999999999999"/>
    <n v="909.17499999999995"/>
    <s v="music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-49.66"/>
    <n v="2492.17"/>
    <s v="music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-89.5"/>
    <n v="5480.25"/>
    <s v="music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-50"/>
    <n v="2475"/>
    <s v="music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-29.5"/>
    <n v="1510.25"/>
    <s v="music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-230.33"/>
    <n v="13368.334999999999"/>
    <s v="music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-49.89"/>
    <n v="2480.5549999999998"/>
    <s v="music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-18.5"/>
    <n v="1065.75"/>
    <s v="music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-18.7"/>
    <n v="2320.65"/>
    <s v="music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-349.25"/>
    <n v="17362.875"/>
    <s v="music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-39.65"/>
    <n v="1997.675"/>
    <s v="music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-37.75"/>
    <n v="2093.625"/>
    <s v="music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-50"/>
    <n v="2475"/>
    <s v="music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-28.79"/>
    <n v="1426.105"/>
    <s v="music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-93.5"/>
    <n v="5278.25"/>
    <s v="music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-59.65"/>
    <n v="2987.6750000000002"/>
    <s v="music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-49.4"/>
    <n v="3005.3"/>
    <s v="music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-43.04"/>
    <n v="4326.4799999999996"/>
    <s v="music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-29.99"/>
    <n v="1485.5050000000001"/>
    <s v="music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-3.95"/>
    <n v="1050.5250000000001"/>
    <s v="music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-100"/>
    <n v="4950"/>
    <s v="music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-30"/>
    <n v="1485"/>
    <s v="music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-10"/>
    <n v="495"/>
    <s v="music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-40"/>
    <n v="1980"/>
    <s v="music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-100"/>
    <n v="4950"/>
    <s v="music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-44.99"/>
    <n v="2228.0050000000001"/>
    <s v="music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-8.9"/>
    <n v="550.54999999999995"/>
    <s v="music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-29.78"/>
    <n v="1496.11"/>
    <s v="music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-31.5"/>
    <n v="2409.25"/>
    <s v="music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-49.8"/>
    <n v="2485.1"/>
    <s v="music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-9.99"/>
    <n v="495.505"/>
    <s v="music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-30"/>
    <n v="1485"/>
    <s v="music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3"/>
    <n v="1265.6500000000001"/>
    <s v="photography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75"/>
    <n v="2088.375"/>
    <s v="photography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0.25"/>
    <n v="6012.625"/>
    <s v="photography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0.15"/>
    <n v="6012.5749999999998"/>
    <s v="photography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9.81"/>
    <n v="7495.4050000000007"/>
    <s v="photography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72.150000000000006"/>
    <n v="18643.575000000001"/>
    <s v="photography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4.46"/>
    <n v="9225.23"/>
    <s v="photography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49.74"/>
    <n v="57561.869999999995"/>
    <s v="photography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23.605"/>
    <n v="11242.0525"/>
    <s v="photography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50.81"/>
    <n v="7565.9050000000007"/>
    <s v="photography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2.9"/>
    <n v="10146.450000000001"/>
    <s v="photography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19.22"/>
    <n v="2170.61"/>
    <s v="photography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2"/>
    <n v="15606"/>
    <s v="photography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8.9499999999999993"/>
    <n v="8951.9750000000004"/>
    <s v="photography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05"/>
    <n v="27.524999999999999"/>
    <s v="photography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5560000000000036"/>
    <n v="5578.5779999999995"/>
    <s v="photography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8"/>
    <n v="5404"/>
    <s v="photography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47"/>
    <n v="1074.2350000000001"/>
    <s v="photography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3.3"/>
    <n v="5166.6499999999996"/>
    <s v="photography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32.72"/>
    <n v="6652.3600000000006"/>
    <s v="photography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55000000000000004"/>
    <n v="127.77500000000001"/>
    <s v="photography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7.85"/>
    <n v="496.42500000000001"/>
    <s v="photography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2.29"/>
    <n v="12115.645"/>
    <s v="photography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-88.44"/>
    <n v="6533.78"/>
    <s v="photography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-50.665200000000006"/>
    <n v="9941.4074000000001"/>
    <s v="photography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-15"/>
    <n v="742.5"/>
    <s v="photography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-27.14"/>
    <n v="3629.43"/>
    <s v="photography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-48.13"/>
    <n v="2569.4349999999999"/>
    <s v="photography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-389.19"/>
    <n v="20345.904999999999"/>
    <s v="photography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-106.54"/>
    <n v="19119.73"/>
    <s v="photography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-33.049999999999997"/>
    <n v="2530.9749999999999"/>
    <s v="photography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-46.42"/>
    <n v="3155.79"/>
    <s v="photography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-281.23"/>
    <n v="15797.885"/>
    <s v="photography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-13.52"/>
    <n v="1817.24"/>
    <s v="photography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-113.42"/>
    <n v="26772.29"/>
    <s v="photography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-46.65"/>
    <n v="2644.1750000000002"/>
    <s v="photography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-41.49"/>
    <n v="2704.7550000000001"/>
    <s v="photography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-490.05"/>
    <n v="25252.474999999999"/>
    <s v="photography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-70.14"/>
    <n v="7457.93"/>
    <s v="photography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-180.77"/>
    <n v="20871.114999999998"/>
    <s v="photography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-40.83"/>
    <n v="3438.085"/>
    <s v="photography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-295.77999999999997"/>
    <n v="20063.11"/>
    <s v="photography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-305.23"/>
    <n v="24585.884999999998"/>
    <s v="photography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-30.12"/>
    <n v="3478.94"/>
    <s v="photography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-191.47"/>
    <n v="14330.764999999999"/>
    <s v="photography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-9.9499999999999993"/>
    <n v="1397.5250000000001"/>
    <s v="photography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-84.67"/>
    <n v="5724.165"/>
    <s v="photography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-54.24"/>
    <n v="2760.88"/>
    <s v="photography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-79.599999999999994"/>
    <n v="3980.2"/>
    <s v="photography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-313.64"/>
    <n v="17161.18"/>
    <s v="photography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-28.93"/>
    <n v="1539.0350000000001"/>
    <s v="photography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-97.19"/>
    <n v="20091.904999999999"/>
    <s v="photography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-29.6"/>
    <n v="1505.2"/>
    <s v="photography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-80.03"/>
    <n v="4958.4849999999997"/>
    <s v="photography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-171.54"/>
    <n v="19337.23"/>
    <s v="photography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-148.1"/>
    <n v="11520.95"/>
    <s v="photography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-32.450000000000003"/>
    <n v="8361.2749999999996"/>
    <s v="photography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-138.18"/>
    <n v="9021.91"/>
    <s v="photography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-39.301700000000004"/>
    <n v="2015.26415"/>
    <s v="photography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-368"/>
    <n v="27676"/>
    <s v="photography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-146.44999999999999"/>
    <n v="9604.2749999999996"/>
    <s v="photography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-18.03"/>
    <n v="2589.4849999999997"/>
    <s v="photography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-121.1"/>
    <n v="11384.45"/>
    <s v="photography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-100.48"/>
    <n v="10425.76"/>
    <s v="photography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-143.09"/>
    <n v="15273.955"/>
    <s v="photography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-194.09"/>
    <n v="10198.455"/>
    <s v="photography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-44.47"/>
    <n v="2754.2649999999999"/>
    <s v="photography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-164.06"/>
    <n v="19714.97"/>
    <s v="photography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-31.2"/>
    <n v="1924.4"/>
    <s v="photography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-4.3499999999999996"/>
    <n v="230.32499999999999"/>
    <s v="photography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-539.6"/>
    <n v="26750.2"/>
    <s v="photography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-56.35"/>
    <n v="3654.3249999999998"/>
    <s v="photography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-87.5"/>
    <n v="4331.25"/>
    <s v="photography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-60.98"/>
    <n v="8920.51"/>
    <s v="photography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-30"/>
    <n v="1485"/>
    <s v="photography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-244.91"/>
    <n v="12632.045"/>
    <s v="photography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-85.81"/>
    <n v="13666.594999999999"/>
    <s v="photography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-150"/>
    <n v="7425"/>
    <s v="photography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-11.75"/>
    <n v="606.625"/>
    <s v="photography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-242.93"/>
    <n v="13732.035"/>
    <s v="photography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8.7225000000000001"/>
    <n v="2940.4862499999999"/>
    <s v="music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0"/>
    <n v="300"/>
    <s v="music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100000000000001"/>
    <n v="756.05500000000006"/>
    <s v="music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0.02"/>
    <n v="3001.01"/>
    <s v="music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1"/>
    <n v="2051.0050000000001"/>
    <s v="music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0.2"/>
    <n v="2010.1"/>
    <s v="music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0.53"/>
    <n v="8026.7649999999994"/>
    <s v="music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0.32"/>
    <n v="20016.16"/>
    <s v="music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0.0025"/>
    <n v="2005.12625"/>
    <s v="music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2.2999999999999998"/>
    <n v="15116.15"/>
    <s v="music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0.3"/>
    <n v="1015.15"/>
    <s v="music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5"/>
    <n v="425.75"/>
    <s v="music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6.5"/>
    <n v="728.25"/>
    <s v="music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8.05"/>
    <n v="10911.525"/>
    <s v="music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0.2"/>
    <n v="510.1"/>
    <s v="music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50.17"/>
    <n v="7533.585"/>
    <s v="music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12.41"/>
    <n v="1226.7049999999999"/>
    <s v="music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490000000000009E-2"/>
    <n v="1000.75245"/>
    <s v="music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10.53"/>
    <n v="1531.7649999999999"/>
    <s v="music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0.8"/>
    <n v="940.4"/>
    <s v="music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0.35"/>
    <n v="2017.675"/>
    <s v="music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5.05"/>
    <n v="2255.0250000000001"/>
    <s v="music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24.006100000000007"/>
    <n v="11212.30805"/>
    <s v="music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0.21"/>
    <n v="1510.605"/>
    <s v="music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0"/>
    <n v="1000"/>
    <s v="music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56.89"/>
    <n v="17872.945"/>
    <s v="music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5.22"/>
    <n v="2763.6099999999997"/>
    <s v="music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2.21"/>
    <n v="3111.605"/>
    <s v="music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0.01"/>
    <n v="300.505"/>
    <s v="music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37"/>
    <n v="9069.1850000000013"/>
    <s v="music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0.01"/>
    <n v="1300.5050000000001"/>
    <s v="music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25.45"/>
    <n v="16285.225"/>
    <s v="music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0.15"/>
    <n v="807.57500000000005"/>
    <s v="music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3.1854999999999927"/>
    <n v="15160.867749999999"/>
    <s v="music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47.301600000000001"/>
    <n v="11138.730800000001"/>
    <s v="music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0.25"/>
    <n v="2012.625"/>
    <s v="music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0"/>
    <n v="3000"/>
    <s v="music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4.8600000000000003"/>
    <n v="5800.98"/>
    <s v="music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9.5500000000000007"/>
    <n v="3482.2750000000001"/>
    <s v="music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2.5099999999999998"/>
    <n v="876.755"/>
    <s v="music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-2500"/>
    <n v="123750"/>
    <s v="games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-165.45"/>
    <n v="9644.7749999999996"/>
    <s v="games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-24.9"/>
    <n v="1242.55"/>
    <s v="games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-37.119999999999997"/>
    <n v="4625.4400000000005"/>
    <s v="games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-1099.96"/>
    <n v="54452.02"/>
    <s v="games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-248.75"/>
    <n v="12438.125"/>
    <s v="games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-199.9"/>
    <n v="9905.0499999999993"/>
    <s v="games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-237.83"/>
    <n v="12989.584999999999"/>
    <s v="games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-100"/>
    <n v="4950"/>
    <s v="games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-31.39"/>
    <n v="1914.8050000000001"/>
    <s v="games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-18.34"/>
    <n v="5573.83"/>
    <s v="games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-197.88"/>
    <n v="10007.06"/>
    <s v="games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-79.64"/>
    <n v="3978.18"/>
    <s v="games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-1599.74"/>
    <n v="79213.13"/>
    <s v="games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-99.49"/>
    <n v="4975.7550000000001"/>
    <s v="games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-2.8"/>
    <n v="138.6"/>
    <s v="games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-0.6"/>
    <n v="29.7"/>
    <s v="games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-80"/>
    <n v="3960"/>
    <s v="games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-49.94"/>
    <n v="2478.0300000000002"/>
    <s v="games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-39.96"/>
    <n v="2982.02"/>
    <s v="games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4.536900000000001"/>
    <n v="2734.1134499999998"/>
    <s v="music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0.3"/>
    <n v="3365.15"/>
    <s v="music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0.48"/>
    <n v="1023.24"/>
    <s v="music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3.51"/>
    <n v="1177.2550000000001"/>
    <s v="music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7.47"/>
    <n v="4952.2350000000006"/>
    <s v="music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0.25"/>
    <n v="1212.625"/>
    <s v="music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3.35"/>
    <n v="3169.1750000000002"/>
    <s v="music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.52"/>
    <n v="3334.26"/>
    <s v="music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32"/>
    <n v="2066.66"/>
    <s v="music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53.501300000000008"/>
    <n v="14701.81565"/>
    <s v="music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5.55"/>
    <n v="10280.275"/>
    <s v="music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83"/>
    <n v="592.41499999999996"/>
    <s v="music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"/>
    <n v="2550.5"/>
    <s v="music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45"/>
    <n v="1073.2249999999999"/>
    <s v="music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56"/>
    <n v="9150.7799999999988"/>
    <s v="music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08"/>
    <n v="505.53999999999996"/>
    <s v="music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56"/>
    <n v="6428.7800000000007"/>
    <s v="music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4.45"/>
    <n v="1224.7249999999999"/>
    <s v="music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3"/>
    <n v="1051.5"/>
    <s v="music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2.3411000000000013"/>
    <n v="2618.2255500000001"/>
    <s v="music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-963.3"/>
    <n v="50353.35"/>
    <s v="technology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-9.8800000000000008"/>
    <n v="501.06"/>
    <s v="technology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-16.02"/>
    <n v="2190.9899999999998"/>
    <s v="technology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-499.5"/>
    <n v="24775.25"/>
    <s v="technology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-249.58"/>
    <n v="12396.21"/>
    <s v="technology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-286.2"/>
    <n v="35546.9"/>
    <s v="technology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-299.14999999999998"/>
    <n v="14892.924999999999"/>
    <s v="technology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-245.67"/>
    <n v="12593.665000000001"/>
    <s v="technology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-300.61"/>
    <n v="19819.195"/>
    <s v="technology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-515.14"/>
    <n v="58985.43"/>
    <s v="technology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-424.9"/>
    <n v="21042.55"/>
    <s v="technology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-20.350000000000001"/>
    <n v="3972.3249999999998"/>
    <s v="technology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-473.63"/>
    <n v="24081.685000000001"/>
    <s v="technology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-6.06"/>
    <n v="359.97"/>
    <s v="technology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-4.92"/>
    <n v="251.54"/>
    <s v="technology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-198.98"/>
    <n v="9951.51"/>
    <s v="technology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-1849.75"/>
    <n v="296587.625"/>
    <s v="technology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-247.4"/>
    <n v="12506.3"/>
    <s v="technology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-2.63"/>
    <n v="367.185"/>
    <s v="technology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-56.97"/>
    <n v="7123.0150000000003"/>
    <s v="technology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5.52"/>
    <n v="1778.76"/>
    <s v="music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3.11"/>
    <n v="2157.0549999999998"/>
    <s v="music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1.76"/>
    <n v="213.88"/>
    <s v="music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4.32"/>
    <n v="3218.16"/>
    <s v="music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55"/>
    <n v="1578.2750000000001"/>
    <s v="music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4.306900000000001"/>
    <n v="2222.49845"/>
    <s v="music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0.2"/>
    <n v="610.1"/>
    <s v="music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0.8"/>
    <n v="2590.4"/>
    <s v="music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0.1"/>
    <n v="3205.05"/>
    <s v="music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2.7"/>
    <n v="1136.3499999999999"/>
    <s v="music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4.1201999999999996"/>
    <n v="2208.0700999999999"/>
    <s v="music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3.67"/>
    <n v="5435.335"/>
    <s v="music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43.46"/>
    <n v="8194.73"/>
    <s v="music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1.81"/>
    <n v="5596.4050000000007"/>
    <s v="music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2.1"/>
    <n v="2606.0500000000002"/>
    <s v="music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2.390100000000002"/>
    <n v="8125.7000499999995"/>
    <s v="music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.2347000000000001"/>
    <n v="864.35235"/>
    <s v="music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23.9"/>
    <n v="16206.95"/>
    <s v="music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0.7"/>
    <n v="10540.35"/>
    <s v="music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4.6100000000000003"/>
    <n v="882.80500000000006"/>
    <s v="music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652.95890000000009"/>
    <n v="282974.42444999999"/>
    <s v="technology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23.0642"/>
    <n v="7164.7420999999995"/>
    <s v="technology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605.25"/>
    <n v="91065.125"/>
    <s v="technology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2752.2220000000002"/>
    <n v="178987.21100000001"/>
    <s v="technology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480.1799999999998"/>
    <n v="225249.09"/>
    <s v="technology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37.31"/>
    <n v="9384.1550000000007"/>
    <s v="technology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5.0700000000000502E-2"/>
    <n v="802.56034999999997"/>
    <s v="technology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7002.11"/>
    <n v="453606.55499999999"/>
    <s v="technology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30.01300000000003"/>
    <n v="51515.656499999997"/>
    <s v="technology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82.48960000000005"/>
    <n v="72365.724799999996"/>
    <s v="technology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562.22"/>
    <n v="78392.11"/>
    <s v="technology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344.6533"/>
    <n v="52404.991649999996"/>
    <s v="technology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188.92"/>
    <n v="24540.46"/>
    <s v="technology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2994.74"/>
    <n v="201234.37"/>
    <s v="technology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1254.1001999999999"/>
    <n v="105332.0601"/>
    <s v="technology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1164.2"/>
    <n v="118792.1"/>
    <s v="technology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202.51410000000004"/>
    <n v="40226.962050000002"/>
    <s v="technology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934.90020000000004"/>
    <n v="54212.460100000004"/>
    <s v="technology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56.734400000000008"/>
    <n v="12865.0872"/>
    <s v="technology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25.32"/>
    <n v="76328.66"/>
    <s v="technology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005.3811999999999"/>
    <n v="60771.750599999999"/>
    <s v="technology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92.924999999999997"/>
    <n v="14692.7125"/>
    <s v="technology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51.08"/>
    <n v="21579.54"/>
    <s v="technology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1423.4312"/>
    <n v="161083.27559999999"/>
    <s v="technology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81.14"/>
    <n v="9097.57"/>
    <s v="technology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1067.4309000000001"/>
    <n v="153905.26045"/>
    <s v="technology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540.26"/>
    <n v="47283.13"/>
    <s v="technology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924.83"/>
    <n v="96703.915000000008"/>
    <s v="technology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958.16"/>
    <n v="68387.08"/>
    <s v="technology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515.9"/>
    <n v="31052.95"/>
    <s v="technology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6521.1087000000007"/>
    <n v="729315.98935000005"/>
    <s v="technology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43.62"/>
    <n v="9752.81"/>
    <s v="technology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105.2501000000002"/>
    <n v="354815.13005000004"/>
    <s v="technology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550.99199999999996"/>
    <n v="47825.095999999998"/>
    <s v="technology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173.93339999999998"/>
    <n v="24783.636699999999"/>
    <s v="technology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98.64"/>
    <n v="8981.32"/>
    <s v="technology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1511.65"/>
    <n v="126338.325"/>
    <s v="technology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4634.2257"/>
    <n v="284028.39785000001"/>
    <s v="technology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298.0231"/>
    <n v="215050.16654999999"/>
    <s v="technology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1274.1201000000001"/>
    <n v="114343.06505"/>
    <s v="technology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-71.19"/>
    <n v="3904.9050000000002"/>
    <s v="photography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-1800"/>
    <n v="89100"/>
    <s v="photography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-315.81"/>
    <n v="17051.595000000001"/>
    <s v="photography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-118.28"/>
    <n v="9026.86"/>
    <s v="photography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-15.49"/>
    <n v="817.755"/>
    <s v="photography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-19.989999999999998"/>
    <n v="990.505"/>
    <s v="photography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-31.64"/>
    <n v="3902.18"/>
    <s v="photography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-59.75"/>
    <n v="2982.625"/>
    <s v="photography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-49.5"/>
    <n v="2500.25"/>
    <s v="photography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-24.91"/>
    <n v="1742.0450000000001"/>
    <s v="photography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-18.600000000000001"/>
    <n v="1060.7"/>
    <s v="photography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-14.98"/>
    <n v="743.51"/>
    <s v="photography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-20"/>
    <n v="990"/>
    <s v="photography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-32"/>
    <n v="1584"/>
    <s v="photography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-9.2200000000000006"/>
    <n v="534.39"/>
    <s v="photography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-1338"/>
    <n v="66231"/>
    <s v="photography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-65"/>
    <n v="3217.5"/>
    <s v="photography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-18.45"/>
    <n v="1568.2750000000001"/>
    <s v="photography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-307.64"/>
    <n v="15464.18"/>
    <s v="photography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-43.75"/>
    <n v="2790.625"/>
    <s v="photography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1551.71"/>
    <n v="133361.35500000001"/>
    <s v="technology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583.97109999999998"/>
    <n v="79490.540550000005"/>
    <s v="technology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10.6"/>
    <n v="1035.3"/>
    <s v="technology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672.1024000000001"/>
    <n v="83941.171200000012"/>
    <s v="technology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71.040299999999988"/>
    <n v="33587.535149999996"/>
    <s v="technology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739.2"/>
    <n v="87329.600000000006"/>
    <s v="technology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5.709200000000001"/>
    <n v="10793.3146"/>
    <s v="technology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2.6821000000000002"/>
    <n v="1706.23605"/>
    <s v="technology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1025.79"/>
    <n v="101802.395"/>
    <s v="technology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660.15899999999999"/>
    <n v="63338.029499999997"/>
    <s v="technology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3597.82"/>
    <n v="231689.91"/>
    <s v="technology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67.45"/>
    <n v="8406.2250000000004"/>
    <s v="technology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6318.62"/>
    <n v="479090.31"/>
    <s v="technology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23141.346699999998"/>
    <n v="1198638.00835"/>
    <s v="technology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9.3601000000000028"/>
    <n v="7672.68505"/>
    <s v="technology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821.54219999999998"/>
    <n v="51487.881099999999"/>
    <s v="technology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62.755999999999986"/>
    <n v="28169.178"/>
    <s v="technology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4.582299999999959"/>
    <n v="65736.406149999995"/>
    <s v="technology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1539.6389999999999"/>
    <n v="117751.76949999999"/>
    <s v="technology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3.85"/>
    <n v="2199.4250000000002"/>
    <s v="technology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90.55"/>
    <n v="9572.7749999999996"/>
    <s v="technology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251.37"/>
    <n v="112694.185"/>
    <s v="technology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614.59"/>
    <n v="131036.795"/>
    <s v="technology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94.14"/>
    <n v="13804.07"/>
    <s v="technology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809.2"/>
    <n v="120864.6"/>
    <s v="technology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83.707699999999974"/>
    <n v="29227.238849999998"/>
    <s v="technology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202.49"/>
    <n v="110225.745"/>
    <s v="technology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7.85"/>
    <n v="3396.4250000000002"/>
    <s v="technology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65.3"/>
    <n v="5797.65"/>
    <s v="technology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413.66"/>
    <n v="53657.83"/>
    <s v="technology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01.75"/>
    <n v="55138.375"/>
    <s v="technology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510.47"/>
    <n v="50778.735000000001"/>
    <s v="technology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96.69"/>
    <n v="34932.845000000001"/>
    <s v="technology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237.1959000000002"/>
    <n v="190978.39295000001"/>
    <s v="technology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888.29140000000018"/>
    <n v="124858.7157"/>
    <s v="technology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95.004999999999995"/>
    <n v="34797.752500000002"/>
    <s v="technology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200.47639999999998"/>
    <n v="20124.058199999999"/>
    <s v="technology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56.41000000000003"/>
    <n v="20948.705000000002"/>
    <s v="technology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452.71"/>
    <n v="147861.85500000001"/>
    <s v="technology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44.451400000000007"/>
    <n v="5244.7957000000006"/>
    <s v="technology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77.77"/>
    <n v="13427.385"/>
    <s v="technology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23.53"/>
    <n v="11188.264999999999"/>
    <s v="technology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6.26"/>
    <n v="4226.13"/>
    <s v="technology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2.32"/>
    <n v="15622.16"/>
    <s v="technology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352.40010000000001"/>
    <n v="22696.20505"/>
    <s v="technology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21.1"/>
    <n v="11065.55"/>
    <s v="technology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29.39"/>
    <n v="99484.195000000007"/>
    <s v="technology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410.82449999999994"/>
    <n v="105746.63725"/>
    <s v="technology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00.95349999999999"/>
    <n v="55098.151750000005"/>
    <s v="technology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373.27"/>
    <n v="28850.135000000002"/>
    <s v="technology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24.29"/>
    <n v="9226.6450000000004"/>
    <s v="technology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1265.24"/>
    <n v="113894.62"/>
    <s v="technology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0.51"/>
    <n v="5025.7550000000001"/>
    <s v="technology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47.57"/>
    <n v="37402.285000000003"/>
    <s v="technology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40.450000000000003"/>
    <n v="8042.7250000000004"/>
    <s v="technology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267.26"/>
    <n v="63496.630000000005"/>
    <s v="technology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153.34830000000002"/>
    <n v="22744.08915"/>
    <s v="technology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7.48"/>
    <n v="3442.74"/>
    <s v="technology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30.37"/>
    <n v="36583.684999999998"/>
    <s v="technology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241"/>
    <n v="37170.5"/>
    <s v="technology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3.96"/>
    <n v="5199.9799999999996"/>
    <s v="technology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49.77000000000001"/>
    <n v="107563.38500000001"/>
    <s v="technology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9.22"/>
    <n v="4970.6099999999997"/>
    <s v="technology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2388.2227000000003"/>
    <n v="382567.24635000003"/>
    <s v="technology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396.8605"/>
    <n v="60041.455249999999"/>
    <s v="technology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3.72"/>
    <n v="3197.86"/>
    <s v="technology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33"/>
    <n v="562.16499999999996"/>
    <s v="technology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3.059700000000012"/>
    <n v="25659.51485"/>
    <s v="technology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42.03330000000003"/>
    <n v="57172.681649999999"/>
    <s v="technology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2716.59"/>
    <n v="262187.79499999998"/>
    <s v="technology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61.46"/>
    <n v="38253.729999999996"/>
    <s v="technology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76.73"/>
    <n v="75374.864999999991"/>
    <s v="technology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526.04299999999989"/>
    <n v="126565.1715"/>
    <s v="technology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0.15"/>
    <n v="607.57500000000005"/>
    <s v="technology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578.2160000000001"/>
    <n v="89698.907999999996"/>
    <s v="technology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7935.9498999999996"/>
    <n v="579765.46995000006"/>
    <s v="technology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77.540000000000006"/>
    <n v="53915.770000000004"/>
    <s v="technology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62.41"/>
    <n v="23151.705000000002"/>
    <s v="technology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188.17"/>
    <n v="19502.584999999999"/>
    <s v="technology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40.78"/>
    <n v="3059.39"/>
    <s v="technology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5.0999999999999996"/>
    <n v="3757.55"/>
    <s v="music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61"/>
    <n v="1581.3049999999998"/>
    <s v="music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"/>
    <n v="800.5"/>
    <s v="music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2.5"/>
    <n v="3126.25"/>
    <s v="music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4.12"/>
    <n v="6713.0599999999995"/>
    <s v="music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0.28000000000000003"/>
    <n v="4014.1400000000003"/>
    <s v="music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0.53"/>
    <n v="1526.7649999999999"/>
    <s v="music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4.6532000000000018"/>
    <n v="3234.9866000000002"/>
    <s v="music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5.1001000000000021"/>
    <n v="2757.5550499999999"/>
    <s v="music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2.032299999999996"/>
    <n v="8607.6311499999993"/>
    <s v="music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36.842000000000006"/>
    <n v="19860.521000000001"/>
    <s v="music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0.77"/>
    <n v="6038.8850000000002"/>
    <s v="music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0.37"/>
    <n v="1518.6849999999999"/>
    <s v="music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7.19"/>
    <n v="3863.0950000000003"/>
    <s v="music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0"/>
    <n v="2500"/>
    <s v="music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0.1"/>
    <n v="605.04999999999995"/>
    <s v="music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0"/>
    <n v="3000"/>
    <s v="music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0.2"/>
    <n v="6010.1"/>
    <s v="music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9.7100000000000009"/>
    <n v="3490.355"/>
    <s v="music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2.2000000000000002"/>
    <n v="711.1"/>
    <s v="music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2.65"/>
    <n v="2133.8249999999998"/>
    <s v="music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3.6"/>
    <n v="1181.8"/>
    <s v="music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35.869999999999997"/>
    <n v="9588.4349999999995"/>
    <s v="music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2.36"/>
    <n v="919.18000000000006"/>
    <s v="music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0.8"/>
    <n v="3555.4"/>
    <s v="music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55"/>
    <n v="2278.2750000000001"/>
    <s v="music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5465999999999986"/>
    <n v="2078.1032999999998"/>
    <s v="music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1.7"/>
    <n v="16590.849999999999"/>
    <s v="music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2.61"/>
    <n v="4131.8050000000003"/>
    <s v="music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7.0000000000000007E-2"/>
    <n v="2003.5349999999999"/>
    <s v="music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3"/>
    <n v="2065.65"/>
    <s v="music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0"/>
    <n v="300"/>
    <s v="music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3.4"/>
    <n v="7171.7"/>
    <s v="music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2.35"/>
    <n v="5118.6750000000002"/>
    <s v="music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18.850000000000001"/>
    <n v="2451.9250000000002"/>
    <s v="music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4.34"/>
    <n v="48219.17"/>
    <s v="music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5.73"/>
    <n v="1489.365"/>
    <s v="music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3.4610999999999992"/>
    <n v="1174.7855500000001"/>
    <s v="music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0.15"/>
    <n v="2007.575"/>
    <s v="music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0.70430000000000292"/>
    <n v="8035.5671500000008"/>
    <s v="music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-497.16"/>
    <n v="24893.42"/>
    <s v="games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-796.9"/>
    <n v="39756.550000000003"/>
    <s v="games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-4.5"/>
    <n v="272.75"/>
    <s v="games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-9.85"/>
    <n v="602.57500000000005"/>
    <s v="games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-591.48"/>
    <n v="30130.26"/>
    <s v="games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-199.9"/>
    <n v="9905.0499999999993"/>
    <s v="games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-199.24"/>
    <n v="17938.379999999997"/>
    <s v="games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-149.75"/>
    <n v="7437.625"/>
    <s v="games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-17.64"/>
    <n v="1109.1799999999998"/>
    <s v="games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-419.15"/>
    <n v="20832.924999999999"/>
    <s v="games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-4.75"/>
    <n v="260.125"/>
    <s v="games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-978.87009999999998"/>
    <n v="50567.059950000003"/>
    <s v="games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-9.84"/>
    <n v="503.08"/>
    <s v="games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-58.96"/>
    <n v="3022.52"/>
    <s v="games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-45.22"/>
    <n v="2716.39"/>
    <s v="games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-799.5231"/>
    <n v="39624.083449999998"/>
    <s v="games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-357.97"/>
    <n v="31922.514999999999"/>
    <s v="games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-8.7200000000000006"/>
    <n v="559.64"/>
    <s v="games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-283.74"/>
    <n v="15671.13"/>
    <s v="games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-4994.3999999999996"/>
    <n v="247782.8"/>
    <s v="games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-150"/>
    <n v="7425"/>
    <s v="games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-98.99"/>
    <n v="5501.0050000000001"/>
    <s v="games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-17.75"/>
    <n v="1103.625"/>
    <s v="games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-348.93"/>
    <n v="17879.035"/>
    <s v="games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-104.35"/>
    <n v="9730.3250000000007"/>
    <s v="games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-49.99"/>
    <n v="2475.5050000000001"/>
    <s v="games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-3872.84"/>
    <n v="194421.58"/>
    <s v="games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-0.98"/>
    <n v="50.51"/>
    <s v="games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-20"/>
    <n v="990"/>
    <s v="games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-495.95"/>
    <n v="24954.525000000001"/>
    <s v="games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-448.82"/>
    <n v="22334.59"/>
    <s v="games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-299.5"/>
    <n v="14875.25"/>
    <s v="games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-3725.91"/>
    <n v="184466.54500000001"/>
    <s v="games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-2.48"/>
    <n v="124.76"/>
    <s v="games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-48.85"/>
    <n v="2533.0749999999998"/>
    <s v="games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-545.07000000000005"/>
    <n v="28473.965"/>
    <s v="games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-538.55999999999995"/>
    <n v="47802.720000000001"/>
    <s v="games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-2802.2989000000002"/>
    <n v="158483.90555"/>
    <s v="games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-35.74"/>
    <n v="1795.13"/>
    <s v="games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-99.15"/>
    <n v="4992.9250000000002"/>
    <s v="games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63"/>
    <n v="431.815"/>
    <s v="music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5.52"/>
    <n v="4778.76"/>
    <s v="music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8.0500000000000007"/>
    <n v="2906.5250000000001"/>
    <s v="music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45"/>
    <n v="5573.2250000000004"/>
    <s v="music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9.66"/>
    <n v="2987.83"/>
    <s v="music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9.32"/>
    <n v="2470.66"/>
    <s v="music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3"/>
    <n v="165.15"/>
    <s v="music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38.846899999999984"/>
    <n v="19961.76845"/>
    <s v="music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0"/>
    <n v="153"/>
    <s v="music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2.83"/>
    <n v="492.91499999999996"/>
    <s v="music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2.4300000000000002"/>
    <n v="4122.7150000000001"/>
    <s v="music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0"/>
    <n v="1000"/>
    <s v="music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1.31"/>
    <n v="4771.1550000000007"/>
    <s v="music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19"/>
    <n v="4060.0950000000003"/>
    <s v="music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10.5"/>
    <n v="1230.25"/>
    <s v="music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3.01"/>
    <n v="5657.0050000000001"/>
    <s v="music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0.03"/>
    <n v="2501.5150000000003"/>
    <s v="music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96.6"/>
    <n v="29878.3"/>
    <s v="music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6.14"/>
    <n v="1310.07"/>
    <s v="music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3.5921000000000003"/>
    <n v="5181.4010500000004"/>
    <s v="music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0.62"/>
    <n v="2536.31"/>
    <s v="games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27.25"/>
    <n v="9426.125"/>
    <s v="games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70.069999999999993"/>
    <n v="5338.5349999999999"/>
    <s v="games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184.74"/>
    <n v="19329.37"/>
    <s v="games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878.48500000000001"/>
    <n v="49363.4925"/>
    <s v="games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9.350000000000001"/>
    <n v="20977.174999999999"/>
    <s v="games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829.2850000000001"/>
    <n v="112378.8925"/>
    <s v="games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171.51"/>
    <n v="14155.255000000001"/>
    <s v="games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48.39"/>
    <n v="3643.6950000000002"/>
    <s v="games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60.76"/>
    <n v="27118.379999999997"/>
    <s v="games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48"/>
    <n v="824.74"/>
    <s v="games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177.4882"/>
    <n v="71463.1541"/>
    <s v="games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528.55999999999995"/>
    <n v="41692.28"/>
    <s v="games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437.37"/>
    <n v="32087.185000000001"/>
    <s v="games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9.35"/>
    <n v="5072.1750000000002"/>
    <s v="games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9.37"/>
    <n v="14978.185000000001"/>
    <s v="games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2553.0933"/>
    <n v="158931.21165000001"/>
    <s v="games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1.57"/>
    <n v="46644.285000000003"/>
    <s v="games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42.28"/>
    <n v="11135.14"/>
    <s v="games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88.43"/>
    <n v="6465.7150000000001"/>
    <s v="games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1099000000000001"/>
    <n v="267.04995000000002"/>
    <s v="music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241.67250000000001"/>
    <n v="16204.46125"/>
    <s v="music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91"/>
    <n v="2096.4549999999999"/>
    <s v="music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4.93"/>
    <n v="1748.9650000000001"/>
    <s v="music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3.9"/>
    <n v="946.95"/>
    <s v="music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0.3"/>
    <n v="1115.1500000000001"/>
    <s v="music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0"/>
    <n v="2000"/>
    <s v="music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0.16"/>
    <n v="1008.0799999999999"/>
    <s v="music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2.54"/>
    <n v="628.27"/>
    <s v="music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4.57"/>
    <n v="4230.7849999999999"/>
    <s v="music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23.9"/>
    <n v="3706.95"/>
    <s v="music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8.6300000000000008"/>
    <n v="6435.8150000000005"/>
    <s v="music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0.05"/>
    <n v="7.5250000000000004"/>
    <s v="music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11.5501"/>
    <n v="1183.2800500000001"/>
    <s v="music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3.1"/>
    <n v="706.55"/>
    <s v="music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0.17"/>
    <n v="308.58500000000004"/>
    <s v="music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0.05"/>
    <n v="422.52499999999998"/>
    <s v="music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4.5665999999999984"/>
    <n v="2230.6133"/>
    <s v="music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0.15"/>
    <n v="1007.575"/>
    <s v="music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0.4"/>
    <n v="3520.2"/>
    <s v="music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6.09"/>
    <n v="7807.5450000000001"/>
    <s v="games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3.13"/>
    <n v="658.06500000000005"/>
    <s v="games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1.31"/>
    <n v="20071.154999999999"/>
    <s v="games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143.15"/>
    <n v="17229.075000000001"/>
    <s v="games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774.1501000000001"/>
    <n v="110594.58005"/>
    <s v="games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5.233100000000013"/>
    <n v="18769.271550000001"/>
    <s v="games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74.59"/>
    <n v="16766.794999999998"/>
    <s v="games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07.449"/>
    <n v="6426.1745000000001"/>
    <s v="games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56.923299999999998"/>
    <n v="10886.62665"/>
    <s v="games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22.06"/>
    <n v="9614.0299999999988"/>
    <s v="games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278.0324"/>
    <n v="16540.636200000001"/>
    <s v="games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197.9"/>
    <n v="14993.95"/>
    <s v="games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58.01"/>
    <n v="5429.5050000000001"/>
    <s v="games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0.65"/>
    <n v="637.82500000000005"/>
    <s v="games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69.31"/>
    <n v="16500.154999999999"/>
    <s v="games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22.39"/>
    <n v="8980.6949999999997"/>
    <s v="games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455.27"/>
    <n v="40991.135000000002"/>
    <s v="games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4.96"/>
    <n v="4755.4799999999996"/>
    <s v="games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0.066699999999983"/>
    <n v="28538.368349999997"/>
    <s v="games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85.34"/>
    <n v="9309.67"/>
    <s v="games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70.64"/>
    <n v="4567.32"/>
    <s v="games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260.0976000000001"/>
    <n v="73634.928800000009"/>
    <s v="games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.015000000000001"/>
    <n v="4698.2574999999997"/>
    <s v="games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138.51"/>
    <n v="11994.755000000001"/>
    <s v="games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1018.81"/>
    <n v="55449.904999999999"/>
    <s v="games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0.03"/>
    <n v="2501.5150000000003"/>
    <s v="games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8.24"/>
    <n v="18916.120000000003"/>
    <s v="games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5.05"/>
    <n v="7255.0249999999996"/>
    <s v="games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24.07"/>
    <n v="4715.5349999999999"/>
    <s v="games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2187.7800000000002"/>
    <n v="135482.89000000001"/>
    <s v="games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29.281900000000004"/>
    <n v="9978.7359500000002"/>
    <s v="games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155.05000000000001"/>
    <n v="16830.025000000001"/>
    <s v="games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0.15"/>
    <n v="8512.5750000000007"/>
    <s v="games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17.989999999999998"/>
    <n v="1408.4949999999999"/>
    <s v="games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73.73"/>
    <n v="7673.3649999999998"/>
    <s v="games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5.89"/>
    <n v="777.44499999999994"/>
    <s v="games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34.035"/>
    <n v="9268.7674999999999"/>
    <s v="games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0.23"/>
    <n v="2716.6149999999998"/>
    <s v="games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76.71"/>
    <n v="9923.8549999999996"/>
    <s v="games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56.73"/>
    <n v="5364.8649999999998"/>
    <s v="games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67.95"/>
    <n v="4431.4750000000004"/>
    <s v="games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7.87"/>
    <n v="4202.4349999999995"/>
    <s v="games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.66"/>
    <n v="8088.83"/>
    <s v="games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48.02"/>
    <n v="8425.01"/>
    <s v="games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.97"/>
    <n v="400.48500000000001"/>
    <s v="games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3.04"/>
    <n v="3168.52"/>
    <s v="games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561.04999999999995"/>
    <n v="48333.025000000001"/>
    <s v="games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7.28"/>
    <n v="28367.64"/>
    <s v="games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425.41"/>
    <n v="23983.205000000002"/>
    <s v="games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550.62"/>
    <n v="103306.31"/>
    <s v="games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66.18"/>
    <n v="38492.089999999997"/>
    <s v="games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25.66"/>
    <n v="7345.83"/>
    <s v="games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30.09"/>
    <n v="4019.5450000000001"/>
    <s v="games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4.9000000000000004"/>
    <n v="2747.45"/>
    <s v="games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0.004999999999999"/>
    <n v="1660.2525000000001"/>
    <s v="games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2.67"/>
    <n v="4723.835"/>
    <s v="games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34.92"/>
    <n v="10263.459999999999"/>
    <s v="games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4.14"/>
    <n v="3724.07"/>
    <s v="games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5.38"/>
    <n v="1271.69"/>
    <s v="games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297.505"/>
    <n v="24824.002499999999"/>
    <s v="games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2.5499999999999998"/>
    <n v="428.77499999999998"/>
    <s v="music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6.4"/>
    <n v="1073.2"/>
    <s v="music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0.25659999999999855"/>
    <n v="3012.9583000000002"/>
    <s v="music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3.7327000000000043"/>
    <n v="6188.5013500000005"/>
    <s v="music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6.41"/>
    <n v="3323.7049999999999"/>
    <s v="music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0.01"/>
    <n v="1500.5050000000001"/>
    <s v="music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8.9898999999999987"/>
    <n v="4953.9899499999992"/>
    <s v="music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0.01"/>
    <n v="1000.505"/>
    <s v="music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1100000000000001"/>
    <n v="1556.0549999999998"/>
    <s v="music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0.61"/>
    <n v="1530.8049999999998"/>
    <s v="music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8.2"/>
    <n v="3419.1"/>
    <s v="music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4501000000000022"/>
    <n v="2073.2300500000001"/>
    <s v="music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0.7"/>
    <n v="885.35"/>
    <s v="music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23.040399999999998"/>
    <n v="6163.5401999999995"/>
    <s v="music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3.03"/>
    <n v="1353.0149999999999"/>
    <s v="music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34.35"/>
    <n v="8734.6749999999993"/>
    <s v="music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0.06"/>
    <n v="1003.03"/>
    <s v="music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5.22"/>
    <n v="30768.61"/>
    <s v="music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7.5049999999999999"/>
    <n v="679.00250000000005"/>
    <s v="music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0.1"/>
    <n v="805.05"/>
    <s v="music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6.802200000000003"/>
    <n v="5848.5110999999997"/>
    <s v="music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6.25"/>
    <n v="3120.625"/>
    <s v="music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6.0360999999999967"/>
    <n v="6754.82305"/>
    <s v="music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0.42020000000000435"/>
    <n v="6021.2201000000005"/>
    <s v="music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2.21"/>
    <n v="18111.605"/>
    <s v="music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2.3655000000000017"/>
    <n v="3619.45775"/>
    <s v="music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3079000000000018"/>
    <n v="2030.5189500000001"/>
    <s v="music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6.5311000000000057"/>
    <n v="50329.820550000004"/>
    <s v="music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4.0047000000000024"/>
    <n v="6202.2373500000003"/>
    <s v="music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608.35360000000003"/>
    <n v="49221.856800000001"/>
    <s v="music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3.7"/>
    <n v="9186.85"/>
    <s v="music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2.36"/>
    <n v="3119.1800000000003"/>
    <s v="music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37.920200000000001"/>
    <n v="6914.9701000000005"/>
    <s v="music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6.8364000000000011"/>
    <n v="1545.2382"/>
    <s v="music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0.65"/>
    <n v="2532.8249999999998"/>
    <s v="music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6.0639999999999965"/>
    <n v="15306.232"/>
    <s v="music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0.16"/>
    <n v="408.08000000000004"/>
    <s v="music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0.53"/>
    <n v="5531.7649999999994"/>
    <s v="music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2.31"/>
    <n v="3116.6549999999997"/>
    <s v="music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4.33"/>
    <n v="5218.665"/>
    <s v="music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-64.27"/>
    <n v="7311.3649999999998"/>
    <s v="food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-26.15"/>
    <n v="1379.425"/>
    <s v="food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-1.3"/>
    <n v="184.35"/>
    <s v="food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-59.45"/>
    <n v="4497.7749999999996"/>
    <s v="food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-9.1999999999999993"/>
    <n v="535.4"/>
    <s v="food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-148.91999999999999"/>
    <n v="7479.54"/>
    <s v="food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491.3301000000001"/>
    <n v="110312.17005"/>
    <s v="food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154.44999999999999"/>
    <n v="17799.724999999999"/>
    <s v="food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4.8"/>
    <n v="25747.4"/>
    <s v="food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8.48"/>
    <n v="35428.240000000005"/>
    <s v="food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35.451000000000001"/>
    <n v="9790.2754999999997"/>
    <s v="food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5.77"/>
    <n v="25796.385000000002"/>
    <s v="food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6.73"/>
    <n v="939.86500000000001"/>
    <s v="food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0.78"/>
    <n v="4039.3900000000003"/>
    <s v="food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5.68"/>
    <n v="25286.84"/>
    <s v="food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841.46509999999989"/>
    <n v="62493.987549999998"/>
    <s v="food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2.79"/>
    <n v="12645.895"/>
    <s v="food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7150000000000001"/>
    <n v="15086.6075"/>
    <s v="food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485.52"/>
    <n v="49518.76"/>
    <s v="food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23.11"/>
    <n v="41167.055"/>
    <s v="food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-50"/>
    <n v="2475"/>
    <s v="technology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-55"/>
    <n v="2722.5"/>
    <s v="technology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-97"/>
    <n v="5101.5"/>
    <s v="technology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-9.99"/>
    <n v="495.505"/>
    <s v="technology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-30"/>
    <n v="1485"/>
    <s v="technology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-599.61"/>
    <n v="29719.695"/>
    <s v="technology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-9.85"/>
    <n v="502.57499999999999"/>
    <s v="technology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-697.3"/>
    <n v="34786.35"/>
    <s v="technology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-4749"/>
    <n v="235075.5"/>
    <s v="technology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-500"/>
    <n v="24750"/>
    <s v="technology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-187.92"/>
    <n v="9410.0400000000009"/>
    <s v="technology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-20"/>
    <n v="990"/>
    <s v="technology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-10"/>
    <n v="495"/>
    <s v="technology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-349.75"/>
    <n v="17337.625"/>
    <s v="technology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-79.45"/>
    <n v="3987.7750000000001"/>
    <s v="technology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-100"/>
    <n v="4950"/>
    <s v="technology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-270"/>
    <n v="13365"/>
    <s v="technology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-15"/>
    <n v="742.5"/>
    <s v="technology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-63.99"/>
    <n v="4268.5050000000001"/>
    <s v="technology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-49.98"/>
    <n v="2476.0100000000002"/>
    <s v="technology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-2"/>
    <n v="99"/>
    <s v="technology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-3"/>
    <n v="268.5"/>
    <s v="technology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-1750"/>
    <n v="86625"/>
    <s v="technology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-1.28"/>
    <n v="63.36"/>
    <s v="technology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-10"/>
    <n v="495"/>
    <s v="technology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-223.7"/>
    <n v="13703.15"/>
    <s v="technology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-493.3"/>
    <n v="25088.35"/>
    <s v="technology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-399"/>
    <n v="19850.5"/>
    <s v="technology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-250"/>
    <n v="12375"/>
    <s v="technology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-249.18"/>
    <n v="12416.41"/>
    <s v="technology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-20"/>
    <n v="990"/>
    <s v="technology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-53.2"/>
    <n v="2813.4"/>
    <s v="technology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-8499.5"/>
    <n v="420775.25"/>
    <s v="technology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-219.9"/>
    <n v="10895.05"/>
    <s v="technology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-100"/>
    <n v="4950"/>
    <s v="technology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-26.736699999999999"/>
    <n v="1649.79665"/>
    <s v="technology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-25"/>
    <n v="1237.5"/>
    <s v="technology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-1100"/>
    <n v="54450"/>
    <s v="technology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-300"/>
    <n v="14850"/>
    <s v="technology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-149.44999999999999"/>
    <n v="7452.7749999999996"/>
    <s v="technology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-847.79"/>
    <n v="43536.605000000003"/>
    <s v="technology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-29.25"/>
    <n v="1522.875"/>
    <s v="technology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-95.65"/>
    <n v="5169.6750000000002"/>
    <s v="technology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-9.92"/>
    <n v="499.04"/>
    <s v="technology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-642.12"/>
    <n v="32572.94"/>
    <s v="technology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-300"/>
    <n v="14850"/>
    <s v="technology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-1489.74"/>
    <n v="74768.13"/>
    <s v="technology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-365.37"/>
    <n v="18548.814999999999"/>
    <s v="technology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-159.69999999999999"/>
    <n v="7935.15"/>
    <s v="technology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-5100"/>
    <n v="252450"/>
    <s v="technology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-199.75"/>
    <n v="9912.625"/>
    <s v="technology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-42"/>
    <n v="2079"/>
    <s v="technology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-999.5"/>
    <n v="49525.25"/>
    <s v="technology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-49.97"/>
    <n v="2476.5149999999999"/>
    <s v="technology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-330"/>
    <n v="16335"/>
    <s v="technology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-49.9"/>
    <n v="2480.0500000000002"/>
    <s v="technology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-1240"/>
    <n v="61380"/>
    <s v="technology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-40"/>
    <n v="1980"/>
    <s v="technology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-130"/>
    <n v="6435"/>
    <s v="technology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-500"/>
    <n v="24750"/>
    <s v="technology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-277.99"/>
    <n v="13961.504999999999"/>
    <s v="food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-119.48"/>
    <n v="5966.26"/>
    <s v="food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-9.98"/>
    <n v="696.01"/>
    <s v="food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-150"/>
    <n v="7425"/>
    <s v="food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-38.74"/>
    <n v="3043.63"/>
    <s v="food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-19.05"/>
    <n v="2287.9749999999999"/>
    <s v="food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-164.43"/>
    <n v="13696.285"/>
    <s v="food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-149.69999999999999"/>
    <n v="7440.15"/>
    <s v="food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-245.4"/>
    <n v="12607.3"/>
    <s v="food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-150"/>
    <n v="7425"/>
    <s v="food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-248.49"/>
    <n v="12451.254999999999"/>
    <s v="food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-80"/>
    <n v="3960"/>
    <s v="food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-29.75"/>
    <n v="1497.625"/>
    <s v="food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-145.4"/>
    <n v="7657.3"/>
    <s v="food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-596.65"/>
    <n v="29869.174999999999"/>
    <s v="food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-199.95"/>
    <n v="9902.5249999999996"/>
    <s v="food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-10"/>
    <n v="495"/>
    <s v="food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-249.95"/>
    <n v="12377.525"/>
    <s v="food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-30"/>
    <n v="1485"/>
    <s v="food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-143.69"/>
    <n v="9613.6550000000007"/>
    <s v="food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-59.99"/>
    <n v="2970.5050000000001"/>
    <s v="food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-4.99"/>
    <n v="248.005"/>
    <s v="food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-599.91999999999996"/>
    <n v="29704.04"/>
    <s v="food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-246.9"/>
    <n v="12531.55"/>
    <s v="food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-34.99"/>
    <n v="1733.0050000000001"/>
    <s v="food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-200"/>
    <n v="9900"/>
    <s v="food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-499.99"/>
    <n v="24750.505000000001"/>
    <s v="food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-349.99"/>
    <n v="17325.505000000001"/>
    <s v="food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-1379.95"/>
    <n v="70312.524999999994"/>
    <s v="food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-29.79"/>
    <n v="1495.605"/>
    <s v="food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-999.98"/>
    <n v="49501.01"/>
    <s v="food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-139.97999999999999"/>
    <n v="6931.01"/>
    <s v="food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-100"/>
    <n v="4950"/>
    <s v="food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-199.74"/>
    <n v="9913.1299999999992"/>
    <s v="food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-2487.7600000000002"/>
    <n v="124368.12"/>
    <s v="food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-1169.55"/>
    <n v="57937.724999999999"/>
    <s v="food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-80"/>
    <n v="3960"/>
    <s v="food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-149.5"/>
    <n v="7450.25"/>
    <s v="food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-100"/>
    <n v="4950"/>
    <s v="food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-49.9"/>
    <n v="2480.0500000000002"/>
    <s v="food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5.91"/>
    <n v="7798.4549999999999"/>
    <s v="food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62.26"/>
    <n v="27144.129999999997"/>
    <s v="food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5.02989999999997"/>
    <n v="30354.00995"/>
    <s v="food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2.58"/>
    <n v="3130.29"/>
    <s v="food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36.4"/>
    <n v="6838.2"/>
    <s v="food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33.99"/>
    <n v="6716.4949999999999"/>
    <s v="food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81.8"/>
    <n v="6630.9"/>
    <s v="food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0.3"/>
    <n v="415.15"/>
    <s v="food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8"/>
    <n v="10404"/>
    <s v="food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2.3003000000000067"/>
    <n v="15116.165150000001"/>
    <s v="food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5.45"/>
    <n v="10780.225"/>
    <s v="food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2.0099999999999998"/>
    <n v="701.505"/>
    <s v="food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6.41"/>
    <n v="3828.7049999999999"/>
    <s v="food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2.96"/>
    <n v="35149.479999999996"/>
    <s v="food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2.46"/>
    <n v="424.23"/>
    <s v="food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2.13"/>
    <n v="2112.5650000000001"/>
    <s v="food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5.3"/>
    <n v="23267.65"/>
    <s v="food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5.09"/>
    <n v="5257.0450000000001"/>
    <s v="food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6.75"/>
    <n v="30340.875"/>
    <s v="food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0.67"/>
    <n v="8533.8349999999991"/>
    <s v="food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2.85"/>
    <n v="7643.9250000000002"/>
    <s v="music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3.2124999999999999"/>
    <n v="3162.2312499999998"/>
    <s v="music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3.25"/>
    <n v="2164.125"/>
    <s v="music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2.2200000000000002"/>
    <n v="2112.11"/>
    <s v="music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5.61"/>
    <n v="983.30500000000006"/>
    <s v="music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0"/>
    <n v="2500"/>
    <s v="music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85"/>
    <n v="1093.425"/>
    <s v="music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4434000000000013"/>
    <n v="2072.8917000000001"/>
    <s v="music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64"/>
    <n v="1282.8200000000002"/>
    <s v="music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0.31640000000000101"/>
    <n v="1015.9782"/>
    <s v="music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4"/>
    <n v="570.70000000000005"/>
    <s v="music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26.820200000000003"/>
    <n v="8854.4200999999994"/>
    <s v="music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0"/>
    <n v="2000"/>
    <s v="music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8000000000029104E-3"/>
    <n v="5000.0909000000001"/>
    <s v="music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18"/>
    <n v="2559.59"/>
    <s v="music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607199999999998"/>
    <n v="3281.1635999999999"/>
    <s v="music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5.35"/>
    <n v="1020.175"/>
    <s v="music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22"/>
    <n v="9111"/>
    <s v="music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0032999999999999"/>
    <n v="350.66665"/>
    <s v="music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0"/>
    <n v="2000"/>
    <s v="music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5.1643999999999961"/>
    <n v="4260.8022000000001"/>
    <s v="music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0.01"/>
    <n v="1000.505"/>
    <s v="music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51"/>
    <n v="1176.2550000000001"/>
    <s v="music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6.7610999999999963"/>
    <n v="3841.4355500000001"/>
    <s v="music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0.65"/>
    <n v="2032.825"/>
    <s v="music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4.97"/>
    <n v="550.98500000000001"/>
    <s v="music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7.5999999999999089E-3"/>
    <n v="1500.3838000000001"/>
    <s v="music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2.0099999999999998"/>
    <n v="3101.5050000000001"/>
    <s v="music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1.785"/>
    <n v="4095.1424999999999"/>
    <s v="music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07"/>
    <n v="554.03499999999997"/>
    <s v="music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0.16"/>
    <n v="508.08000000000004"/>
    <s v="music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5"/>
    <n v="675.75"/>
    <s v="music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57.4"/>
    <n v="22898.7"/>
    <s v="music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0.15079999999999927"/>
    <n v="1507.6153999999999"/>
    <s v="music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4.1304999999999996"/>
    <n v="1708.59025"/>
    <s v="music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0"/>
    <n v="6000"/>
    <s v="music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5.1085999999999965"/>
    <n v="4257.9843000000001"/>
    <s v="music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0.56000000000000005"/>
    <n v="1028.28"/>
    <s v="music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1.05"/>
    <n v="6073.0249999999996"/>
    <s v="music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8"/>
    <n v="640.4"/>
    <s v="music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-107.19"/>
    <n v="5586.9049999999997"/>
    <s v="food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-1099.1400000000001"/>
    <n v="54493.43"/>
    <s v="food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-100"/>
    <n v="4950"/>
    <s v="food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-350"/>
    <n v="17325"/>
    <s v="food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-70"/>
    <n v="3465"/>
    <s v="food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-49.7"/>
    <n v="2490.15"/>
    <s v="food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-428.5"/>
    <n v="21210.75"/>
    <s v="food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-200"/>
    <n v="9900"/>
    <s v="food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-940"/>
    <n v="47530"/>
    <s v="food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-499.25"/>
    <n v="24787.875"/>
    <s v="food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-1000"/>
    <n v="49500"/>
    <s v="food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-11.5"/>
    <n v="569.25"/>
    <s v="food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-1800"/>
    <n v="89100"/>
    <s v="food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-117.9"/>
    <n v="6046.05"/>
    <s v="food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-40.700000000000003"/>
    <n v="2944.65"/>
    <s v="food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-220"/>
    <n v="10890"/>
    <s v="food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-162.33000000000001"/>
    <n v="9802.3349999999991"/>
    <s v="food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-50"/>
    <n v="2475"/>
    <s v="food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-1499.35"/>
    <n v="74282.824999999997"/>
    <s v="food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-1000"/>
    <n v="49500"/>
    <s v="food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1.859899999999998"/>
    <n v="13098.924950000001"/>
    <s v="music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0"/>
    <n v="5000"/>
    <s v="music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5.08"/>
    <n v="1156.54"/>
    <s v="music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2"/>
    <n v="7560.6"/>
    <s v="music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0.26"/>
    <n v="8013.13"/>
    <s v="music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5.18"/>
    <n v="4261.59"/>
    <s v="music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0.85"/>
    <n v="4042.9250000000002"/>
    <s v="music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2.8998999999999979"/>
    <n v="4146.4449500000001"/>
    <s v="music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2.57"/>
    <n v="6129.7849999999999"/>
    <s v="music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0"/>
    <n v="6500"/>
    <s v="music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0.18"/>
    <n v="4509.09"/>
    <s v="music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0.45"/>
    <n v="4527.7250000000004"/>
    <s v="music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8"/>
    <n v="7904"/>
    <s v="music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"/>
    <n v="2050.5"/>
    <s v="music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7.55"/>
    <n v="20381.275000000001"/>
    <s v="music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04"/>
    <n v="27.02"/>
    <s v="music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"/>
    <n v="1050.5"/>
    <s v="music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23.431699999999982"/>
    <n v="19183.30085"/>
    <s v="music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0.25"/>
    <n v="10012.625"/>
    <s v="music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0.85"/>
    <n v="2542.9250000000002"/>
    <s v="music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2.46"/>
    <n v="3624.23"/>
    <s v="music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0.25"/>
    <n v="712.625"/>
    <s v="music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41"/>
    <n v="321.20499999999998"/>
    <s v="music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0.41"/>
    <n v="5020.7049999999999"/>
    <s v="music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.059999999999999"/>
    <n v="2962.5299999999997"/>
    <s v="music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4.0999999999999996"/>
    <n v="3707.05"/>
    <s v="music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0.92"/>
    <n v="6051.46"/>
    <s v="music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1100000000000001"/>
    <n v="6056.0550000000003"/>
    <s v="music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0.44"/>
    <n v="1592.22"/>
    <s v="music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0.55000000000000004"/>
    <n v="6527.7749999999996"/>
    <s v="music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049999999999999"/>
    <n v="3725.7525000000001"/>
    <s v="music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95"/>
    <n v="3098.4749999999999"/>
    <s v="music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8.33"/>
    <n v="1920.665"/>
    <s v="music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6.84"/>
    <n v="3345.42"/>
    <s v="music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47"/>
    <n v="2074.2350000000001"/>
    <s v="music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0.41"/>
    <n v="765.70499999999993"/>
    <s v="music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66"/>
    <n v="983.82999999999993"/>
    <s v="music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1100000000000001"/>
    <n v="1306.0549999999998"/>
    <s v="music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9"/>
    <n v="845.45"/>
    <s v="music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0.03"/>
    <n v="3001.5150000000003"/>
    <s v="music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-1000"/>
    <n v="49500"/>
    <s v="food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-99.25"/>
    <n v="4987.875"/>
    <s v="food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-200"/>
    <n v="9900"/>
    <s v="food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-400"/>
    <n v="19800"/>
    <s v="food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-99"/>
    <n v="5000.5"/>
    <s v="food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-350"/>
    <n v="17325"/>
    <s v="food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-448.8"/>
    <n v="22335.599999999999"/>
    <s v="food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-99.5"/>
    <n v="4975.25"/>
    <s v="food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-63.55"/>
    <n v="3290.7249999999999"/>
    <s v="food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-69.41"/>
    <n v="3494.7950000000001"/>
    <s v="food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-997.5"/>
    <n v="49626.25"/>
    <s v="food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-300"/>
    <n v="14850"/>
    <s v="food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-80"/>
    <n v="3960"/>
    <s v="food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-100"/>
    <n v="4950"/>
    <s v="food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-850"/>
    <n v="42075"/>
    <s v="food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-100"/>
    <n v="4950"/>
    <s v="food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-150"/>
    <n v="7425"/>
    <s v="food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-60"/>
    <n v="2970"/>
    <s v="food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-1997.23"/>
    <n v="99139.884999999995"/>
    <s v="food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-84.49"/>
    <n v="4233.2550000000001"/>
    <s v="food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-44.7"/>
    <n v="2742.65"/>
    <s v="food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-899.99"/>
    <n v="44550.504999999997"/>
    <s v="food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-9.9499999999999993"/>
    <n v="497.52499999999998"/>
    <s v="food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-100"/>
    <n v="4950"/>
    <s v="food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-299.5"/>
    <n v="14875.25"/>
    <s v="food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-29.95"/>
    <n v="1487.5250000000001"/>
    <s v="food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-487.83"/>
    <n v="25364.584999999999"/>
    <s v="food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-57.67"/>
    <n v="3087.665"/>
    <s v="food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-499.95"/>
    <n v="24752.525000000001"/>
    <s v="food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-30"/>
    <n v="1485"/>
    <s v="food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-14.74"/>
    <n v="755.63"/>
    <s v="food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-299.5"/>
    <n v="14875.25"/>
    <s v="food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-100"/>
    <n v="4950"/>
    <s v="food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-799.99"/>
    <n v="39600.504999999997"/>
    <s v="food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-131.75"/>
    <n v="8346.625"/>
    <s v="food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-267.44"/>
    <n v="21494.28"/>
    <s v="food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-14.15"/>
    <n v="785.42499999999995"/>
    <s v="food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-18.3"/>
    <n v="2075.85"/>
    <s v="food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-89.51"/>
    <n v="4520.7449999999999"/>
    <s v="food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-465.34"/>
    <n v="26500.33"/>
    <s v="food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28.07"/>
    <n v="1917.5350000000001"/>
    <s v="technology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271.31"/>
    <n v="25701.154999999999"/>
    <s v="technology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0.26"/>
    <n v="1763.13"/>
    <s v="technology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8.4359999999999857"/>
    <n v="20426.018"/>
    <s v="technology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74.215700000000069"/>
    <n v="103747.89285"/>
    <s v="technology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.06"/>
    <n v="11558.529999999999"/>
    <s v="technology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246.16"/>
    <n v="20431.080000000002"/>
    <s v="technology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99.14"/>
    <n v="13006.57"/>
    <s v="technology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713.3039"/>
    <n v="71021.846950000006"/>
    <s v="technology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94.076599999999999"/>
    <n v="27515.868300000002"/>
    <s v="technology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959.7"/>
    <n v="160464.85"/>
    <s v="technology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71.761300000000006"/>
    <n v="13623.945650000001"/>
    <s v="technology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0.76"/>
    <n v="7538.38"/>
    <s v="technology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2.1"/>
    <n v="10606.05"/>
    <s v="technology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3.96"/>
    <n v="2705.98"/>
    <s v="technology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36.335000000000001"/>
    <n v="26834.9175"/>
    <s v="technology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38.880000000000003"/>
    <n v="2463.44"/>
    <s v="technology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8.08"/>
    <n v="15408.04"/>
    <s v="technology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8.84"/>
    <n v="1446.42"/>
    <s v="technology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283.74"/>
    <n v="79328.87"/>
    <s v="technology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68.819999999999993"/>
    <n v="18475.41"/>
    <s v="technology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4.6776"/>
    <n v="1736.2188000000001"/>
    <s v="technology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2.8"/>
    <n v="2141.4"/>
    <s v="technology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023.5364999999999"/>
    <n v="59688.593249999998"/>
    <s v="technology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2.84"/>
    <n v="798.42"/>
    <s v="technology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3"/>
    <n v="2651.5"/>
    <s v="technology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8.1999999999999993"/>
    <n v="564.1"/>
    <s v="technology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87"/>
    <n v="882.93499999999995"/>
    <s v="technology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3.87"/>
    <n v="5700.4349999999995"/>
    <s v="technology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1.58"/>
    <n v="2584.79"/>
    <s v="technology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29.330499999999994"/>
    <n v="21481.19025"/>
    <s v="technology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3.96"/>
    <n v="1269.98"/>
    <s v="technology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127.31"/>
    <n v="11429.155000000001"/>
    <s v="technology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0.56000000000000005"/>
    <n v="958.28"/>
    <s v="technology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0"/>
    <n v="11500"/>
    <s v="technology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8.73"/>
    <n v="1440.865"/>
    <s v="technology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3.31"/>
    <n v="667.15499999999997"/>
    <s v="technology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0.06"/>
    <n v="350.03"/>
    <s v="technology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92"/>
    <n v="396.96000000000004"/>
    <s v="technology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7"/>
    <n v="3085.85"/>
    <s v="technology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-14.85"/>
    <n v="750.07500000000005"/>
    <s v="technology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-5000"/>
    <n v="247500"/>
    <s v="technology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-6644.0268999999998"/>
    <n v="664476.64154999994"/>
    <s v="technology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-979.47"/>
    <n v="50536.764999999999"/>
    <s v="technology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-179"/>
    <n v="10960.5"/>
    <s v="technology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-4579.1358"/>
    <n v="268753.6421"/>
    <s v="technology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-24.64"/>
    <n v="1255.68"/>
    <s v="technology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-118.94"/>
    <n v="5993.53"/>
    <s v="technology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-1248.76"/>
    <n v="61937.62"/>
    <s v="technology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-596.41999999999996"/>
    <n v="29880.79"/>
    <s v="technology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-2747.67"/>
    <n v="141242.66500000001"/>
    <s v="technology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-991.15"/>
    <n v="49946.925000000003"/>
    <s v="technology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-451.24"/>
    <n v="28212.38"/>
    <s v="technology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-999.49"/>
    <n v="49525.754999999997"/>
    <s v="technology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-118.45"/>
    <n v="9018.2749999999996"/>
    <s v="technology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-1328.45"/>
    <n v="82913.274999999994"/>
    <s v="technology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-243.78619999999998"/>
    <n v="17688.796900000001"/>
    <s v="technology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-979.09"/>
    <n v="48555.955000000002"/>
    <s v="technology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-476.67"/>
    <n v="24928.165000000001"/>
    <s v="technology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-199.81"/>
    <n v="9909.5949999999993"/>
    <s v="technology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45"/>
    <n v="5073.2250000000004"/>
    <s v="technology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3.6"/>
    <n v="20686.8"/>
    <s v="technology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9.1925000000000008"/>
    <n v="20464.221250000002"/>
    <s v="technology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6"/>
    <n v="17803"/>
    <s v="technology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8.1"/>
    <n v="3909.05"/>
    <s v="technology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59.295100000000005"/>
    <n v="12994.402549999999"/>
    <s v="technology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6"/>
    <n v="1580.8"/>
    <s v="technology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7.07"/>
    <n v="1357.0350000000001"/>
    <s v="technology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2.0099999999999998"/>
    <n v="901.505"/>
    <s v="technology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-363.93"/>
    <n v="20509.535"/>
    <s v="technology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-221.64"/>
    <n v="13807.18"/>
    <s v="technology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-66.81"/>
    <n v="6626.0950000000003"/>
    <s v="technology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-289.68"/>
    <n v="25371.16"/>
    <s v="technology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-130.06"/>
    <n v="28431.97"/>
    <s v="technology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-231.03"/>
    <n v="13332.985000000001"/>
    <s v="technology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-10.42"/>
    <n v="1573.79"/>
    <s v="technology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-160.85"/>
    <n v="11377.075000000001"/>
    <s v="technology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-79989"/>
    <n v="3960555.5"/>
    <s v="technology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-398.68"/>
    <n v="19866.66"/>
    <s v="technology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-317.24"/>
    <n v="15979.38"/>
    <s v="technology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-79.45"/>
    <n v="3987.7750000000001"/>
    <s v="food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-43.02"/>
    <n v="3827.49"/>
    <s v="food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-149.63999999999999"/>
    <n v="7443.18"/>
    <s v="food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-692"/>
    <n v="35054"/>
    <s v="food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-499.9"/>
    <n v="24755.05"/>
    <s v="food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-300"/>
    <n v="14850"/>
    <s v="food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-150"/>
    <n v="7425"/>
    <s v="food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-499.26"/>
    <n v="24787.37"/>
    <s v="food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-349.99"/>
    <n v="17325.505000000001"/>
    <s v="food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-714.14"/>
    <n v="43935.93"/>
    <s v="food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-649.65"/>
    <n v="32192.674999999999"/>
    <s v="food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-34.75"/>
    <n v="1745.125"/>
    <s v="food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-49.6"/>
    <n v="2495.1999999999998"/>
    <s v="food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-299.99"/>
    <n v="14850.504999999999"/>
    <s v="food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-149.29"/>
    <n v="7460.8549999999996"/>
    <s v="food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-566.1"/>
    <n v="31411.95"/>
    <s v="food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-169.39"/>
    <n v="14445.805"/>
    <s v="food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-79.739899999999992"/>
    <n v="3973.1350500000003"/>
    <s v="food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-0.02"/>
    <n v="0.99"/>
    <s v="food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-99.29"/>
    <n v="4984.8549999999996"/>
    <s v="food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-18.3"/>
    <n v="2475.85"/>
    <s v="theater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-65.59"/>
    <n v="6687.7049999999999"/>
    <s v="theater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5"/>
    <n v="40757.5"/>
    <s v="theater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-178.55"/>
    <n v="9983.2250000000004"/>
    <s v="theater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-147.61000000000001"/>
    <n v="9045.6949999999997"/>
    <s v="theater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43.04"/>
    <n v="37173.520000000004"/>
    <s v="theater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00.67570000000001"/>
    <n v="18134.12285"/>
    <s v="theater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66.4307"/>
    <n v="33454.750350000002"/>
    <s v="theater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8.0299999999999994"/>
    <n v="50405.514999999999"/>
    <s v="theater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323.40210000000008"/>
    <n v="76331.806049999999"/>
    <s v="theater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0.28000000000000003"/>
    <n v="3924.1400000000003"/>
    <s v="theater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7.260000000000002"/>
    <n v="6371.63"/>
    <s v="theater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33.619999999999997"/>
    <n v="151697.81"/>
    <s v="theater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40.89"/>
    <n v="27064.945"/>
    <s v="theater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197.54689999999999"/>
    <n v="21976.118449999998"/>
    <s v="theater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9.980100000000004"/>
    <n v="11008.995050000001"/>
    <s v="theater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50.26"/>
    <n v="27538.129999999997"/>
    <s v="theater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6.45"/>
    <n v="18325.724999999999"/>
    <s v="theater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5.3"/>
    <n v="6267.65"/>
    <s v="theater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45.31"/>
    <n v="27288.154999999999"/>
    <s v="theater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02.15"/>
    <n v="5908.5749999999998"/>
    <s v="technology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76.27"/>
    <n v="8851.6350000000002"/>
    <s v="technology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48.06"/>
    <n v="14427.029999999999"/>
    <s v="technology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48.588799999999999"/>
    <n v="4921.7344000000003"/>
    <s v="technology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78.17"/>
    <n v="48997.584999999999"/>
    <s v="technology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57.45"/>
    <n v="102901.22500000001"/>
    <s v="technology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393.21"/>
    <n v="29857.105"/>
    <s v="technology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152.74"/>
    <n v="22713.37"/>
    <s v="technology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3.33"/>
    <n v="7668.165"/>
    <s v="technology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89.79010000000002"/>
    <n v="36584.400049999997"/>
    <s v="technology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2.91"/>
    <n v="30651.955000000002"/>
    <s v="technology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21.9"/>
    <n v="13105.95"/>
    <s v="technology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37.69"/>
    <n v="51903.345000000001"/>
    <s v="technology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.02"/>
    <n v="11415.01"/>
    <s v="technology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65.860100000000003"/>
    <n v="4075.93505"/>
    <s v="technology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8.32"/>
    <n v="8925.16"/>
    <s v="technology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438.18240000000003"/>
    <n v="52128.211200000005"/>
    <s v="technology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23.97"/>
    <n v="6210.4850000000006"/>
    <s v="technology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1.25"/>
    <n v="2678.125"/>
    <s v="technology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0.1"/>
    <n v="305.05"/>
    <s v="technology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-79.650000000000006"/>
    <n v="3977.6750000000002"/>
    <s v="publishing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-17.690000000000001"/>
    <n v="1606.655"/>
    <s v="publishing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-59.99"/>
    <n v="2969.5050000000001"/>
    <s v="publishing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-151.65"/>
    <n v="8341.6749999999993"/>
    <s v="publishing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-62.49"/>
    <n v="4844.2550000000001"/>
    <s v="publishing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-21.99"/>
    <n v="1889.5050000000001"/>
    <s v="publishing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-3.6"/>
    <n v="318.2"/>
    <s v="publishing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-49.47"/>
    <n v="2501.7649999999999"/>
    <s v="publishing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-98.9"/>
    <n v="5005.55"/>
    <s v="publishing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-19.989999999999998"/>
    <n v="989.505"/>
    <s v="publishing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-32.74"/>
    <n v="1620.63"/>
    <s v="publishing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-42.5"/>
    <n v="2653.75"/>
    <s v="publishing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-16.2"/>
    <n v="1181.9000000000001"/>
    <s v="publishing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-100"/>
    <n v="4950"/>
    <s v="publishing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-2.4"/>
    <n v="378.8"/>
    <s v="publishing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-89.52"/>
    <n v="5479.24"/>
    <s v="publishing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-14.9"/>
    <n v="747.55"/>
    <s v="publishing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-17.66"/>
    <n v="1108.17"/>
    <s v="publishing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-8.9499999999999993"/>
    <n v="548.02499999999998"/>
    <s v="publishing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-50"/>
    <n v="2475"/>
    <s v="publishing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-49.64"/>
    <n v="2493.1799999999998"/>
    <s v="publishing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-32.25"/>
    <n v="1621.375"/>
    <s v="publishing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-393.1"/>
    <n v="19548.45"/>
    <s v="publishing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-39.549999999999997"/>
    <n v="2002.7249999999999"/>
    <s v="publishing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-40"/>
    <n v="1980"/>
    <s v="publishing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-49"/>
    <n v="2525.5"/>
    <s v="publishing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-39.659999999999997"/>
    <n v="1997.17"/>
    <s v="publishing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-59.98"/>
    <n v="3971.01"/>
    <s v="publishing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-7.98"/>
    <n v="397.01"/>
    <s v="publishing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-179.17750000000001"/>
    <n v="10951.536249999999"/>
    <s v="publishing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-199.8"/>
    <n v="9890.1"/>
    <s v="publishing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-80"/>
    <n v="3960"/>
    <s v="publishing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-5.29"/>
    <n v="262.85500000000002"/>
    <s v="publishing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-34.299999999999997"/>
    <n v="2267.85"/>
    <s v="publishing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-48.5"/>
    <n v="2550.75"/>
    <s v="publishing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-193.45"/>
    <n v="11230.775"/>
    <s v="publishing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-29.9"/>
    <n v="1490.05"/>
    <s v="publishing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-40.950000000000003"/>
    <n v="3432.0250000000001"/>
    <s v="publishing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-24.47"/>
    <n v="1264.2650000000001"/>
    <s v="publishing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-1000"/>
    <n v="49500"/>
    <s v="publishing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0.66"/>
    <n v="1283.33"/>
    <s v="theater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2"/>
    <n v="1101"/>
    <s v="theater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45"/>
    <n v="1073.2249999999999"/>
    <s v="theater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.4"/>
    <n v="6575.7"/>
    <s v="theater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2.34"/>
    <n v="5118.17"/>
    <s v="theater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4.46"/>
    <n v="2725.23"/>
    <s v="theater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97"/>
    <n v="1099.4850000000001"/>
    <s v="theater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0.5"/>
    <n v="2025.25"/>
    <s v="theater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0.35"/>
    <n v="3017.6750000000002"/>
    <s v="theater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6"/>
    <n v="3080.8"/>
    <s v="theater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0.5"/>
    <n v="2025.25"/>
    <s v="theater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52"/>
    <n v="2076.7600000000002"/>
    <s v="theater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0.567500000000001"/>
    <n v="10533.658749999999"/>
    <s v="theater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25"/>
    <n v="62.625"/>
    <s v="theater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0.3"/>
    <n v="715.15"/>
    <s v="theater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24"/>
    <n v="862.62"/>
    <s v="theater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2.1161000000000056"/>
    <n v="8106.8630499999999"/>
    <s v="theater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0.7"/>
    <n v="5035.3500000000004"/>
    <s v="theater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8.3173999999999975"/>
    <n v="5420.0286999999998"/>
    <s v="theater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3.3"/>
    <n v="1166.6500000000001"/>
    <s v="theater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66"/>
    <n v="583.83000000000004"/>
    <s v="theater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0.55000000000000004"/>
    <n v="3027.7750000000001"/>
    <s v="theater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27.95"/>
    <n v="11411.475"/>
    <s v="theater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5"/>
    <n v="1075.75"/>
    <s v="theater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4"/>
    <n v="420.2"/>
    <s v="theater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3.63"/>
    <n v="3183.3150000000001"/>
    <s v="theater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3"/>
    <n v="5656.5"/>
    <s v="theater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0.11"/>
    <n v="4505.5550000000003"/>
    <s v="theater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0.6"/>
    <n v="2530.3000000000002"/>
    <s v="theater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2.0499999999999998"/>
    <n v="2603.5250000000001"/>
    <s v="theater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0.27"/>
    <n v="10013.635"/>
    <s v="theater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6.65"/>
    <n v="5335.8249999999998"/>
    <s v="theater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7.7211999999999987"/>
    <n v="3189.9205999999999"/>
    <s v="theater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1599999999999999"/>
    <n v="1558.58"/>
    <s v="theater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3.55"/>
    <n v="429.27499999999998"/>
    <s v="theater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2.47"/>
    <n v="3629.7349999999997"/>
    <s v="theater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8"/>
    <n v="690.9"/>
    <s v="theater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6.03"/>
    <n v="10304.514999999999"/>
    <s v="theater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2.4"/>
    <n v="5121.2"/>
    <s v="theater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72"/>
    <n v="236.36"/>
    <s v="theater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0"/>
    <n v="1000"/>
    <s v="theater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0"/>
    <n v="6000"/>
    <s v="theater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24"/>
    <n v="112.12"/>
    <s v="theater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000000000000001"/>
    <n v="705.55"/>
    <s v="theater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"/>
    <n v="3050.5"/>
    <s v="theater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55"/>
    <n v="2078.2750000000001"/>
    <s v="theater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4.05"/>
    <n v="2204.5250000000001"/>
    <s v="theater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0.36"/>
    <n v="9518.18"/>
    <s v="theater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63"/>
    <n v="2582.3150000000001"/>
    <s v="theater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0"/>
    <n v="3000"/>
    <s v="theater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3.2"/>
    <n v="3161.6"/>
    <s v="theater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3.6798999999999977"/>
    <n v="2685.8349499999999"/>
    <s v="theater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2.23"/>
    <n v="2812.6149999999998"/>
    <s v="theater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5.6"/>
    <n v="1082.8"/>
    <s v="theater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8.7098999999999993"/>
    <n v="1439.84995"/>
    <s v="theater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0.35"/>
    <n v="467.67500000000001"/>
    <s v="theater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0"/>
    <n v="850"/>
    <s v="theater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4.05"/>
    <n v="2204.5250000000001"/>
    <s v="theater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4"/>
    <n v="3702"/>
    <s v="theater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"/>
    <n v="2550.5"/>
    <s v="theater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-9.9"/>
    <n v="500.05"/>
    <s v="theater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-15"/>
    <n v="742.5"/>
    <s v="theater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-12"/>
    <n v="594"/>
    <s v="theater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-5.2"/>
    <n v="287.39999999999998"/>
    <s v="theater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-51.34"/>
    <n v="4907.33"/>
    <s v="theater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-80"/>
    <n v="3960"/>
    <s v="theater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-20"/>
    <n v="990"/>
    <s v="theater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-349.3"/>
    <n v="17360.349999999999"/>
    <s v="theater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-4.95"/>
    <n v="250.02500000000001"/>
    <s v="theater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-76.89"/>
    <n v="4117.0550000000003"/>
    <s v="theater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-45"/>
    <n v="2227.5"/>
    <s v="theater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-49.05"/>
    <n v="2522.9749999999999"/>
    <s v="theater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-95"/>
    <n v="4702.5"/>
    <s v="theater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-5.83"/>
    <n v="705.58500000000004"/>
    <s v="theater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-3"/>
    <n v="448.5"/>
    <s v="theater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-28.54"/>
    <n v="1558.73"/>
    <s v="theater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-305"/>
    <n v="22597.5"/>
    <s v="theater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-10"/>
    <n v="495"/>
    <s v="theater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-19.649999999999999"/>
    <n v="1007.675"/>
    <s v="theater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-37.340000000000003"/>
    <n v="2114.33"/>
    <s v="theater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-1.7"/>
    <n v="164.15"/>
    <s v="theater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-126.45"/>
    <n v="6314.2749999999996"/>
    <s v="theater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-499.8"/>
    <n v="24760.1"/>
    <s v="theater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-24.6"/>
    <n v="1257.7"/>
    <s v="theater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-28.88"/>
    <n v="1429.56"/>
    <s v="theater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-49.55"/>
    <n v="2497.7249999999999"/>
    <s v="theater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-19.96"/>
    <n v="1492.02"/>
    <s v="theater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-86.982399999999998"/>
    <n v="10607.388800000001"/>
    <s v="theater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-198.23"/>
    <n v="9989.3850000000002"/>
    <s v="theater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-42.5"/>
    <n v="2853.75"/>
    <s v="theater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-95.33"/>
    <n v="5185.835"/>
    <s v="theater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-30"/>
    <n v="1485"/>
    <s v="theater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-15.47"/>
    <n v="1718.7650000000001"/>
    <s v="theater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-47.29"/>
    <n v="2611.855"/>
    <s v="theater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-199.93"/>
    <n v="9903.5349999999999"/>
    <s v="theater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-1500"/>
    <n v="74250"/>
    <s v="theater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-53.5"/>
    <n v="3298.25"/>
    <s v="theater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-29.37"/>
    <n v="1516.8150000000001"/>
    <s v="theater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-111.71"/>
    <n v="5558.6450000000004"/>
    <s v="theater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-92"/>
    <n v="7354"/>
    <s v="theater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-55"/>
    <n v="2722.5"/>
    <s v="theater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-4.9800000000000004"/>
    <n v="498.51"/>
    <s v="theater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-80.92"/>
    <n v="5913.54"/>
    <s v="theater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-448.15"/>
    <n v="22368.424999999999"/>
    <s v="theater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-2.7"/>
    <n v="263.64999999999998"/>
    <s v="theater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-1.9"/>
    <n v="104.05"/>
    <s v="theater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-29.95"/>
    <n v="1487.5250000000001"/>
    <s v="theater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-300"/>
    <n v="14850"/>
    <s v="theater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-18.579999999999998"/>
    <n v="2061.71"/>
    <s v="theater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-19.79"/>
    <n v="1000.605"/>
    <s v="theater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-97.27"/>
    <n v="5087.8649999999998"/>
    <s v="theater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-50"/>
    <n v="2975"/>
    <s v="theater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-49.75"/>
    <n v="2487.625"/>
    <s v="theater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-500"/>
    <n v="24750"/>
    <s v="theater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-4.7699999999999996"/>
    <n v="259.11500000000001"/>
    <s v="theater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-23.75"/>
    <n v="1800.625"/>
    <s v="theater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-114.5"/>
    <n v="6217.75"/>
    <s v="theater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-71.84"/>
    <n v="3872.08"/>
    <s v="theater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-100"/>
    <n v="4950"/>
    <s v="theater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-20.95"/>
    <n v="4442.0249999999996"/>
    <s v="theater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-7.44"/>
    <n v="374.28"/>
    <s v="theater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-1499.75"/>
    <n v="74262.625"/>
    <s v="theater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-49.61"/>
    <n v="2494.6950000000002"/>
    <s v="theater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-14.25"/>
    <n v="780.375"/>
    <s v="theater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-28.78"/>
    <n v="2046.61"/>
    <s v="theater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-54.35"/>
    <n v="3255.3249999999998"/>
    <s v="theater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-24.98"/>
    <n v="1238.51"/>
    <s v="theater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-93.36"/>
    <n v="4885.32"/>
    <s v="theater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-1799.8"/>
    <n v="89110.1"/>
    <s v="theater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-299.99"/>
    <n v="14850.504999999999"/>
    <s v="theater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-11.43"/>
    <n v="1222.7849999999999"/>
    <s v="theater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-124.1"/>
    <n v="8172.95"/>
    <s v="theater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-99.98"/>
    <n v="4951.01"/>
    <s v="theater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-249.99"/>
    <n v="12375.504999999999"/>
    <s v="theater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-3.89"/>
    <n v="803.55500000000006"/>
    <s v="theater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-17.05"/>
    <n v="988.97500000000002"/>
    <s v="theater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-15.63"/>
    <n v="1210.6849999999999"/>
    <s v="theater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-36.380000000000003"/>
    <n v="3162.81"/>
    <s v="theater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-5.49"/>
    <n v="322.755"/>
    <s v="theater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-18.29"/>
    <n v="1576.355"/>
    <s v="theater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28999999999999998"/>
    <n v="114.64500000000001"/>
    <s v="theater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0"/>
    <n v="500"/>
    <s v="theater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0"/>
    <n v="300"/>
    <s v="theater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8"/>
    <n v="25404"/>
    <s v="theater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1.006900000000023"/>
    <n v="45555.848450000005"/>
    <s v="theater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7.5"/>
    <n v="3378.75"/>
    <s v="theater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5.55"/>
    <n v="2080.2750000000001"/>
    <s v="theater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0"/>
    <n v="1000"/>
    <s v="theater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6555000000000017"/>
    <n v="8083.60275"/>
    <s v="theater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0.92"/>
    <n v="10046.459999999999"/>
    <s v="theater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0.45"/>
    <n v="772.72500000000002"/>
    <s v="theater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58"/>
    <n v="3179.79"/>
    <s v="theater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0.69"/>
    <n v="2534.8450000000003"/>
    <s v="theater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2"/>
    <n v="2601"/>
    <s v="theater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0.31"/>
    <n v="3515.6549999999997"/>
    <s v="theater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2.8"/>
    <n v="1141.4000000000001"/>
    <s v="theater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5"/>
    <n v="1752.5"/>
    <s v="theater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0.55000000000000004"/>
    <n v="4027.7750000000001"/>
    <s v="theater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2.2999999999999998"/>
    <n v="8116.15"/>
    <s v="theater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81"/>
    <n v="2591.4049999999997"/>
    <s v="theater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-249.99"/>
    <n v="12375.504999999999"/>
    <s v="theater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-1591.5"/>
    <n v="119629.25"/>
    <s v="theater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-30"/>
    <n v="1485"/>
    <s v="theater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-99"/>
    <n v="5000.5"/>
    <s v="theater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-500"/>
    <n v="24750"/>
    <s v="theater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-19.98"/>
    <n v="991.01"/>
    <s v="theater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-239.28"/>
    <n v="12916.36"/>
    <s v="theater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-4999.76"/>
    <n v="247512.12"/>
    <s v="theater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-9.75"/>
    <n v="507.625"/>
    <s v="theater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-50000"/>
    <n v="2475000"/>
    <s v="theater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-489.04"/>
    <n v="25303.48"/>
    <s v="theater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-183.95"/>
    <n v="10710.525"/>
    <s v="theater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-3993.95"/>
    <n v="198305.52499999999"/>
    <s v="theater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-150"/>
    <n v="7425"/>
    <s v="theater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-4.8499999999999996"/>
    <n v="955.07500000000005"/>
    <s v="theater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-65.78"/>
    <n v="4578.1100000000006"/>
    <s v="theater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-147.19999999999999"/>
    <n v="7566.4"/>
    <s v="theater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-800"/>
    <n v="39600"/>
    <s v="theater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-100"/>
    <n v="4950"/>
    <s v="theater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-300000"/>
    <n v="14850000"/>
    <s v="theater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4.8099999999999996"/>
    <n v="5242.9050000000007"/>
    <s v="theater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2.1800000000000002"/>
    <n v="1110.0899999999999"/>
    <s v="theater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6.85"/>
    <n v="10345.924999999999"/>
    <s v="theater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0.356899999999996"/>
    <n v="5018.0234499999997"/>
    <s v="theater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35"/>
    <n v="1568.175"/>
    <s v="theater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3.63"/>
    <n v="10688.314999999999"/>
    <s v="theater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6.96"/>
    <n v="5351.48"/>
    <s v="theater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2.1"/>
    <n v="3606.05"/>
    <s v="theater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6.25"/>
    <n v="1315.625"/>
    <s v="theater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3.6"/>
    <n v="6181.8"/>
    <s v="theater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0.05"/>
    <n v="3202.5250000000001"/>
    <s v="theater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7"/>
    <n v="2054.0349999999999"/>
    <s v="theater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37.4"/>
    <n v="6888.7"/>
    <s v="theater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"/>
    <n v="5050.5"/>
    <s v="theater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0.1"/>
    <n v="8005.05"/>
    <s v="theater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5"/>
    <n v="95.25"/>
    <s v="theater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4.07"/>
    <n v="3205.5349999999999"/>
    <s v="theater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2.21"/>
    <n v="861.60500000000002"/>
    <s v="theater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0.7"/>
    <n v="5035.3500000000004"/>
    <s v="theater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2.75"/>
    <n v="3138.875"/>
    <s v="theater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1.57"/>
    <n v="4584.2849999999999"/>
    <s v="theater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3"/>
    <n v="5052.0149999999994"/>
    <s v="theater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539.85910000000001"/>
    <n v="143262.88455000002"/>
    <s v="theater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0.88"/>
    <n v="25044.440000000002"/>
    <s v="theater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21.65"/>
    <n v="11093.325000000001"/>
    <s v="theater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32"/>
    <n v="2466.66"/>
    <s v="theater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26.002000000000006"/>
    <n v="26313.101000000002"/>
    <s v="theater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0"/>
    <n v="1000"/>
    <s v="theater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53.07"/>
    <n v="27730.035"/>
    <s v="theater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0"/>
    <n v="10000"/>
    <s v="theater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2.8"/>
    <n v="8641.4"/>
    <s v="theater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35"/>
    <n v="3068.1750000000002"/>
    <s v="theater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0.03"/>
    <n v="1001.515"/>
    <s v="theater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10.7324"/>
    <n v="841.98620000000005"/>
    <s v="theater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7.44"/>
    <n v="15375.720000000001"/>
    <s v="theater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251.8"/>
    <n v="47715.9"/>
    <s v="theater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3.73"/>
    <n v="10188.365"/>
    <s v="theater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5.145"/>
    <n v="50764.822499999995"/>
    <s v="theater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2.5499999999999998"/>
    <n v="1478.7750000000001"/>
    <s v="theater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0"/>
    <n v="500"/>
    <s v="theater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157.77009999999999"/>
    <n v="15181.390049999998"/>
    <s v="theater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5.9543000000000026"/>
    <n v="7300.6921500000008"/>
    <s v="theater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0.35"/>
    <n v="3017.6750000000002"/>
    <s v="theater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51.26"/>
    <n v="42588.630000000005"/>
    <s v="theater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21.726000000000003"/>
    <n v="11697.163"/>
    <s v="theater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6.2"/>
    <n v="8313.1"/>
    <s v="theater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4.8"/>
    <n v="842.4"/>
    <s v="theater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0.35"/>
    <n v="3017.6750000000002"/>
    <s v="theater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49.39"/>
    <n v="27494.195"/>
    <s v="theater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8.6999999999999993"/>
    <n v="1939.35"/>
    <s v="theater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71"/>
    <n v="335.85500000000002"/>
    <s v="theater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6.85"/>
    <n v="4345.9250000000002"/>
    <s v="theater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56.96"/>
    <n v="12876.48"/>
    <s v="theater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32.76"/>
    <n v="26654.379999999997"/>
    <s v="theater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8"/>
    <n v="3454.54"/>
    <s v="theater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2.2200000000000002"/>
    <n v="8612.11"/>
    <s v="theater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2.85"/>
    <n v="22648.924999999999"/>
    <s v="theater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0.3"/>
    <n v="4215.1499999999996"/>
    <s v="theater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31.85"/>
    <n v="16608.424999999999"/>
    <s v="theater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0.4"/>
    <n v="7020.2"/>
    <s v="theater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7.21"/>
    <n v="4864.1049999999996"/>
    <s v="theater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0.88"/>
    <n v="10044.439999999999"/>
    <s v="theater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0.21"/>
    <n v="710.60500000000002"/>
    <s v="theater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73.209999999999994"/>
    <n v="8697.1049999999996"/>
    <s v="theater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50.55"/>
    <n v="5052.7749999999996"/>
    <s v="theater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3.9"/>
    <n v="1096.95"/>
    <s v="theater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25.76"/>
    <n v="46350.880000000005"/>
    <s v="theater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34.01"/>
    <n v="6717.5050000000001"/>
    <s v="theater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29.03"/>
    <n v="31466.014999999999"/>
    <s v="theater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17"/>
    <n v="1809.085"/>
    <s v="theater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0"/>
    <n v="1500"/>
    <s v="theater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2.72"/>
    <n v="1137.3600000000001"/>
    <s v="theater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3.96"/>
    <n v="3704.98"/>
    <s v="theater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25.36"/>
    <n v="106330.68"/>
    <s v="theater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21.967099999999991"/>
    <n v="26109.33855"/>
    <s v="theater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66.83"/>
    <n v="28374.915000000001"/>
    <s v="theater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5.66"/>
    <n v="785.83"/>
    <s v="theater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0.05"/>
    <n v="1002.525"/>
    <s v="theater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7.427799999999987"/>
    <n v="20880.103900000002"/>
    <s v="theater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2.25"/>
    <n v="3113.625"/>
    <s v="theater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8.6999999999999993"/>
    <n v="8739.35"/>
    <s v="theater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4.2"/>
    <n v="1712.1"/>
    <s v="theater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5.01"/>
    <n v="15758.005000000001"/>
    <s v="theater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1.21"/>
    <n v="12566.105"/>
    <s v="theater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.082600000000003"/>
    <n v="4660.6713"/>
    <s v="theater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71.77"/>
    <n v="11524.385"/>
    <s v="theater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2.4500000000000002"/>
    <n v="623.72500000000002"/>
    <s v="theater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33.200000000000003"/>
    <n v="6676.6"/>
    <s v="theater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2.5"/>
    <n v="3876.25"/>
    <s v="theater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.36"/>
    <n v="618.18000000000006"/>
    <s v="theater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-26.73"/>
    <n v="2150.1350000000002"/>
    <s v="theater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-499.25"/>
    <n v="24787.875"/>
    <s v="theater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-99.6"/>
    <n v="4970.2"/>
    <s v="theater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-3"/>
    <n v="148.5"/>
    <s v="theater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-199.99"/>
    <n v="9900.5049999999992"/>
    <s v="theater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-250"/>
    <n v="12375"/>
    <s v="theater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-500"/>
    <n v="24750"/>
    <s v="theater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-179.97"/>
    <n v="8911.5149999999994"/>
    <s v="theater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-145.49"/>
    <n v="7652.7550000000001"/>
    <s v="theater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-2196.65"/>
    <n v="109069.175"/>
    <s v="theater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-10000"/>
    <n v="495000"/>
    <s v="theater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-33.159999999999997"/>
    <n v="8325.42"/>
    <s v="theater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-24.13"/>
    <n v="1781.4349999999999"/>
    <s v="theater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-665.29"/>
    <n v="41402.855000000003"/>
    <s v="theater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-249.9"/>
    <n v="12380.05"/>
    <s v="theater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-3080.5"/>
    <n v="194434.75"/>
    <s v="theater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-78"/>
    <n v="4061"/>
    <s v="theater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-2498.25"/>
    <n v="123838.375"/>
    <s v="theater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-8.59"/>
    <n v="566.20499999999993"/>
    <s v="theater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-96.66"/>
    <n v="5118.67"/>
    <s v="theater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-48.27"/>
    <n v="9562.3649999999998"/>
    <s v="theater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-119.98"/>
    <n v="5941.01"/>
    <s v="theater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-27993.55"/>
    <n v="1386325.7250000001"/>
    <s v="theater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-249.78"/>
    <n v="12386.11"/>
    <s v="theater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-137.04"/>
    <n v="8079.48"/>
    <s v="theater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-84.94"/>
    <n v="5710.53"/>
    <s v="theater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-218.95"/>
    <n v="10943.025"/>
    <s v="theater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-599.29"/>
    <n v="29735.855"/>
    <s v="theater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-13224.4"/>
    <n v="665833.80000000005"/>
    <s v="theater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-19996.240000000002"/>
    <n v="990189.88"/>
    <s v="theater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-9978.9699999999993"/>
    <n v="496062.01500000001"/>
    <s v="theater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-90"/>
    <n v="4455"/>
    <s v="theater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-199.44"/>
    <n v="9928.2800000000007"/>
    <s v="theater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-35.89"/>
    <n v="2246.5550000000003"/>
    <s v="theater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-243.9"/>
    <n v="12683.05"/>
    <s v="theater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-199.5"/>
    <n v="9925.25"/>
    <s v="theater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-198.75"/>
    <n v="9963.125"/>
    <s v="theater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-648.74"/>
    <n v="32238.63"/>
    <s v="theater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-191.46"/>
    <n v="15331.27"/>
    <s v="theater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-2135.6799999999998"/>
    <n v="117148.16"/>
    <s v="theater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-42.04"/>
    <n v="2876.98"/>
    <s v="theater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-988.16809999999998"/>
    <n v="50097.510950000004"/>
    <s v="theater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-30.9"/>
    <n v="2439.5500000000002"/>
    <s v="theater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-999.75"/>
    <n v="49512.625"/>
    <s v="theater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-148.69999999999999"/>
    <n v="7410.65"/>
    <s v="theater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-192.05"/>
    <n v="10301.475"/>
    <s v="theater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-82.85"/>
    <n v="5816.0749999999998"/>
    <s v="theater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-469.67"/>
    <n v="25006.665000000001"/>
    <s v="theater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-17.22"/>
    <n v="1130.3899999999999"/>
    <s v="theater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-101.73"/>
    <n v="6862.6350000000002"/>
    <s v="theater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-22"/>
    <n v="1389"/>
    <s v="theater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-97.42"/>
    <n v="11080.29"/>
    <s v="theater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-40.89"/>
    <n v="2035.0550000000001"/>
    <s v="theater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-28.15"/>
    <n v="2578.4250000000002"/>
    <s v="theater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-33.69"/>
    <n v="4143.6550000000007"/>
    <s v="theater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-9.59"/>
    <n v="515.70499999999993"/>
    <s v="theater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-320.95"/>
    <n v="23792.025000000001"/>
    <s v="theater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-499.74"/>
    <n v="24763.13"/>
    <s v="theater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-198.67"/>
    <n v="16467.165000000001"/>
    <s v="theater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-249.9"/>
    <n v="12380.05"/>
    <s v="theater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-146.72"/>
    <n v="12590.64"/>
    <s v="theater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-104.79"/>
    <n v="5708.1049999999996"/>
    <s v="theater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-1045.9000000000001"/>
    <n v="56407.05"/>
    <s v="theater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-750"/>
    <n v="37125"/>
    <s v="theater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-97"/>
    <n v="5101.5"/>
    <s v="theater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-3.2"/>
    <n v="588.4"/>
    <s v="theater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-9.99"/>
    <n v="495.505"/>
    <s v="theater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-4984.5"/>
    <n v="248282.75"/>
    <s v="theater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-99.95"/>
    <n v="4952.5249999999996"/>
    <s v="theater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-12998.72"/>
    <n v="643564.64"/>
    <s v="theater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-14.9"/>
    <n v="747.55"/>
    <s v="theater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-0.83"/>
    <n v="157.08499999999998"/>
    <s v="theater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-398.08"/>
    <n v="104896.95999999999"/>
    <s v="theater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-7999.74"/>
    <n v="396013.13"/>
    <s v="theater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-15000"/>
    <n v="742500"/>
    <s v="theater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-239.6"/>
    <n v="12900.2"/>
    <s v="theater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-1000"/>
    <n v="49500"/>
    <s v="theater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2.91"/>
    <n v="15651.955"/>
    <s v="theater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-12.4"/>
    <n v="623.79999999999995"/>
    <s v="theater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-96.25"/>
    <n v="5139.375"/>
    <s v="theater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-34.549999999999997"/>
    <n v="2355.2249999999999"/>
    <s v="theater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-299.89999999999998"/>
    <n v="14855.05"/>
    <s v="theater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0.4"/>
    <n v="520.20000000000005"/>
    <s v="theater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-7.75"/>
    <n v="608.625"/>
    <s v="theater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-6.15"/>
    <n v="466.42500000000001"/>
    <s v="theater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39"/>
    <n v="570.19499999999994"/>
    <s v="theater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-14.5"/>
    <n v="767.75"/>
    <s v="theater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-2"/>
    <n v="99"/>
    <s v="theater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-473"/>
    <n v="26113.5"/>
    <s v="theater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-99.04"/>
    <n v="4998.4799999999996"/>
    <s v="theater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-2.42"/>
    <n v="377.78999999999996"/>
    <s v="theater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-27.05"/>
    <n v="1383.9749999999999"/>
    <s v="theater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-7"/>
    <n v="346.5"/>
    <s v="theater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-24.6"/>
    <n v="8757.7000000000007"/>
    <s v="theater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-250"/>
    <n v="12375"/>
    <s v="theater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-447.5"/>
    <n v="27401.25"/>
    <s v="theater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35.049999999999997"/>
    <n v="21770.025000000001"/>
    <s v="theater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5.61"/>
    <n v="2083.3049999999998"/>
    <s v="theater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0.5"/>
    <n v="1275.25"/>
    <s v="theater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0.35"/>
    <n v="3517.6750000000002"/>
    <s v="theater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0.14000000000000001"/>
    <n v="3507.0699999999997"/>
    <s v="theater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31"/>
    <n v="2266.1549999999997"/>
    <s v="theater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70.674999999999997"/>
    <n v="6569.0874999999996"/>
    <s v="theater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9.0500000000000007"/>
    <n v="7457.0249999999996"/>
    <s v="theater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44.252299999999998"/>
    <n v="7234.7411499999998"/>
    <s v="theater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"/>
    <n v="5550.5"/>
    <s v="theater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0.4"/>
    <n v="4020.2"/>
    <s v="theater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7"/>
    <n v="5353.5"/>
    <s v="theater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5.0222000000000007"/>
    <n v="1753.6211000000001"/>
    <s v="theater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0.69"/>
    <n v="4534.8449999999993"/>
    <s v="theater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2"/>
    <n v="2051.5100000000002"/>
    <s v="theater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0.86"/>
    <n v="4548.43"/>
    <s v="theater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4.5"/>
    <n v="13732.25"/>
    <s v="theater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69"/>
    <n v="2585.3450000000003"/>
    <s v="theater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4.7"/>
    <n v="987.35"/>
    <s v="theater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210.79830000000001"/>
    <n v="45645.314150000006"/>
    <s v="theater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4.8499999999999996"/>
    <n v="3244.9250000000002"/>
    <s v="theater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6.05"/>
    <n v="2805.5250000000001"/>
    <s v="theater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2.41"/>
    <n v="8121.7049999999999"/>
    <s v="theater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2.4500000000000002"/>
    <n v="2123.7249999999999"/>
    <s v="theater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6.17"/>
    <n v="7311.585"/>
    <s v="theater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3"/>
    <n v="2151.5"/>
    <s v="theater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3"/>
    <n v="10151.5"/>
    <s v="theater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0.34"/>
    <n v="3017.17"/>
    <s v="theater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4.78"/>
    <n v="5241.3899999999994"/>
    <s v="theater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2.82"/>
    <n v="2042.4099999999999"/>
    <s v="theater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4.3499999999999996"/>
    <n v="2719.6750000000002"/>
    <s v="theater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0.76"/>
    <n v="2043.38"/>
    <s v="theater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5.9481999999999973"/>
    <n v="4500.3840999999993"/>
    <s v="theater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2.37"/>
    <n v="1319.6849999999999"/>
    <s v="theater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0.45"/>
    <n v="522.72500000000002"/>
    <s v="theater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0.62"/>
    <n v="7031.3099999999995"/>
    <s v="theater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2.25"/>
    <n v="2613.625"/>
    <s v="theater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3.1"/>
    <n v="4456.55"/>
    <s v="theater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0"/>
    <n v="1000"/>
    <s v="theater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0.7"/>
    <n v="3235.35"/>
    <s v="theater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24.44"/>
    <n v="16234.220000000001"/>
    <s v="theater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-0.7"/>
    <n v="164.65"/>
    <s v="theater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-482.2"/>
    <n v="30648.9"/>
    <s v="theater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-40"/>
    <n v="1980"/>
    <s v="theater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-35.99"/>
    <n v="1932.5050000000001"/>
    <s v="theater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-98.98"/>
    <n v="5001.51"/>
    <s v="theater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-44.13"/>
    <n v="2771.4349999999999"/>
    <s v="theater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-110"/>
    <n v="5445"/>
    <s v="theater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-14.3"/>
    <n v="2777.85"/>
    <s v="theater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-29982"/>
    <n v="1485909"/>
    <s v="theater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-88.55"/>
    <n v="5528.2250000000004"/>
    <s v="theater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-298.89999999999998"/>
    <n v="14905.55"/>
    <s v="theater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-23.92"/>
    <n v="3792.04"/>
    <s v="theater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-499.99"/>
    <n v="24750.505000000001"/>
    <s v="theater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-19.75"/>
    <n v="1002.625"/>
    <s v="theater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-22.74"/>
    <n v="3851.63"/>
    <s v="theater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-7.5"/>
    <n v="621.25"/>
    <s v="theater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-5"/>
    <n v="247.5"/>
    <s v="theater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-77.27"/>
    <n v="4097.8649999999998"/>
    <s v="theater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-50"/>
    <n v="2475"/>
    <s v="theater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-29.5"/>
    <n v="4010.25"/>
    <s v="theater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75"/>
    <n v="5088.375"/>
    <s v="theater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8.357000000000006"/>
    <n v="10427.0285"/>
    <s v="theater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7.73"/>
    <n v="3390.3649999999998"/>
    <s v="theater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45.41"/>
    <n v="25293.205000000002"/>
    <s v="theater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0.5"/>
    <n v="4530.25"/>
    <s v="theater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7.0000000000000007E-2"/>
    <n v="6003.5349999999999"/>
    <s v="theater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2.56"/>
    <n v="12129.279999999999"/>
    <s v="theater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23"/>
    <n v="35062.115000000005"/>
    <s v="theater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0.01"/>
    <n v="2000.5050000000001"/>
    <s v="theater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7.21"/>
    <n v="4864.1049999999996"/>
    <s v="theater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2.52"/>
    <n v="12127.26"/>
    <s v="theater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0.22"/>
    <n v="20011.11"/>
    <s v="theater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26"/>
    <n v="15063.630000000001"/>
    <s v="theater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37"/>
    <n v="4069.1849999999999"/>
    <s v="theater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6.2"/>
    <n v="2813.1"/>
    <s v="theater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2.95"/>
    <n v="3248.9749999999999"/>
    <s v="theater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6.1"/>
    <n v="30308.05"/>
    <s v="theater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0.47"/>
    <n v="2023.7350000000001"/>
    <s v="theater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0.5"/>
    <n v="1225.25"/>
    <s v="theater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3"/>
    <n v="1351.5"/>
    <s v="theater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64"/>
    <n v="7082.82"/>
    <s v="theater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5.73"/>
    <n v="20794.364999999998"/>
    <s v="theater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2.57"/>
    <n v="2729.7849999999999"/>
    <s v="theater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6.1"/>
    <n v="1308.05"/>
    <s v="theater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3.12"/>
    <n v="1157.56"/>
    <s v="theater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9.4"/>
    <n v="5474.7"/>
    <s v="theater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0.15710000000000035"/>
    <n v="4007.9335499999997"/>
    <s v="theater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4.8099999999999996"/>
    <n v="15242.904999999999"/>
    <s v="theater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2"/>
    <n v="20060.599999999999"/>
    <s v="theater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2.756399999999994"/>
    <n v="35139.198199999999"/>
    <s v="theater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3.45"/>
    <n v="2974.2249999999999"/>
    <s v="theater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3.4697999999999958"/>
    <n v="6037.2248999999993"/>
    <s v="theater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0.17"/>
    <n v="3008.585"/>
    <s v="theater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3.01"/>
    <n v="9157.005000000001"/>
    <s v="theater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27.304200000000002"/>
    <n v="11378.8621"/>
    <s v="theater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2.27"/>
    <n v="8114.6350000000002"/>
    <s v="theater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0.47"/>
    <n v="1623.7350000000001"/>
    <s v="theater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9.0399999999999991"/>
    <n v="21456.52"/>
    <s v="theater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.22"/>
    <n v="10566.61"/>
    <s v="theater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4650000000000001"/>
    <n v="2573.9825000000001"/>
    <s v="theater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0.95"/>
    <n v="12047.975"/>
    <s v="theater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2.71"/>
    <n v="5636.8549999999996"/>
    <s v="theater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3.88"/>
    <n v="25195.940000000002"/>
    <s v="theater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61"/>
    <n v="1581.3049999999998"/>
    <s v="theater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6.26"/>
    <n v="2566.13"/>
    <s v="theater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3.65"/>
    <n v="20184.325000000001"/>
    <s v="theater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635"/>
    <n v="13082.567500000001"/>
    <s v="theater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2.25"/>
    <n v="413.625"/>
    <s v="theater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28.06"/>
    <n v="11417.029999999999"/>
    <s v="theater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2598999999999978"/>
    <n v="2063.6249499999999"/>
    <s v="theater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3.65"/>
    <n v="7184.3249999999998"/>
    <s v="theater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4.185999999999986"/>
    <n v="23716.393"/>
    <s v="theater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4.62"/>
    <n v="5233.3099999999995"/>
    <s v="theater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0.15"/>
    <n v="3307.5749999999998"/>
    <s v="theater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3.71"/>
    <n v="12387.355"/>
    <s v="theater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3.0415999999999985"/>
    <n v="2653.6008000000002"/>
    <s v="theater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0.75"/>
    <n v="2537.875"/>
    <s v="theater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7.28"/>
    <n v="3572.6400000000003"/>
    <s v="theater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8.77"/>
    <n v="6947.8850000000002"/>
    <s v="theater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3.15"/>
    <n v="15159.075000000001"/>
    <s v="theater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5.6"/>
    <n v="2282.8000000000002"/>
    <s v="theater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2"/>
    <n v="8060.6"/>
    <s v="theater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0.3"/>
    <n v="1815.15"/>
    <s v="theater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4.5"/>
    <n v="1727.25"/>
    <s v="theater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54.43"/>
    <n v="12748.715"/>
    <s v="theater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2.96"/>
    <n v="4149.4799999999996"/>
    <s v="theater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2.0499999999999998"/>
    <n v="15603.525"/>
    <s v="theater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0.05"/>
    <n v="1802.5250000000001"/>
    <s v="theater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7.58"/>
    <n v="4882.79"/>
    <s v="theater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4.3"/>
    <n v="5217.1499999999996"/>
    <s v="theater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0.85"/>
    <n v="2542.9250000000002"/>
    <s v="theater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8.2799999999999994"/>
    <n v="6218.1399999999994"/>
    <s v="theater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0.6"/>
    <n v="2030.3"/>
    <s v="theater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0.8"/>
    <n v="5545.4"/>
    <s v="theater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8.2050000000000001"/>
    <n v="31414.352500000001"/>
    <s v="theater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0.38"/>
    <n v="819.19"/>
    <s v="theater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0.48"/>
    <n v="3024.24"/>
    <s v="theater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6.05"/>
    <n v="5304.5249999999996"/>
    <s v="theater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2.65"/>
    <n v="15133.825000000001"/>
    <s v="theater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0"/>
    <n v="2500"/>
    <s v="theater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0.2648999999999978"/>
    <n v="10013.37745"/>
    <s v="theater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6521000000000003"/>
    <n v="583.43105000000003"/>
    <s v="theater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4.24"/>
    <n v="2214.12"/>
    <s v="theater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7"/>
    <n v="535.35"/>
    <s v="theater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1.88"/>
    <n v="195.94"/>
    <s v="theater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31.7"/>
    <n v="6100.85"/>
    <s v="theater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000000000000001"/>
    <n v="655.55"/>
    <s v="theater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0.20009999999999992"/>
    <n v="710.10505000000001"/>
    <s v="theater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6.61"/>
    <n v="1833.8049999999998"/>
    <s v="theater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0.04"/>
    <n v="5502.02"/>
    <s v="theater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73"/>
    <n v="10087.365"/>
    <s v="theater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4.8600000000000003"/>
    <n v="3245.4300000000003"/>
    <s v="theater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0.85"/>
    <n v="3547.9250000000002"/>
    <s v="theater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0.039999999999999"/>
    <n v="3507.02"/>
    <s v="theater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2.85"/>
    <n v="8543.9249999999993"/>
    <s v="theater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2.86"/>
    <n v="1944.4299999999998"/>
    <s v="theater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6.7750000000000004"/>
    <n v="15342.137500000001"/>
    <s v="theater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0.81"/>
    <n v="4040.9049999999997"/>
    <s v="theater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1.3"/>
    <n v="2070.65"/>
    <s v="theater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0.66799999999999959"/>
    <n v="1033.7339999999999"/>
    <s v="theater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7.8"/>
    <n v="3893.9"/>
    <s v="theater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2.08"/>
    <n v="455.03999999999996"/>
    <s v="theater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0.05"/>
    <n v="6502.5249999999996"/>
    <s v="theater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2.46"/>
    <n v="2624.23"/>
    <s v="theater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0.01"/>
    <n v="2500.5050000000001"/>
    <s v="theater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3.21"/>
    <n v="2162.105"/>
    <s v="theater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8.86"/>
    <n v="1247.43"/>
    <s v="theater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4"/>
    <n v="4202"/>
    <s v="theater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0.10180000000000292"/>
    <n v="11742.1409"/>
    <s v="theater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0.65"/>
    <n v="1082.825"/>
    <s v="theater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5.12"/>
    <n v="2258.56"/>
    <s v="theater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0.4"/>
    <n v="520.20000000000005"/>
    <s v="theater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0.25"/>
    <n v="2512.625"/>
    <s v="theater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0.37"/>
    <n v="518.68499999999995"/>
    <s v="theater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0.5"/>
    <n v="3325.25"/>
    <s v="theater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2.59"/>
    <n v="1130.7950000000001"/>
    <s v="theater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0.25"/>
    <n v="1512.625"/>
    <s v="theater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5"/>
    <n v="425.25"/>
    <s v="theater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1000000000000001"/>
    <n v="8055.55"/>
    <s v="theater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0.1"/>
    <n v="805.05"/>
    <s v="theater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8.35"/>
    <n v="2221.6750000000002"/>
    <s v="theater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68"/>
    <n v="1084.8399999999999"/>
    <s v="theater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0.94"/>
    <n v="1547.47"/>
    <s v="theater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2.2599999999999998"/>
    <n v="5114.13"/>
    <s v="theater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0"/>
    <n v="6000"/>
    <s v="theater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6"/>
    <n v="3580.8"/>
    <s v="theater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4.95"/>
    <n v="4625.9750000000004"/>
    <s v="theater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0.16"/>
    <n v="5008.08"/>
    <s v="theater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0"/>
    <n v="250"/>
    <s v="theater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2.5499999999999998"/>
    <n v="2628.7750000000001"/>
    <s v="theater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3.27"/>
    <n v="15165.135"/>
    <s v="theater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3.48"/>
    <n v="8175.74"/>
    <s v="theater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1.45"/>
    <n v="3578.2249999999999"/>
    <s v="theater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0"/>
    <n v="3350"/>
    <s v="theater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"/>
    <n v="6050.5"/>
    <s v="theater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"/>
    <n v="952.5"/>
    <s v="theater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0.65"/>
    <n v="4532.8249999999998"/>
    <s v="theater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5"/>
    <n v="575.75"/>
    <s v="theater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5"/>
    <n v="1575.75"/>
    <s v="theater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3.89"/>
    <n v="2196.4450000000002"/>
    <s v="theater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0.16"/>
    <n v="5508.08"/>
    <s v="theater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5.34"/>
    <n v="1269.67"/>
    <s v="theater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55"/>
    <n v="3578.2750000000001"/>
    <s v="theater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0.55000000000000004"/>
    <n v="5027.7749999999996"/>
    <s v="theater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3.76"/>
    <n v="5189.88"/>
    <s v="theater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10.75"/>
    <n v="1042.875"/>
    <s v="theater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0.57999999999999996"/>
    <n v="3029.29"/>
    <s v="theater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4.5999999999999996"/>
    <n v="1982.3"/>
    <s v="theater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0.21"/>
    <n v="1510.605"/>
    <s v="theater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0.2"/>
    <n v="2010.1"/>
    <s v="theater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2.99"/>
    <n v="10150.994999999999"/>
    <s v="theater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2.5"/>
    <n v="4126.25"/>
    <s v="theater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24"/>
    <n v="9062.619999999999"/>
    <s v="theater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6.73"/>
    <n v="5339.8649999999998"/>
    <s v="theater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5.9"/>
    <n v="797.95"/>
    <s v="theater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1000000000000001"/>
    <n v="7805.55"/>
    <s v="theater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78"/>
    <n v="3089.8900000000003"/>
    <s v="theater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"/>
    <n v="2550.5"/>
    <s v="theater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6.05"/>
    <n v="805.52499999999998"/>
    <s v="theater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4"/>
    <n v="820.7"/>
    <s v="theater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0.46"/>
    <n v="1023.23"/>
    <s v="theater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95"/>
    <n v="5098.4750000000004"/>
    <s v="theater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2.66"/>
    <n v="1634.33"/>
    <s v="theater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77"/>
    <n v="238.88499999999999"/>
    <s v="theater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0.35"/>
    <n v="1017.675"/>
    <s v="theater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0.05"/>
    <n v="2002.5250000000001"/>
    <s v="theater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2.2999999999999998"/>
    <n v="3616.15"/>
    <s v="theater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0"/>
    <n v="3000"/>
    <s v="theater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0.01"/>
    <n v="8000.5050000000001"/>
    <s v="theater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0.84"/>
    <n v="8042.42"/>
    <s v="theater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0.42"/>
    <n v="571.21"/>
    <s v="theater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0.73"/>
    <n v="2036.865"/>
    <s v="theater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33"/>
    <n v="3067.165"/>
    <s v="theater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0.9"/>
    <n v="4045.45"/>
    <s v="theater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0.26"/>
    <n v="3513.13"/>
    <s v="theater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2.0499999999999998"/>
    <n v="1853.5250000000001"/>
    <s v="theater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6.5999999999985445E-3"/>
    <n v="6000.3333000000002"/>
    <s v="theater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0"/>
    <n v="2000"/>
    <s v="theater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"/>
    <n v="2050.5"/>
    <s v="theater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5.0599999999999996"/>
    <n v="3255.5299999999997"/>
    <s v="theater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0.56999999999999995"/>
    <n v="1528.7849999999999"/>
    <s v="theater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4.5"/>
    <n v="10732.25"/>
    <s v="theater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0.36"/>
    <n v="1518.1799999999998"/>
    <s v="theater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6.15"/>
    <n v="810.57500000000005"/>
    <s v="theater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0"/>
    <n v="500"/>
    <s v="theater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0.87"/>
    <n v="1543.9349999999999"/>
    <s v="theater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2.33"/>
    <n v="667.66499999999996"/>
    <s v="theater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4.2"/>
    <n v="712.1"/>
    <s v="theater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0.65"/>
    <n v="1532.825"/>
    <s v="theater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3"/>
    <n v="265.14999999999998"/>
    <s v="theater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4.43"/>
    <n v="4223.7150000000001"/>
    <s v="theater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0.45"/>
    <n v="1222.7249999999999"/>
    <s v="theater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0.41"/>
    <n v="10020.705"/>
    <s v="theater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0.54"/>
    <n v="2927.27"/>
    <s v="theater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4.65"/>
    <n v="15739.825000000001"/>
    <s v="theater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0"/>
    <n v="2000"/>
    <s v="theater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1000000000000001"/>
    <n v="555.54999999999995"/>
    <s v="theater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149999999999999"/>
    <n v="416.40750000000003"/>
    <s v="theater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0.31"/>
    <n v="10015.654999999999"/>
    <s v="theater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42"/>
    <n v="2071.71"/>
    <s v="theater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5.55"/>
    <n v="780.27499999999998"/>
    <s v="theater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18"/>
    <n v="559.59"/>
    <s v="theater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2.5499999999999998"/>
    <n v="3128.7750000000001"/>
    <s v="theater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5.35"/>
    <n v="15270.174999999999"/>
    <s v="theater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0"/>
    <n v="3000"/>
    <s v="theater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5"/>
    <n v="575.75"/>
    <s v="theater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5"/>
    <n v="3053.0250000000001"/>
    <s v="theater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0"/>
    <n v="200"/>
    <s v="theater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7.84"/>
    <n v="4395.92"/>
    <s v="theater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9.9999999999909054E-5"/>
    <n v="1700.00505"/>
    <s v="theater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0.35"/>
    <n v="4017.6750000000002"/>
    <s v="theater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8"/>
    <n v="2840.9"/>
    <s v="theater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2.66"/>
    <n v="834.32999999999993"/>
    <s v="theater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1499999999999999"/>
    <n v="10058.075000000001"/>
    <s v="theater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2.73"/>
    <n v="3137.8649999999998"/>
    <s v="theater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"/>
    <n v="300.5"/>
    <s v="theater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2.15"/>
    <n v="6108.5749999999998"/>
    <s v="theater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8.9109999999999854"/>
    <n v="30450.005499999999"/>
    <s v="theater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3.05"/>
    <n v="3904.0250000000001"/>
    <s v="theater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0"/>
    <n v="1500"/>
    <s v="theater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0.55000000000000004"/>
    <n v="2027.7750000000001"/>
    <s v="theater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45"/>
    <n v="172.72499999999999"/>
    <s v="theater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7098999999999978"/>
    <n v="2086.3499499999998"/>
    <s v="theater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0"/>
    <n v="2000"/>
    <s v="theater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93"/>
    <n v="2097.4650000000001"/>
    <s v="theater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0.25"/>
    <n v="9512.625"/>
    <s v="theater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5.55"/>
    <n v="10280.275"/>
    <s v="theater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2"/>
    <n v="1060.5999999999999"/>
    <s v="theater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2.95"/>
    <n v="5148.9750000000004"/>
    <s v="theater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0.3"/>
    <n v="3015.15"/>
    <s v="theater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5"/>
    <n v="2553.0250000000001"/>
    <s v="theater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4.1614000000000013"/>
    <n v="1410.1507000000001"/>
    <s v="theater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2.6092000000000009"/>
    <n v="5131.7646000000004"/>
    <s v="theater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0.65"/>
    <n v="2532.8249999999998"/>
    <s v="theater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0"/>
    <n v="250"/>
    <s v="theater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8.5500000000000007"/>
    <n v="1431.7750000000001"/>
    <s v="theater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5.67"/>
    <n v="586.33500000000004"/>
    <s v="theater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0"/>
    <n v="2000"/>
    <s v="theater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0.82"/>
    <n v="1041.4100000000001"/>
    <s v="theater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0.78"/>
    <n v="1039.3899999999999"/>
    <s v="theater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2.0499999999999998"/>
    <n v="2203.5250000000001"/>
    <s v="theater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5.65"/>
    <n v="1085.325"/>
    <s v="theater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2.6"/>
    <n v="631.29999999999995"/>
    <s v="theater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0.08"/>
    <n v="654.04"/>
    <s v="theater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5.32"/>
    <n v="1268.6600000000001"/>
    <s v="theater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85"/>
    <n v="342.92500000000001"/>
    <s v="theater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0.05"/>
    <n v="702.52499999999998"/>
    <s v="theater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0.65"/>
    <n v="10032.825000000001"/>
    <s v="theater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27.39"/>
    <n v="4383.1949999999997"/>
    <s v="theater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8.0399999999999991"/>
    <n v="2406.02"/>
    <s v="theater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2.38"/>
    <n v="1098.19"/>
    <s v="theater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31"/>
    <n v="566.15499999999997"/>
    <s v="theater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4.5"/>
    <n v="727.25"/>
    <s v="theater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95"/>
    <n v="598.47500000000002"/>
    <s v="theater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5499999999999998"/>
    <n v="378.77499999999998"/>
    <s v="theater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3.38"/>
    <n v="10170.689999999999"/>
    <s v="theater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1618000000000028"/>
    <n v="5058.6709000000001"/>
    <s v="theater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0.6"/>
    <n v="2030.3"/>
    <s v="theater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9.5"/>
    <n v="3979.75"/>
    <s v="theater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0.3"/>
    <n v="3015.15"/>
    <s v="theater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21.78"/>
    <n v="11099.89"/>
    <s v="theater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3.75"/>
    <n v="2989.375"/>
    <s v="theater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25"/>
    <n v="313.125"/>
    <s v="theater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5.73"/>
    <n v="789.36500000000001"/>
    <s v="theater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0.41"/>
    <n v="2020.7049999999999"/>
    <s v="theater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0"/>
    <n v="4900"/>
    <s v="theater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0.2"/>
    <n v="2010.1"/>
    <s v="theater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4"/>
    <n v="320.2"/>
    <s v="theater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0.12"/>
    <n v="306.06"/>
    <s v="theater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2.76"/>
    <n v="1939.38"/>
    <s v="theater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2.57"/>
    <n v="2129.7849999999999"/>
    <s v="theater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4.18"/>
    <n v="1711.0900000000001"/>
    <s v="theater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6.4"/>
    <n v="1823.2"/>
    <s v="theater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8.8"/>
    <n v="10949.4"/>
    <s v="theater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1.5"/>
    <n v="3580.75"/>
    <s v="theater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20.079999999999998"/>
    <n v="4364.04"/>
    <s v="theater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3.56"/>
    <n v="2679.7799999999997"/>
    <s v="theater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0.1"/>
    <n v="1655.05"/>
    <s v="theater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6.559999999999999"/>
    <n v="3836.2799999999997"/>
    <s v="theater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5.55"/>
    <n v="2280.2750000000001"/>
    <s v="theater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6.36"/>
    <n v="3321.1800000000003"/>
    <s v="theater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6.35"/>
    <n v="5320.6750000000002"/>
    <s v="theater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2.75"/>
    <n v="1138.875"/>
    <s v="theater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2.91"/>
    <n v="646.95500000000004"/>
    <s v="theater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2.002199999999998"/>
    <n v="3901.1111000000001"/>
    <s v="theater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0"/>
    <n v="1500"/>
    <s v="theater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0"/>
    <n v="400"/>
    <s v="theater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3.43"/>
    <n v="5173.2150000000001"/>
    <s v="theater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7.32"/>
    <n v="3369.66"/>
    <s v="theater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35"/>
    <n v="1619.175"/>
    <s v="theater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0.4"/>
    <n v="1670.2"/>
    <s v="theater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1000000000000001"/>
    <n v="2055.5500000000002"/>
    <s v="theater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0.63"/>
    <n v="1031.8150000000001"/>
    <s v="theater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0.1"/>
    <n v="1505.05"/>
    <s v="theater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2.16"/>
    <n v="4109.08"/>
    <s v="theater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89"/>
    <n v="2595.4449999999997"/>
    <s v="theater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0"/>
    <n v="1000"/>
    <s v="theater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0.94"/>
    <n v="2547.4700000000003"/>
    <s v="theater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0.45"/>
    <n v="3022.7249999999999"/>
    <s v="theater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4.4000000000000004"/>
    <n v="10222.200000000001"/>
    <s v="theater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8"/>
    <n v="140.4"/>
    <s v="theater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9"/>
    <n v="3095.95"/>
    <s v="theater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0.05"/>
    <n v="902.52499999999998"/>
    <s v="theater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0.18"/>
    <n v="1509.0900000000001"/>
    <s v="theater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0"/>
    <n v="1000"/>
    <s v="theater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5.15"/>
    <n v="3060.0749999999998"/>
    <s v="theater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5"/>
    <n v="525.25"/>
    <s v="theater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0.8"/>
    <n v="3040.4"/>
    <s v="theater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0"/>
    <n v="2500"/>
    <s v="theater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0"/>
    <n v="4000"/>
    <s v="theater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5069000000000006"/>
    <n v="1576.09845"/>
    <s v="theater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0.27"/>
    <n v="2013.635"/>
    <s v="theater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0.15"/>
    <n v="2007.575"/>
    <s v="theater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2.4300000000000002"/>
    <n v="472.71500000000003"/>
    <s v="theater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0"/>
    <n v="1395"/>
    <s v="theater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5.46"/>
    <n v="4275.7299999999996"/>
    <s v="theater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56"/>
    <n v="10078.779999999999"/>
    <s v="theater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0.3"/>
    <n v="515.15"/>
    <s v="theater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0.66"/>
    <n v="3333.33"/>
    <s v="theater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0.15"/>
    <n v="6512.5749999999998"/>
    <s v="theater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0.19"/>
    <n v="1659.595"/>
    <s v="theater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6"/>
    <n v="580.79999999999995"/>
    <s v="theater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0"/>
    <n v="2750"/>
    <s v="theater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2.8"/>
    <n v="1141.4000000000001"/>
    <s v="theater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82"/>
    <n v="1051.9100000000001"/>
    <s v="theater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31"/>
    <n v="566.15499999999997"/>
    <s v="theater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28.1"/>
    <n v="6419.05"/>
    <s v="theater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0.63"/>
    <n v="2031.8150000000001"/>
    <s v="theater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8"/>
    <n v="190.4"/>
    <s v="theater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5.43"/>
    <n v="949.21499999999992"/>
    <s v="theater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5.69"/>
    <n v="2287.3450000000003"/>
    <s v="theater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8"/>
    <n v="659.58999999999992"/>
    <s v="theater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69"/>
    <n v="334.84500000000003"/>
    <s v="theater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0.6"/>
    <n v="1230.3"/>
    <s v="theater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23"/>
    <n v="5562.1149999999998"/>
    <s v="theater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0.7"/>
    <n v="1535.35"/>
    <s v="theater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0"/>
    <n v="2500"/>
    <s v="theater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0.01"/>
    <n v="250.505"/>
    <s v="theater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0.25"/>
    <n v="1112.625"/>
    <s v="theater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50.432499999999997"/>
    <n v="37546.841249999998"/>
    <s v="theater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0.4"/>
    <n v="2120.1999999999998"/>
    <s v="theater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0.2"/>
    <n v="1010.1"/>
    <s v="theater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2"/>
    <n v="2560.6"/>
    <s v="theater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0.27500000000000002"/>
    <n v="1513.8875"/>
    <s v="theater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0"/>
    <n v="773"/>
    <s v="theater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3.45"/>
    <n v="5674.2250000000004"/>
    <s v="theater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6.7110999999999965"/>
    <n v="5338.9105500000005"/>
    <s v="theater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0"/>
    <n v="2400"/>
    <s v="theater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0.1"/>
    <n v="2205.0500000000002"/>
    <s v="theater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0.36"/>
    <n v="100018.18"/>
    <s v="theater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54"/>
    <n v="427.77"/>
    <s v="theater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0.35"/>
    <n v="1017.675"/>
    <s v="theater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2.7"/>
    <n v="3336.35"/>
    <s v="theater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0.6"/>
    <n v="2530.3000000000002"/>
    <s v="theater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54"/>
    <n v="392.77"/>
    <s v="theater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0.27450000000000047"/>
    <n v="513.86225000000002"/>
    <s v="theater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0.05"/>
    <n v="1002.525"/>
    <s v="theater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2.75"/>
    <n v="1038.875"/>
    <s v="theater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0.95"/>
    <n v="2047.9749999999999"/>
    <s v="theater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0.88"/>
    <n v="1044.44"/>
    <s v="theater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000000000000001"/>
    <n v="1055.55"/>
    <s v="theater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0.24"/>
    <n v="5012.12"/>
    <s v="theater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2.87"/>
    <n v="2144.9349999999999"/>
    <s v="theater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3.31"/>
    <n v="1667.155"/>
    <s v="theater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0"/>
    <n v="500"/>
    <s v="theater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0.84"/>
    <n v="3042.42"/>
    <s v="theater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3.55"/>
    <n v="5979.2749999999996"/>
    <s v="theater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33"/>
    <n v="10067.165000000001"/>
    <s v="theater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0"/>
    <n v="100"/>
    <s v="theater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8"/>
    <n v="690.9"/>
    <s v="theater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2.0000000000004545E-3"/>
    <n v="1500.1010000000001"/>
    <s v="theater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0"/>
    <n v="500"/>
    <s v="theater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25"/>
    <n v="963.125"/>
    <s v="theater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0"/>
    <n v="1500"/>
    <s v="theater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18.7"/>
    <n v="1944.35"/>
    <s v="theater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2.5499999999999998"/>
    <n v="3128.7750000000001"/>
    <s v="theater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4.6500000000000004"/>
    <n v="3234.8249999999998"/>
    <s v="theater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6.5"/>
    <n v="3728.25"/>
    <s v="theater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7.07"/>
    <n v="7857.0349999999999"/>
    <s v="theater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33"/>
    <n v="567.16499999999996"/>
    <s v="theater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0.01"/>
    <n v="200.505"/>
    <s v="theater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1"/>
    <n v="4555.5"/>
    <s v="theater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0.03"/>
    <n v="5001.5149999999994"/>
    <s v="theater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5.25"/>
    <n v="965.125"/>
    <s v="theater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5.45"/>
    <n v="2275.2249999999999"/>
    <s v="theater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3.19"/>
    <n v="3161.0950000000003"/>
    <s v="theater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4.1500000000000004"/>
    <n v="1809.575"/>
    <s v="theater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4.8099999999999996"/>
    <n v="2842.9049999999997"/>
    <s v="theater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0.85"/>
    <n v="1142.925"/>
    <s v="theater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0.65"/>
    <n v="2532.8249999999998"/>
    <s v="theater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01"/>
    <n v="1051.0050000000001"/>
    <s v="theater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5.0999999999999996"/>
    <n v="757.55"/>
    <s v="theater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03"/>
    <n v="11.515000000000001"/>
    <s v="theater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0.87"/>
    <n v="2043.9349999999999"/>
    <s v="theater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0.02"/>
    <n v="4001.01"/>
    <s v="theater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0.6"/>
    <n v="2035.3"/>
    <s v="theater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3.85"/>
    <n v="3194.4250000000002"/>
    <s v="theater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2.1"/>
    <n v="356.05"/>
    <s v="theater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9.08"/>
    <n v="3458.54"/>
    <s v="theater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0.3"/>
    <n v="565.15"/>
    <s v="theater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0"/>
    <n v="800"/>
    <s v="theater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0.45"/>
    <n v="2487.7249999999999"/>
    <s v="theater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6.23"/>
    <n v="1314.615"/>
    <s v="theater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9"/>
    <n v="2954.5"/>
    <s v="theater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22.2"/>
    <n v="6121.1"/>
    <s v="theater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0"/>
    <n v="1250"/>
    <s v="theater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0.2"/>
    <n v="2510.1"/>
    <s v="theater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7"/>
    <n v="2585.85"/>
    <s v="theater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6.2"/>
    <n v="2813.1"/>
    <s v="theater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4"/>
    <n v="810.7"/>
    <s v="theater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0.2"/>
    <n v="2010.1"/>
    <s v="theater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3"/>
    <n v="1065.6500000000001"/>
    <s v="theater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5.45"/>
    <n v="10775.225"/>
    <s v="theater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2.92"/>
    <n v="3147.46"/>
    <s v="theater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.900000000000091E-3"/>
    <n v="1000.49995"/>
    <s v="theater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5"/>
    <n v="2752.5"/>
    <s v="theater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48"/>
    <n v="3074.74"/>
    <s v="theater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0.8"/>
    <n v="3040.4"/>
    <s v="theater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0.73"/>
    <n v="4036.8649999999998"/>
    <s v="theater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0"/>
    <n v="2000"/>
    <s v="theater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-1000"/>
    <n v="49500"/>
    <s v="theater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-9999.98"/>
    <n v="495001.01"/>
    <s v="theater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-29.99"/>
    <n v="1485.5050000000001"/>
    <s v="theater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-83.75"/>
    <n v="12870.625"/>
    <s v="theater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-4"/>
    <n v="298"/>
    <s v="theater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-32.380000000000003"/>
    <n v="3364.81"/>
    <s v="theater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-718.15"/>
    <n v="38733.425000000003"/>
    <s v="theater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-22.24"/>
    <n v="2376.88"/>
    <s v="theater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-1500"/>
    <n v="74250"/>
    <s v="theater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-20.74"/>
    <n v="1952.63"/>
    <s v="theater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-30.84"/>
    <n v="1742.58"/>
    <s v="theater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-249.99"/>
    <n v="12375.504999999999"/>
    <s v="theater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-9.4499999999999993"/>
    <n v="522.77499999999998"/>
    <s v="theater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-30"/>
    <n v="1485"/>
    <s v="theater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-6.85"/>
    <n v="354.07499999999999"/>
    <s v="theater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-250"/>
    <n v="12375"/>
    <s v="theater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-41.79"/>
    <n v="2889.605"/>
    <s v="theater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-9.99"/>
    <n v="495.505"/>
    <s v="theater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-95.19"/>
    <n v="5192.9049999999997"/>
    <s v="theater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-4.7"/>
    <n v="262.64999999999998"/>
    <s v="theater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53"/>
    <n v="40077.264999999999"/>
    <s v="theater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0.3"/>
    <n v="765.15"/>
    <s v="theater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0"/>
    <n v="500"/>
    <s v="theater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0.2"/>
    <n v="510.1"/>
    <s v="theater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4.5199999999999996"/>
    <n v="528.26"/>
    <s v="theater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0.1"/>
    <n v="2005.05"/>
    <s v="theater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1.16"/>
    <n v="2063.58"/>
    <s v="theater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8.1300000000000008"/>
    <n v="5410.5650000000005"/>
    <s v="theater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2.91"/>
    <n v="5146.9549999999999"/>
    <s v="theater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2.15"/>
    <n v="2108.5749999999998"/>
    <s v="theater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0.1"/>
    <n v="1505.05"/>
    <s v="theater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0.61"/>
    <n v="3030.8050000000003"/>
    <s v="theater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0"/>
    <n v="250"/>
    <s v="theater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3.3"/>
    <n v="3166.65"/>
    <s v="theater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1399999999999999"/>
    <n v="8057.57"/>
    <s v="theater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0.09"/>
    <n v="229.54500000000002"/>
    <s v="theater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0.75"/>
    <n v="837.875"/>
    <s v="theater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94"/>
    <n v="667.47"/>
    <s v="theater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0"/>
    <n v="1200"/>
    <s v="theater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0.95110000000000128"/>
    <n v="3048.0305500000004"/>
    <s v="theater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0.35"/>
    <n v="1017.675"/>
    <s v="theater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3.82"/>
    <n v="1192.9100000000001"/>
    <s v="theater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0.21"/>
    <n v="230.60500000000002"/>
    <s v="theater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0.3"/>
    <n v="3515.15"/>
    <s v="theater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0.46"/>
    <n v="3023.23"/>
    <s v="theater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5.45"/>
    <n v="4275.2250000000004"/>
    <s v="theater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0"/>
    <n v="4500"/>
    <s v="theater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2"/>
    <n v="60.1"/>
    <s v="theater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2.2999999999999998"/>
    <n v="916.15"/>
    <s v="theater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3.4849999999999999"/>
    <n v="12175.9925"/>
    <s v="theater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0.5"/>
    <n v="2025.25"/>
    <s v="theater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2.02"/>
    <n v="2102.0100000000002"/>
    <s v="theater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3.83"/>
    <n v="3193.415"/>
    <s v="theater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9"/>
    <n v="1060.095"/>
    <s v="theater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1.76"/>
    <n v="3593.88"/>
    <s v="theater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3.8"/>
    <n v="3691.9"/>
    <s v="theater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2.93"/>
    <n v="897.96499999999992"/>
    <s v="theater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2.85"/>
    <n v="5143.9250000000002"/>
    <s v="theater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0.05"/>
    <n v="352.52499999999998"/>
    <s v="theater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0.1225"/>
    <n v="5006.1862500000007"/>
    <s v="theater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2.75"/>
    <n v="3138.875"/>
    <s v="theater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5.5"/>
    <n v="3277.75"/>
    <s v="theater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3"/>
    <n v="1651.5"/>
    <s v="theater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11.84"/>
    <n v="45647.92"/>
    <s v="theater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2.6"/>
    <n v="1131.3"/>
    <s v="theater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97"/>
    <n v="381.98500000000001"/>
    <s v="theater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2.6"/>
    <n v="3631.3"/>
    <s v="theater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0.05"/>
    <n v="4002.5250000000001"/>
    <s v="theater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1"/>
    <n v="2555.5"/>
    <s v="theater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6"/>
    <n v="2080.8000000000002"/>
    <s v="theater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5.26"/>
    <n v="5265.63"/>
    <s v="theater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0.2"/>
    <n v="2510.1"/>
    <s v="theater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06"/>
    <n v="553.53"/>
    <s v="theater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0.05"/>
    <n v="1502.5250000000001"/>
    <s v="theater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2.75"/>
    <n v="3138.875"/>
    <s v="theater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2.46"/>
    <n v="1174.23"/>
    <s v="theater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0900999999999998"/>
    <n v="355.05005"/>
    <s v="theater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0.98"/>
    <n v="2876.49"/>
    <s v="theater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3.2"/>
    <n v="1661.6"/>
    <s v="theater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8.6"/>
    <n v="1434.3"/>
    <s v="theater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14"/>
    <n v="1407"/>
    <s v="theater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0.82499999999999996"/>
    <n v="1041.6624999999999"/>
    <s v="theater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5.35"/>
    <n v="1570.175"/>
    <s v="theater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7"/>
    <n v="535.35"/>
    <s v="theater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40.299999999999997"/>
    <n v="9535.15"/>
    <s v="theater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0.3"/>
    <n v="2015.15"/>
    <s v="theater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2.35"/>
    <n v="10118.674999999999"/>
    <s v="theater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0.9"/>
    <n v="3545.45"/>
    <s v="theater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4.46"/>
    <n v="1025.23"/>
    <s v="theater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0.3"/>
    <n v="4015.15"/>
    <s v="theater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6.97"/>
    <n v="851.98500000000001"/>
    <s v="theater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2000000000000002"/>
    <n v="311.10000000000002"/>
    <s v="theater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49"/>
    <n v="3375.2449999999999"/>
    <s v="theater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0.4"/>
    <n v="5020.2"/>
    <s v="theater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68"/>
    <n v="1584.8400000000001"/>
    <s v="theater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0.92"/>
    <n v="4546.46"/>
    <s v="theater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955000000000019"/>
    <n v="4355.3227500000003"/>
    <s v="theater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81"/>
    <n v="340.90499999999997"/>
    <s v="theater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0.29"/>
    <n v="1874.645"/>
    <s v="theater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0.15"/>
    <n v="2007.575"/>
    <s v="theater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-181.38"/>
    <n v="10840.31"/>
    <s v="theater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-46.38"/>
    <n v="2657.81"/>
    <s v="theater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-9"/>
    <n v="545.5"/>
    <s v="theater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-48.8"/>
    <n v="3035.6"/>
    <s v="theater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-7.19"/>
    <n v="486.90499999999997"/>
    <s v="theater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-15"/>
    <n v="742.5"/>
    <s v="theater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-10.73"/>
    <n v="958.13499999999999"/>
    <s v="theater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-1.3"/>
    <n v="84.35"/>
    <s v="theater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-14.9"/>
    <n v="747.55"/>
    <s v="theater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-5.5"/>
    <n v="422.25"/>
    <s v="theater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-12.3"/>
    <n v="878.85"/>
    <s v="theater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-31.95"/>
    <n v="2386.5250000000001"/>
    <s v="theater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-16.420000000000002"/>
    <n v="1170.79"/>
    <s v="theater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-200"/>
    <n v="9900"/>
    <s v="theater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-49"/>
    <n v="2525.5"/>
    <s v="theater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-22"/>
    <n v="1089"/>
    <s v="theater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-12"/>
    <n v="594"/>
    <s v="theater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-0.9"/>
    <n v="54.55"/>
    <s v="theater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-82.98"/>
    <n v="4309.51"/>
    <s v="theater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-24.75"/>
    <n v="1250.125"/>
    <s v="theater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76"/>
    <n v="5088.88"/>
    <s v="theater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0.25"/>
    <n v="512.625"/>
    <s v="theater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0.27"/>
    <n v="6013.6350000000002"/>
    <s v="theater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3.26"/>
    <n v="1164.6300000000001"/>
    <s v="theater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65"/>
    <n v="532.82500000000005"/>
    <s v="theater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67"/>
    <n v="5084.335"/>
    <s v="theater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5"/>
    <n v="2752.5"/>
    <s v="theater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63"/>
    <n v="632.31500000000005"/>
    <s v="theater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0.5"/>
    <n v="4525.25"/>
    <s v="theater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2.98"/>
    <n v="3650.49"/>
    <s v="theater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0.35"/>
    <n v="1517.675"/>
    <s v="theater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4.0977000000000041"/>
    <n v="4206.9338500000003"/>
    <s v="theater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0.50770000000000437"/>
    <n v="5025.6388500000003"/>
    <s v="theater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0"/>
    <n v="500"/>
    <s v="theater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0.78"/>
    <n v="1289.3899999999999"/>
    <s v="theater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0"/>
    <n v="5000"/>
    <s v="theater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0"/>
    <n v="1500"/>
    <s v="theater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9.42"/>
    <n v="7475.71"/>
    <s v="theater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2.6501000000000023"/>
    <n v="10133.83005"/>
    <s v="theater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3.35"/>
    <n v="2169.1750000000002"/>
    <s v="theater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3.0610999999999966"/>
    <n v="4154.5855499999998"/>
    <s v="theater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0"/>
    <n v="1100"/>
    <s v="theater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0"/>
    <n v="2000"/>
    <s v="theater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4.5999999999999996"/>
    <n v="1232.3"/>
    <s v="theater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5.0999999999999996"/>
    <n v="5257.55"/>
    <s v="theater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4.0999999999999996"/>
    <n v="5207.05"/>
    <s v="theater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0"/>
    <n v="2500"/>
    <s v="theater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0.05"/>
    <n v="2002.5250000000001"/>
    <s v="theater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5.37"/>
    <n v="8271.1849999999995"/>
    <s v="theater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8.64"/>
    <n v="2436.3200000000002"/>
    <s v="theater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21"/>
    <n v="2461.105"/>
    <s v="theater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5.97"/>
    <n v="15301.485000000001"/>
    <s v="theater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5"/>
    <n v="2752.5"/>
    <s v="theater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4.3499999999999996"/>
    <n v="4719.6750000000002"/>
    <s v="theater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0.35"/>
    <n v="2017.675"/>
    <s v="theater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3.47"/>
    <n v="1375.2350000000001"/>
    <s v="theater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5"/>
    <n v="1075.75"/>
    <s v="theater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0.15"/>
    <n v="2512.5749999999998"/>
    <s v="theater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6.58"/>
    <n v="6332.29"/>
    <s v="theater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0.01"/>
    <n v="350.505"/>
    <s v="theater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-745"/>
    <n v="37377.5"/>
    <s v="theater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-34.340000000000003"/>
    <n v="1815.83"/>
    <s v="theater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-150"/>
    <n v="7425"/>
    <s v="theater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-15"/>
    <n v="742.5"/>
    <s v="theater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-124.65"/>
    <n v="6205.1750000000002"/>
    <s v="theater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-28.24"/>
    <n v="5573.88"/>
    <s v="theater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-49.5"/>
    <n v="2500.25"/>
    <s v="theater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-5.9"/>
    <n v="302.05"/>
    <s v="theater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-224.99"/>
    <n v="11138.004999999999"/>
    <s v="theater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-6.2"/>
    <n v="5686.9"/>
    <s v="theater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-689.75"/>
    <n v="35167.625"/>
    <s v="theater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-95.98"/>
    <n v="5153.01"/>
    <s v="theater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-211.19"/>
    <n v="11334.905000000001"/>
    <s v="theater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-45.74"/>
    <n v="2690.13"/>
    <s v="theater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-30"/>
    <n v="1485"/>
    <s v="theater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-96.42"/>
    <n v="7130.79"/>
    <s v="theater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-80"/>
    <n v="3960"/>
    <s v="theater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-1499.97"/>
    <n v="74251.514999999999"/>
    <s v="theater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-74.95"/>
    <n v="3715.0250000000001"/>
    <s v="theater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-10.45"/>
    <n v="972.27499999999998"/>
    <s v="theater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0"/>
    <n v="1000"/>
    <s v="theater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0.25"/>
    <n v="2012.625"/>
    <s v="theater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3.26"/>
    <n v="1664.63"/>
    <s v="theater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5.75"/>
    <n v="540.375"/>
    <s v="theater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91"/>
    <n v="2096.4549999999999"/>
    <s v="theater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0.19989999999999783"/>
    <n v="2110.0949499999997"/>
    <s v="theater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6.02"/>
    <n v="1804.01"/>
    <s v="theater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.9999999999909054E-5"/>
    <n v="1000.00505"/>
    <s v="theater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2.8856999999999995"/>
    <n v="1645.72785"/>
    <s v="theater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45"/>
    <n v="2073.2249999999999"/>
    <s v="theater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3.2"/>
    <n v="411.6"/>
    <s v="theater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0.64"/>
    <n v="1032.32"/>
    <s v="theater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3"/>
    <n v="365.65"/>
    <s v="theater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59"/>
    <n v="3580.2950000000001"/>
    <s v="theater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5.01"/>
    <n v="5253.0050000000001"/>
    <s v="theater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5"/>
    <n v="2575.75"/>
    <s v="theater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0.2"/>
    <n v="260.10000000000002"/>
    <s v="theater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2.71"/>
    <n v="5136.8549999999996"/>
    <s v="theater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499999999999999"/>
    <n v="658.07500000000005"/>
    <s v="theater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.8"/>
    <n v="3797.9"/>
    <s v="theater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0"/>
    <n v="5000"/>
    <s v="theater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0.01"/>
    <n v="500.505"/>
    <s v="theater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1.25"/>
    <n v="163.125"/>
    <s v="theater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0.30110000000000015"/>
    <n v="515.20555000000002"/>
    <s v="theater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0.56000000000000005"/>
    <n v="1228.28"/>
    <s v="theater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2"/>
    <n v="1301"/>
    <s v="theater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2.71"/>
    <n v="3136.855"/>
    <s v="theater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2"/>
    <n v="260.60000000000002"/>
    <s v="theater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"/>
    <n v="850.5"/>
    <s v="theater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0.42"/>
    <n v="2021.21"/>
    <s v="theater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8.24"/>
    <n v="100416.12"/>
    <s v="theater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0.25"/>
    <n v="2012.625"/>
    <s v="theater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0.64"/>
    <n v="33.32"/>
    <s v="theater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-91.28"/>
    <n v="5390.36"/>
    <s v="theater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-39.03"/>
    <n v="3028.9850000000001"/>
    <s v="theater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-39.35"/>
    <n v="3012.8249999999998"/>
    <s v="theater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-57.34"/>
    <n v="6904.33"/>
    <s v="theater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-391.58"/>
    <n v="20225.21"/>
    <s v="theater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-68.11"/>
    <n v="3560.4450000000002"/>
    <s v="theater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-88.03"/>
    <n v="6054.4849999999997"/>
    <s v="theater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-108.71"/>
    <n v="7510.1450000000004"/>
    <s v="theater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-278.87"/>
    <n v="15917.065000000001"/>
    <s v="theater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-9.6199999999999992"/>
    <n v="514.19000000000005"/>
    <s v="theater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-16.48"/>
    <n v="1667.76"/>
    <s v="theater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-99.8"/>
    <n v="4960.1000000000004"/>
    <s v="theater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-999.74"/>
    <n v="49513.13"/>
    <s v="theater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-92.12"/>
    <n v="6347.94"/>
    <s v="theater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-9.75"/>
    <n v="507.625"/>
    <s v="theater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-49.99"/>
    <n v="2475.5050000000001"/>
    <s v="theater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-47.4"/>
    <n v="2606.3000000000002"/>
    <s v="theater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-4.9000000000000004"/>
    <n v="252.55"/>
    <s v="theater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-24.99"/>
    <n v="1238.0050000000001"/>
    <s v="theater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-49.4"/>
    <n v="3505.3"/>
    <s v="theater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-19"/>
    <n v="1040.5"/>
    <s v="theater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-74.989999999999995"/>
    <n v="3713.0050000000001"/>
    <s v="theater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-60"/>
    <n v="2970"/>
    <s v="theater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-49.4"/>
    <n v="2505.3000000000002"/>
    <s v="theater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-17.63"/>
    <n v="1522.6849999999999"/>
    <s v="theater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-19.89"/>
    <n v="995.55499999999995"/>
    <s v="theater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-17.489999999999998"/>
    <n v="1116.7550000000001"/>
    <s v="theater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-49.9"/>
    <n v="2480.0500000000002"/>
    <s v="theater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-126.59"/>
    <n v="6718.2049999999999"/>
    <s v="theater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-85"/>
    <n v="5707.5"/>
    <s v="theater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-14.6"/>
    <n v="762.7"/>
    <s v="theater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-150"/>
    <n v="7425"/>
    <s v="theater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-55"/>
    <n v="2722.5"/>
    <s v="theater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-6.2"/>
    <n v="306.89999999999998"/>
    <s v="theater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-300"/>
    <n v="14850"/>
    <s v="theater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-18.41"/>
    <n v="2970.2950000000001"/>
    <s v="theater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-237.59"/>
    <n v="13001.705"/>
    <s v="theater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-179.9"/>
    <n v="8915.0499999999993"/>
    <s v="theater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-150"/>
    <n v="7425"/>
    <s v="theater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-65.2"/>
    <n v="4207.3999999999996"/>
    <s v="theater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-4.75"/>
    <n v="260.125"/>
    <s v="theater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-300"/>
    <n v="14850"/>
    <s v="theater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-150"/>
    <n v="7425"/>
    <s v="theater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-100"/>
    <n v="4950"/>
    <s v="theater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-3750"/>
    <n v="185625"/>
    <s v="theater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-100"/>
    <n v="4950"/>
    <s v="theater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-19.649999999999999"/>
    <n v="1007.675"/>
    <s v="theater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-14.58"/>
    <n v="1263.71"/>
    <s v="theater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-78.819999999999993"/>
    <n v="4019.59"/>
    <s v="theater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-124.76"/>
    <n v="8699.619999999999"/>
    <s v="theater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-5.4"/>
    <n v="527.29999999999995"/>
    <s v="theater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-10"/>
    <n v="495"/>
    <s v="theater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-392.25"/>
    <n v="30191.375"/>
    <s v="theater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-144.80000000000001"/>
    <n v="7687.6"/>
    <s v="theater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-9.5"/>
    <n v="520.25"/>
    <s v="theater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-14.3"/>
    <n v="877.85"/>
    <s v="theater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-20.6"/>
    <n v="1459.7"/>
    <s v="theater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-16.86"/>
    <n v="1648.57"/>
    <s v="theater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-98.75"/>
    <n v="5013.125"/>
    <s v="theater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-23.65"/>
    <n v="1305.675"/>
    <s v="theater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-29.75"/>
    <n v="1497.625"/>
    <s v="theater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-15.35"/>
    <n v="2224.8249999999998"/>
    <s v="theater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-15"/>
    <n v="742.5"/>
    <s v="theater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-99.97"/>
    <n v="4951.5150000000003"/>
    <s v="theater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-13.27"/>
    <n v="829.86500000000001"/>
    <s v="theater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-4.9000000000000004"/>
    <n v="1252.55"/>
    <s v="theater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-8.4700000000000006"/>
    <n v="572.26499999999999"/>
    <s v="theater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-6.85"/>
    <n v="404.07499999999999"/>
    <s v="theater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-598.65"/>
    <n v="29768.174999999999"/>
    <s v="theater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-58.15"/>
    <n v="3063.4250000000002"/>
    <s v="theater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-50.07"/>
    <n v="5471.4650000000001"/>
    <s v="theater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-149.99"/>
    <n v="7425.5050000000001"/>
    <s v="theater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-90"/>
    <n v="5455"/>
    <s v="theater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-15.91"/>
    <n v="1696.5450000000001"/>
    <s v="theater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-14.95"/>
    <n v="745.02499999999998"/>
    <s v="theater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-20"/>
    <n v="990"/>
    <s v="theater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-34.9"/>
    <n v="1737.55"/>
    <s v="theater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-598.79999999999995"/>
    <n v="29760.6"/>
    <s v="theater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-49.1"/>
    <n v="2520.4499999999998"/>
    <s v="theater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-23.65"/>
    <n v="1305.675"/>
    <s v="theater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-30"/>
    <n v="1485"/>
    <s v="theater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-6.89"/>
    <n v="402.05500000000001"/>
    <s v="theater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-101.16"/>
    <n v="6391.42"/>
    <s v="theater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-127.1"/>
    <n v="8581.4500000000007"/>
    <s v="theater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-1.35"/>
    <n v="81.825000000000003"/>
    <s v="theater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-49.85"/>
    <n v="2482.5749999999998"/>
    <s v="theater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-24.75"/>
    <n v="1250.125"/>
    <s v="theater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-43.49"/>
    <n v="2803.7550000000001"/>
    <s v="theater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-195.47"/>
    <n v="10128.764999999999"/>
    <s v="theater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-100"/>
    <n v="4950"/>
    <s v="theater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-80"/>
    <n v="3960"/>
    <s v="theater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-119.99"/>
    <n v="5940.5050000000001"/>
    <s v="theater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-58.98"/>
    <n v="4021.51"/>
    <s v="theater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-44.5"/>
    <n v="2752.75"/>
    <s v="theater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-16.850000000000001"/>
    <n v="2149.0749999999998"/>
    <s v="theater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-200"/>
    <n v="9900"/>
    <s v="theater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-4"/>
    <n v="2683"/>
    <s v="theater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-28.58"/>
    <n v="1811.71"/>
    <s v="theater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-49.95"/>
    <n v="2477.5250000000001"/>
    <s v="theater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-49.89"/>
    <n v="2480.5549999999998"/>
    <s v="theater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-54.5"/>
    <n v="2747.75"/>
    <s v="theater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-12"/>
    <n v="594"/>
    <s v="theater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-32.18"/>
    <n v="3374.91"/>
    <s v="theater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-50"/>
    <n v="2475"/>
    <s v="theater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-19.95"/>
    <n v="992.52499999999998"/>
    <s v="theater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-58.05"/>
    <n v="3068.4749999999999"/>
    <s v="theater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-28.99"/>
    <n v="1536.0050000000001"/>
    <s v="theater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-300"/>
    <n v="14850"/>
    <s v="theater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-84.23"/>
    <n v="5746.3850000000002"/>
    <s v="theater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-39.75"/>
    <n v="1992.625"/>
    <s v="theater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-1999.99"/>
    <n v="99000.505000000005"/>
    <s v="theater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-259.75"/>
    <n v="12882.625"/>
    <s v="theater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-176"/>
    <n v="8712"/>
    <s v="theater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-250"/>
    <n v="12375"/>
    <s v="theater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-13.25"/>
    <n v="1080.875"/>
    <s v="theater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-55"/>
    <n v="2722.5"/>
    <s v="theater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-279.93"/>
    <n v="13863.535"/>
    <s v="theater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-13.59"/>
    <n v="1313.7049999999999"/>
    <s v="theater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-9.08"/>
    <n v="741.46"/>
    <s v="theater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-29.55"/>
    <n v="1507.7249999999999"/>
    <s v="theater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-49.79"/>
    <n v="2485.605"/>
    <s v="theater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-13.55"/>
    <n v="715.72500000000002"/>
    <s v="theater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-100"/>
    <n v="4950"/>
    <s v="theater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-18.739999999999998"/>
    <n v="1053.6300000000001"/>
    <s v="theater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-17.149999999999999"/>
    <n v="1133.925"/>
    <s v="theater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-74.55"/>
    <n v="3735.2249999999999"/>
    <s v="theater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-12.9"/>
    <n v="1048.55"/>
    <s v="theater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-44.73"/>
    <n v="2741.1350000000002"/>
    <s v="theater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-26.14"/>
    <n v="1504.93"/>
    <s v="theater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-149.88999999999999"/>
    <n v="7430.5550000000003"/>
    <s v="theater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-138.63999999999999"/>
    <n v="6998.68"/>
    <s v="theater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-7.89"/>
    <n v="601.55500000000006"/>
    <s v="theater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-10.95"/>
    <n v="4447.0249999999996"/>
    <s v="theater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-6.8"/>
    <n v="656.6"/>
    <s v="theater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-6.78"/>
    <n v="335.61"/>
    <s v="theater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-6.8"/>
    <n v="956.6"/>
    <s v="theater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-886.95"/>
    <n v="45209.025000000001"/>
    <s v="theater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-17.86"/>
    <n v="1098.0700000000002"/>
    <s v="theater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-58.9"/>
    <n v="3025.55"/>
    <s v="theater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-20.5"/>
    <n v="1464.75"/>
    <s v="theater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-287.75"/>
    <n v="15468.625"/>
    <s v="theater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-6.8"/>
    <n v="506.6"/>
    <s v="theater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-72.63"/>
    <n v="7472.1850000000004"/>
    <s v="theater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-14.05"/>
    <n v="790.47500000000002"/>
    <s v="theater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-13.59"/>
    <n v="1313.7049999999999"/>
    <s v="theater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-45.12"/>
    <n v="2721.44"/>
    <s v="theater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-2.4900000000000002"/>
    <n v="274.255"/>
    <s v="theater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-14.68"/>
    <n v="758.66"/>
    <s v="theater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-30"/>
    <n v="1485"/>
    <s v="theater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-15.81"/>
    <n v="851.59500000000003"/>
    <s v="theater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-4"/>
    <n v="298"/>
    <s v="theater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-94.59"/>
    <n v="5223.2049999999999"/>
    <s v="theater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-499.97"/>
    <n v="24751.514999999999"/>
    <s v="theater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-19.95"/>
    <n v="992.52499999999998"/>
    <s v="theater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-1.3"/>
    <n v="134.35"/>
    <s v="theater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-25.03"/>
    <n v="1735.9849999999999"/>
    <s v="theater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-30"/>
    <n v="1485"/>
    <s v="theater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-5.35"/>
    <n v="979.82500000000005"/>
    <s v="theater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-58.44"/>
    <n v="4048.78"/>
    <s v="theater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-79.900000000000006"/>
    <n v="3965.05"/>
    <s v="theater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-7.47"/>
    <n v="822.76499999999999"/>
    <s v="theater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-12.27"/>
    <n v="630.36500000000001"/>
    <s v="theater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-17.989999999999998"/>
    <n v="1091.5050000000001"/>
    <s v="theater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-4.99"/>
    <n v="248.005"/>
    <s v="theater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-29.6"/>
    <n v="1505.2"/>
    <s v="theater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-299.98"/>
    <n v="14851.01"/>
    <s v="theater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-19.95"/>
    <n v="992.52499999999998"/>
    <s v="theater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-9.4"/>
    <n v="525.29999999999995"/>
    <s v="theater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-18.55"/>
    <n v="993.22500000000002"/>
    <s v="theater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-54.58"/>
    <n v="4443.71"/>
    <s v="theater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-2.31"/>
    <n v="133.345"/>
    <s v="theater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-5.75"/>
    <n v="284.625"/>
    <s v="theater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-19.739999999999998"/>
    <n v="1003.13"/>
    <s v="theater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-90"/>
    <n v="4455"/>
    <s v="theater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-69.989999999999995"/>
    <n v="3465.5050000000001"/>
    <s v="theater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-4.3"/>
    <n v="282.85000000000002"/>
    <s v="theater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-98.95"/>
    <n v="5003.0249999999996"/>
    <s v="theater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-13.7"/>
    <n v="808.15"/>
    <s v="theater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-34.71"/>
    <n v="1747.145"/>
    <s v="theater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-5"/>
    <n v="347.5"/>
    <s v="theater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-148.75"/>
    <n v="7488.125"/>
    <s v="theater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-54.79"/>
    <n v="15233.105"/>
    <s v="theater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-70"/>
    <n v="3465"/>
    <s v="theater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-7.9"/>
    <n v="401.05"/>
    <s v="theater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-47.5"/>
    <n v="2601.25"/>
    <s v="theater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-40"/>
    <n v="1980"/>
    <s v="theater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-27.85"/>
    <n v="1593.575"/>
    <s v="theater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-14.39"/>
    <n v="1273.3049999999998"/>
    <s v="theater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-200"/>
    <n v="9900"/>
    <s v="theater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-21"/>
    <n v="1439.5"/>
    <s v="theater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-50"/>
    <n v="2475"/>
    <s v="theater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-56.35"/>
    <n v="3202.3249999999998"/>
    <s v="theater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-177.58010000000002"/>
    <n v="14932.204949999999"/>
    <s v="theater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-133"/>
    <n v="6783.5"/>
    <s v="theater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-63.15"/>
    <n v="6810.9250000000002"/>
    <s v="theater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-31.77"/>
    <n v="4395.6149999999998"/>
    <s v="theater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-6.2"/>
    <n v="386.9"/>
    <s v="theater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-21.99"/>
    <n v="1389.5050000000001"/>
    <s v="theater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-2"/>
    <n v="399"/>
    <s v="theater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-55"/>
    <n v="5222.5"/>
    <s v="theater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-49.79"/>
    <n v="2485.605"/>
    <s v="theater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-99.79"/>
    <n v="4960.6049999999996"/>
    <s v="theater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-3"/>
    <n v="148.5"/>
    <s v="theater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-3.75"/>
    <n v="410.625"/>
    <s v="theater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-49.99"/>
    <n v="2475.5050000000001"/>
    <s v="theater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-51.4"/>
    <n v="3004.3"/>
    <s v="theater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-48.9"/>
    <n v="2530.5500000000002"/>
    <s v="theater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-139.99"/>
    <n v="9930.5049999999992"/>
    <s v="theater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-199.84"/>
    <n v="9908.08"/>
    <s v="theater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-14.99"/>
    <n v="743.005"/>
    <s v="theater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-5"/>
    <n v="247.5"/>
    <s v="theater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-18.739999999999998"/>
    <n v="2053.63"/>
    <s v="theater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-3.9"/>
    <n v="303.05"/>
    <s v="theater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-88.8"/>
    <n v="4395.6000000000004"/>
    <s v="theater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-41.19"/>
    <n v="2919.9050000000002"/>
    <s v="theater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-7.05"/>
    <n v="1143.9749999999999"/>
    <s v="theater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-27.25"/>
    <n v="2123.875"/>
    <s v="theater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-36.549999999999997"/>
    <n v="1904.2249999999999"/>
    <s v="theater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-97.5"/>
    <n v="5076.25"/>
    <s v="theater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-97.15"/>
    <n v="5093.9250000000002"/>
    <s v="theater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-5.25"/>
    <n v="259.875"/>
    <s v="theater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-195.1"/>
    <n v="10147.450000000001"/>
    <s v="theater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-93.65"/>
    <n v="4770.6750000000002"/>
    <s v="theater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-16.149999999999999"/>
    <n v="1184.425"/>
    <s v="theater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-39.729999999999997"/>
    <n v="1993.635"/>
    <s v="theater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-149.75"/>
    <n v="7437.625"/>
    <s v="theater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-19.55"/>
    <n v="4012.7249999999999"/>
    <s v="theater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-34.600500000000004"/>
    <n v="1747.6747499999999"/>
    <s v="theater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-8.1999999999999993"/>
    <n v="835.9"/>
    <s v="theater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-8.35"/>
    <n v="578.32500000000005"/>
    <s v="theater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-200"/>
    <n v="9900"/>
    <s v="theater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-9.9600000000000009"/>
    <n v="497.02"/>
    <s v="theater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-34.630000000000003"/>
    <n v="1751.1849999999999"/>
    <s v="theater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-20.149999999999999"/>
    <n v="1732.425"/>
    <s v="theater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-14.24"/>
    <n v="1280.8800000000001"/>
    <s v="theater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-7"/>
    <n v="346.5"/>
    <s v="theater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-136.65"/>
    <n v="8099.1750000000002"/>
    <s v="theater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-2.5"/>
    <n v="123.75"/>
    <s v="theater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-29.95"/>
    <n v="1487.5250000000001"/>
    <s v="theater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-30"/>
    <n v="1485"/>
    <s v="theater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-18.739999999999998"/>
    <n v="1277.6300000000001"/>
    <s v="theater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-1.47"/>
    <n v="75.765000000000001"/>
    <s v="theater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-27.41"/>
    <n v="2115.7950000000001"/>
    <s v="theater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-29.9"/>
    <n v="1490.05"/>
    <s v="theater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-34.9"/>
    <n v="1737.55"/>
    <s v="theater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-9.5299999999999994"/>
    <n v="518.73500000000001"/>
    <s v="theater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-96"/>
    <n v="4752"/>
    <s v="theater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-17.84"/>
    <n v="1099.08"/>
    <s v="theater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-47.6"/>
    <n v="2596.1999999999998"/>
    <s v="theater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-9.68"/>
    <n v="511.16"/>
    <s v="theater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-13.96"/>
    <n v="895.02"/>
    <s v="theater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-1099.8"/>
    <n v="54460.1"/>
    <s v="theater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-24.4"/>
    <n v="1267.8"/>
    <s v="theater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-12.7"/>
    <n v="1358.65"/>
    <s v="theater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-292"/>
    <n v="15254"/>
    <s v="theater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-31"/>
    <n v="1934.5"/>
    <s v="theater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-100"/>
    <n v="4950"/>
    <s v="theater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-750"/>
    <n v="37125"/>
    <s v="theater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-44.5"/>
    <n v="2252.75"/>
    <s v="theater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-2.7"/>
    <n v="133.65"/>
    <s v="theater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-6"/>
    <n v="297"/>
    <s v="theater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-3.63"/>
    <n v="316.685"/>
    <s v="theater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-9"/>
    <n v="545.5"/>
    <s v="theater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-23.59"/>
    <n v="1808.7049999999999"/>
    <s v="theater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-307"/>
    <n v="17496.5"/>
    <s v="theater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-14.7"/>
    <n v="4257.6499999999996"/>
    <s v="theater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-19.59"/>
    <n v="1010.705"/>
    <s v="theater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-29.41"/>
    <n v="1514.7950000000001"/>
    <s v="theater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-5"/>
    <n v="247.5"/>
    <s v="theater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-2.14"/>
    <n v="191.93"/>
    <s v="theater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-29.06"/>
    <n v="1532.47"/>
    <s v="theater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-24.99"/>
    <n v="1238.0050000000001"/>
    <s v="theater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-14.97"/>
    <n v="744.01499999999999"/>
    <s v="theater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CAEBB-CE1A-E841-9872-15E24DDB1782}" name="PivotTable3" cacheId="2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3" showAll="0"/>
    <pivotField numFmtId="43"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DCE1D-EA57-A048-852B-772F624B2F7E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6C625-B6F0-DB4D-BC53-BDFD881719F7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3" showAll="0"/>
    <pivotField numFmtId="43" showAll="0"/>
    <pivotField showAll="0"/>
    <pivotField axis="axisRow" showAll="0">
      <items count="42">
        <item x="5"/>
        <item x="24"/>
        <item x="16"/>
        <item x="39"/>
        <item x="35"/>
        <item x="4"/>
        <item x="3"/>
        <item x="15"/>
        <item x="27"/>
        <item x="10"/>
        <item x="18"/>
        <item x="29"/>
        <item x="30"/>
        <item x="14"/>
        <item x="13"/>
        <item x="37"/>
        <item x="12"/>
        <item x="28"/>
        <item x="40"/>
        <item x="23"/>
        <item x="9"/>
        <item x="31"/>
        <item x="19"/>
        <item x="25"/>
        <item x="6"/>
        <item x="26"/>
        <item x="22"/>
        <item x="34"/>
        <item x="11"/>
        <item x="2"/>
        <item x="1"/>
        <item x="33"/>
        <item x="36"/>
        <item x="38"/>
        <item x="32"/>
        <item x="0"/>
        <item x="21"/>
        <item x="17"/>
        <item x="8"/>
        <item x="7"/>
        <item x="2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681"/>
  <sheetViews>
    <sheetView zoomScale="89" zoomScaleNormal="89" workbookViewId="0">
      <selection activeCell="V5" sqref="V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20.33203125" customWidth="1"/>
    <col min="17" max="17" width="10.6640625" customWidth="1"/>
    <col min="18" max="18" width="17.33203125" customWidth="1"/>
    <col min="19" max="19" width="22.5" style="17" customWidth="1"/>
    <col min="20" max="20" width="20.83203125" style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8308</v>
      </c>
      <c r="Q1" s="1" t="s">
        <v>8309</v>
      </c>
      <c r="R1" s="1" t="s">
        <v>8310</v>
      </c>
      <c r="S1" s="16" t="s">
        <v>8367</v>
      </c>
      <c r="T1" s="16" t="s">
        <v>8366</v>
      </c>
      <c r="U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(E2-D2)/100</f>
        <v>31.33</v>
      </c>
      <c r="P2" s="9">
        <f>AVERAGE(E2,D2+AVERAGE(O2))</f>
        <v>10082.165000000001</v>
      </c>
      <c r="Q2" s="10" t="s">
        <v>8311</v>
      </c>
      <c r="R2" t="s">
        <v>8312</v>
      </c>
      <c r="S2" s="17">
        <f>(((J2/60)/60)/24)+DATE(1970,1,1) +(-5/24)</f>
        <v>42176.798738425925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(E3-D3)/100</f>
        <v>43.78</v>
      </c>
      <c r="P3" s="9">
        <f t="shared" ref="P3:P66" si="1">AVERAGE(E3,D3+AVERAGE(O3))</f>
        <v>12485.89</v>
      </c>
      <c r="Q3" s="10" t="s">
        <v>8311</v>
      </c>
      <c r="R3" t="s">
        <v>8312</v>
      </c>
      <c r="S3" s="17">
        <f t="shared" ref="S3:S66" si="2">(((J3/60)/60)/24)+DATE(1970,1,1) +(-5/24)</f>
        <v>42766.392164351848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0.25</v>
      </c>
      <c r="P4" s="9">
        <f t="shared" si="1"/>
        <v>512.625</v>
      </c>
      <c r="Q4" s="10" t="s">
        <v>8311</v>
      </c>
      <c r="R4" t="s">
        <v>8312</v>
      </c>
      <c r="S4" s="17">
        <f t="shared" si="2"/>
        <v>42405.494016203702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3.9</v>
      </c>
      <c r="P5" s="9">
        <f t="shared" si="1"/>
        <v>10196.950000000001</v>
      </c>
      <c r="Q5" s="10" t="s">
        <v>8311</v>
      </c>
      <c r="R5" t="s">
        <v>8312</v>
      </c>
      <c r="S5" s="17">
        <f t="shared" si="2"/>
        <v>41828.306793981479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101.16279999999999</v>
      </c>
      <c r="P6" s="9">
        <f t="shared" si="1"/>
        <v>49108.721399999995</v>
      </c>
      <c r="Q6" s="10" t="s">
        <v>8311</v>
      </c>
      <c r="R6" t="s">
        <v>8312</v>
      </c>
      <c r="S6" s="17">
        <f t="shared" si="2"/>
        <v>42327.625914351847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3.91</v>
      </c>
      <c r="P7" s="9">
        <f t="shared" si="1"/>
        <v>4196.4549999999999</v>
      </c>
      <c r="Q7" s="10" t="s">
        <v>8311</v>
      </c>
      <c r="R7" t="s">
        <v>8312</v>
      </c>
      <c r="S7" s="17">
        <f t="shared" si="2"/>
        <v>42563.724618055552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5.19</v>
      </c>
      <c r="P8" s="9">
        <f t="shared" si="1"/>
        <v>8262.0949999999993</v>
      </c>
      <c r="Q8" s="10" t="s">
        <v>8311</v>
      </c>
      <c r="R8" t="s">
        <v>8312</v>
      </c>
      <c r="S8" s="17">
        <f t="shared" si="2"/>
        <v>41793.864004629628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1.1000000000000001</v>
      </c>
      <c r="P9" s="9">
        <f t="shared" si="1"/>
        <v>9055.5499999999993</v>
      </c>
      <c r="Q9" s="10" t="s">
        <v>8311</v>
      </c>
      <c r="R9" t="s">
        <v>8312</v>
      </c>
      <c r="S9" s="17">
        <f t="shared" si="2"/>
        <v>42515.838738425926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1.5199999999999818E-2</v>
      </c>
      <c r="P10" s="9">
        <f t="shared" si="1"/>
        <v>3500.7676000000001</v>
      </c>
      <c r="Q10" s="10" t="s">
        <v>8311</v>
      </c>
      <c r="R10" t="s">
        <v>8312</v>
      </c>
      <c r="S10" s="17">
        <f t="shared" si="2"/>
        <v>42468.736249999994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1.2999000000000001</v>
      </c>
      <c r="P11" s="9">
        <f t="shared" si="1"/>
        <v>565.64494999999999</v>
      </c>
      <c r="Q11" s="10" t="s">
        <v>8311</v>
      </c>
      <c r="R11" t="s">
        <v>8312</v>
      </c>
      <c r="S11" s="17">
        <f t="shared" si="2"/>
        <v>42446.895185185182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0.15</v>
      </c>
      <c r="P12" s="9">
        <f t="shared" si="1"/>
        <v>3007.5749999999998</v>
      </c>
      <c r="Q12" s="10" t="s">
        <v>8311</v>
      </c>
      <c r="R12" t="s">
        <v>8312</v>
      </c>
      <c r="S12" s="17">
        <f t="shared" si="2"/>
        <v>41779.859710648147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10.25</v>
      </c>
      <c r="P13" s="9">
        <f t="shared" si="1"/>
        <v>5517.625</v>
      </c>
      <c r="Q13" s="10" t="s">
        <v>8311</v>
      </c>
      <c r="R13" t="s">
        <v>8312</v>
      </c>
      <c r="S13" s="17">
        <f t="shared" si="2"/>
        <v>42572.570162037031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195.88</v>
      </c>
      <c r="P14" s="9">
        <f t="shared" si="1"/>
        <v>39891.94</v>
      </c>
      <c r="Q14" s="10" t="s">
        <v>8311</v>
      </c>
      <c r="R14" t="s">
        <v>8312</v>
      </c>
      <c r="S14" s="17">
        <f t="shared" si="2"/>
        <v>41791.504918981482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20.99</v>
      </c>
      <c r="P15" s="9">
        <f t="shared" si="1"/>
        <v>4559.9949999999999</v>
      </c>
      <c r="Q15" s="10" t="s">
        <v>8311</v>
      </c>
      <c r="R15" t="s">
        <v>8312</v>
      </c>
      <c r="S15" s="17">
        <f t="shared" si="2"/>
        <v>42508.468854166662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0.56000000000000005</v>
      </c>
      <c r="P16" s="9">
        <f t="shared" si="1"/>
        <v>6028.2800000000007</v>
      </c>
      <c r="Q16" s="10" t="s">
        <v>8311</v>
      </c>
      <c r="R16" t="s">
        <v>8312</v>
      </c>
      <c r="S16" s="17">
        <f t="shared" si="2"/>
        <v>41807.818148148144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1.32</v>
      </c>
      <c r="P17" s="9">
        <f t="shared" si="1"/>
        <v>2066.66</v>
      </c>
      <c r="Q17" s="10" t="s">
        <v>8311</v>
      </c>
      <c r="R17" t="s">
        <v>8312</v>
      </c>
      <c r="S17" s="17">
        <f t="shared" si="2"/>
        <v>42256.183541666665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0.28999999999999998</v>
      </c>
      <c r="P18" s="9">
        <f t="shared" si="1"/>
        <v>12014.645</v>
      </c>
      <c r="Q18" s="10" t="s">
        <v>8311</v>
      </c>
      <c r="R18" t="s">
        <v>8312</v>
      </c>
      <c r="S18" s="17">
        <f t="shared" si="2"/>
        <v>41760.588090277779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0.1</v>
      </c>
      <c r="P19" s="9">
        <f t="shared" si="1"/>
        <v>1505.05</v>
      </c>
      <c r="Q19" s="10" t="s">
        <v>8311</v>
      </c>
      <c r="R19" t="s">
        <v>8312</v>
      </c>
      <c r="S19" s="17">
        <f t="shared" si="2"/>
        <v>41917.523402777777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18.963300000000018</v>
      </c>
      <c r="P20" s="9">
        <f t="shared" si="1"/>
        <v>30957.646650000002</v>
      </c>
      <c r="Q20" s="10" t="s">
        <v>8311</v>
      </c>
      <c r="R20" t="s">
        <v>8312</v>
      </c>
      <c r="S20" s="17">
        <f t="shared" si="2"/>
        <v>41869.333981481483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3.85</v>
      </c>
      <c r="P21" s="9">
        <f t="shared" si="1"/>
        <v>1044.425</v>
      </c>
      <c r="Q21" s="10" t="s">
        <v>8311</v>
      </c>
      <c r="R21" t="s">
        <v>8312</v>
      </c>
      <c r="S21" s="17">
        <f t="shared" si="2"/>
        <v>42175.608032407406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0.04</v>
      </c>
      <c r="P22" s="9">
        <f t="shared" si="1"/>
        <v>2002.02</v>
      </c>
      <c r="Q22" s="10" t="s">
        <v>8311</v>
      </c>
      <c r="R22" t="s">
        <v>8312</v>
      </c>
      <c r="S22" s="17">
        <f t="shared" si="2"/>
        <v>42200.549907407411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16.899999999999999</v>
      </c>
      <c r="P23" s="9">
        <f t="shared" si="1"/>
        <v>19353.45</v>
      </c>
      <c r="Q23" s="10" t="s">
        <v>8311</v>
      </c>
      <c r="R23" t="s">
        <v>8312</v>
      </c>
      <c r="S23" s="17">
        <f t="shared" si="2"/>
        <v>41878.418854166666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0.6</v>
      </c>
      <c r="P24" s="9">
        <f t="shared" si="1"/>
        <v>380.3</v>
      </c>
      <c r="Q24" s="10" t="s">
        <v>8311</v>
      </c>
      <c r="R24" t="s">
        <v>8312</v>
      </c>
      <c r="S24" s="17">
        <f t="shared" si="2"/>
        <v>41989.703009259254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3.7</v>
      </c>
      <c r="P25" s="9">
        <f t="shared" si="1"/>
        <v>2186.85</v>
      </c>
      <c r="Q25" s="10" t="s">
        <v>8311</v>
      </c>
      <c r="R25" t="s">
        <v>8312</v>
      </c>
      <c r="S25" s="17">
        <f t="shared" si="2"/>
        <v>42097.570613425924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30.826900000000023</v>
      </c>
      <c r="P26" s="9">
        <f t="shared" si="1"/>
        <v>36556.758450000001</v>
      </c>
      <c r="Q26" s="10" t="s">
        <v>8311</v>
      </c>
      <c r="R26" t="s">
        <v>8312</v>
      </c>
      <c r="S26" s="17">
        <f t="shared" si="2"/>
        <v>42229.611840277772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2</v>
      </c>
      <c r="P27" s="9">
        <f t="shared" si="1"/>
        <v>701</v>
      </c>
      <c r="Q27" s="10" t="s">
        <v>8311</v>
      </c>
      <c r="R27" t="s">
        <v>8312</v>
      </c>
      <c r="S27" s="17">
        <f t="shared" si="2"/>
        <v>42317.816678240742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6.9</v>
      </c>
      <c r="P28" s="9">
        <f t="shared" si="1"/>
        <v>1598.45</v>
      </c>
      <c r="Q28" s="10" t="s">
        <v>8311</v>
      </c>
      <c r="R28" t="s">
        <v>8312</v>
      </c>
      <c r="S28" s="17">
        <f t="shared" si="2"/>
        <v>41828.307222222218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23.45</v>
      </c>
      <c r="P29" s="9">
        <f t="shared" si="1"/>
        <v>21184.224999999999</v>
      </c>
      <c r="Q29" s="10" t="s">
        <v>8311</v>
      </c>
      <c r="R29" t="s">
        <v>8312</v>
      </c>
      <c r="S29" s="17">
        <f t="shared" si="2"/>
        <v>41928.956400462957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0.42</v>
      </c>
      <c r="P30" s="9">
        <f t="shared" si="1"/>
        <v>12021.21</v>
      </c>
      <c r="Q30" s="10" t="s">
        <v>8311</v>
      </c>
      <c r="R30" t="s">
        <v>8312</v>
      </c>
      <c r="S30" s="17">
        <f t="shared" si="2"/>
        <v>42324.755601851844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7</v>
      </c>
      <c r="P31" s="9">
        <f t="shared" si="1"/>
        <v>3353.5</v>
      </c>
      <c r="Q31" s="10" t="s">
        <v>8311</v>
      </c>
      <c r="R31" t="s">
        <v>8312</v>
      </c>
      <c r="S31" s="17">
        <f t="shared" si="2"/>
        <v>41812.464907407404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0.51989999999999781</v>
      </c>
      <c r="P32" s="9">
        <f t="shared" si="1"/>
        <v>4026.2549499999996</v>
      </c>
      <c r="Q32" s="10" t="s">
        <v>8311</v>
      </c>
      <c r="R32" t="s">
        <v>8312</v>
      </c>
      <c r="S32" s="17">
        <f t="shared" si="2"/>
        <v>41842.084664351853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0</v>
      </c>
      <c r="P33" s="9">
        <f t="shared" si="1"/>
        <v>13</v>
      </c>
      <c r="Q33" s="10" t="s">
        <v>8311</v>
      </c>
      <c r="R33" t="s">
        <v>8312</v>
      </c>
      <c r="S33" s="17">
        <f t="shared" si="2"/>
        <v>42376.583726851844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0.7</v>
      </c>
      <c r="P34" s="9">
        <f t="shared" si="1"/>
        <v>28485.35</v>
      </c>
      <c r="Q34" s="10" t="s">
        <v>8311</v>
      </c>
      <c r="R34" t="s">
        <v>8312</v>
      </c>
      <c r="S34" s="17">
        <f t="shared" si="2"/>
        <v>42461.419178240736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1.1000000000000001</v>
      </c>
      <c r="P35" s="9">
        <f t="shared" si="1"/>
        <v>5305.55</v>
      </c>
      <c r="Q35" s="10" t="s">
        <v>8311</v>
      </c>
      <c r="R35" t="s">
        <v>8312</v>
      </c>
      <c r="S35" s="17">
        <f t="shared" si="2"/>
        <v>42286.452557870369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7.92</v>
      </c>
      <c r="P36" s="9">
        <f t="shared" si="1"/>
        <v>2999.96</v>
      </c>
      <c r="Q36" s="10" t="s">
        <v>8311</v>
      </c>
      <c r="R36" t="s">
        <v>8312</v>
      </c>
      <c r="S36" s="17">
        <f t="shared" si="2"/>
        <v>41841.113437499997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6.65</v>
      </c>
      <c r="P37" s="9">
        <f t="shared" si="1"/>
        <v>1335.825</v>
      </c>
      <c r="Q37" s="10" t="s">
        <v>8311</v>
      </c>
      <c r="R37" t="s">
        <v>8312</v>
      </c>
      <c r="S37" s="17">
        <f t="shared" si="2"/>
        <v>42098.083495370367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25.29</v>
      </c>
      <c r="P38" s="9">
        <f t="shared" si="1"/>
        <v>7277.1450000000004</v>
      </c>
      <c r="Q38" s="10" t="s">
        <v>8311</v>
      </c>
      <c r="R38" t="s">
        <v>8312</v>
      </c>
      <c r="S38" s="17">
        <f t="shared" si="2"/>
        <v>42068.098668981482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183.57</v>
      </c>
      <c r="P39" s="9">
        <f t="shared" si="1"/>
        <v>31270.285</v>
      </c>
      <c r="Q39" s="10" t="s">
        <v>8311</v>
      </c>
      <c r="R39" t="s">
        <v>8312</v>
      </c>
      <c r="S39" s="17">
        <f t="shared" si="2"/>
        <v>42032.484710648147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2.5099999999999998</v>
      </c>
      <c r="P40" s="9">
        <f t="shared" si="1"/>
        <v>2626.7550000000001</v>
      </c>
      <c r="Q40" s="10" t="s">
        <v>8311</v>
      </c>
      <c r="R40" t="s">
        <v>8312</v>
      </c>
      <c r="S40" s="17">
        <f t="shared" si="2"/>
        <v>41374.848888888882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77.45</v>
      </c>
      <c r="P41" s="9">
        <f t="shared" si="1"/>
        <v>28911.224999999999</v>
      </c>
      <c r="Q41" s="10" t="s">
        <v>8311</v>
      </c>
      <c r="R41" t="s">
        <v>8312</v>
      </c>
      <c r="S41" s="17">
        <f t="shared" si="2"/>
        <v>41753.838749999995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0.27</v>
      </c>
      <c r="P42" s="9">
        <f t="shared" si="1"/>
        <v>2013.635</v>
      </c>
      <c r="Q42" s="10" t="s">
        <v>8311</v>
      </c>
      <c r="R42" t="s">
        <v>8312</v>
      </c>
      <c r="S42" s="17">
        <f t="shared" si="2"/>
        <v>41789.005648148144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0</v>
      </c>
      <c r="P43" s="9">
        <f t="shared" si="1"/>
        <v>2000</v>
      </c>
      <c r="Q43" s="10" t="s">
        <v>8311</v>
      </c>
      <c r="R43" t="s">
        <v>8312</v>
      </c>
      <c r="S43" s="17">
        <f t="shared" si="2"/>
        <v>41887.360578703701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58.6</v>
      </c>
      <c r="P44" s="9">
        <f t="shared" si="1"/>
        <v>16959.3</v>
      </c>
      <c r="Q44" s="10" t="s">
        <v>8311</v>
      </c>
      <c r="R44" t="s">
        <v>8312</v>
      </c>
      <c r="S44" s="17">
        <f t="shared" si="2"/>
        <v>41971.430856481478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208.66</v>
      </c>
      <c r="P45" s="9">
        <f t="shared" si="1"/>
        <v>20537.330000000002</v>
      </c>
      <c r="Q45" s="10" t="s">
        <v>8311</v>
      </c>
      <c r="R45" t="s">
        <v>8312</v>
      </c>
      <c r="S45" s="17">
        <f t="shared" si="2"/>
        <v>41802.582013888888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0</v>
      </c>
      <c r="P46" s="9">
        <f t="shared" si="1"/>
        <v>2000</v>
      </c>
      <c r="Q46" s="10" t="s">
        <v>8311</v>
      </c>
      <c r="R46" t="s">
        <v>8312</v>
      </c>
      <c r="S46" s="17">
        <f t="shared" si="2"/>
        <v>41873.890474537038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10</v>
      </c>
      <c r="P47" s="9">
        <f t="shared" si="1"/>
        <v>5505</v>
      </c>
      <c r="Q47" s="10" t="s">
        <v>8311</v>
      </c>
      <c r="R47" t="s">
        <v>8312</v>
      </c>
      <c r="S47" s="17">
        <f t="shared" si="2"/>
        <v>42457.415590277778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3.5</v>
      </c>
      <c r="P48" s="9">
        <f t="shared" si="1"/>
        <v>8576.75</v>
      </c>
      <c r="Q48" s="10" t="s">
        <v>8311</v>
      </c>
      <c r="R48" t="s">
        <v>8312</v>
      </c>
      <c r="S48" s="17">
        <f t="shared" si="2"/>
        <v>42323.756643518522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3.8055000000000017</v>
      </c>
      <c r="P49" s="9">
        <f t="shared" si="1"/>
        <v>5192.1777500000007</v>
      </c>
      <c r="Q49" s="10" t="s">
        <v>8311</v>
      </c>
      <c r="R49" t="s">
        <v>8312</v>
      </c>
      <c r="S49" s="17">
        <f t="shared" si="2"/>
        <v>41932.611192129625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1.59</v>
      </c>
      <c r="P50" s="9">
        <f t="shared" si="1"/>
        <v>2080.2950000000001</v>
      </c>
      <c r="Q50" s="10" t="s">
        <v>8311</v>
      </c>
      <c r="R50" t="s">
        <v>8312</v>
      </c>
      <c r="S50" s="17">
        <f t="shared" si="2"/>
        <v>42033.308564814812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0</v>
      </c>
      <c r="P51" s="9">
        <f t="shared" si="1"/>
        <v>12000</v>
      </c>
      <c r="Q51" s="10" t="s">
        <v>8311</v>
      </c>
      <c r="R51" t="s">
        <v>8312</v>
      </c>
      <c r="S51" s="17">
        <f t="shared" si="2"/>
        <v>42270.968113425923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0</v>
      </c>
      <c r="P52" s="9">
        <f t="shared" si="1"/>
        <v>600</v>
      </c>
      <c r="Q52" s="10" t="s">
        <v>8311</v>
      </c>
      <c r="R52" t="s">
        <v>8312</v>
      </c>
      <c r="S52" s="17">
        <f t="shared" si="2"/>
        <v>41995.544652777775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30.82</v>
      </c>
      <c r="P53" s="9">
        <f t="shared" si="1"/>
        <v>12556.41</v>
      </c>
      <c r="Q53" s="10" t="s">
        <v>8311</v>
      </c>
      <c r="R53" t="s">
        <v>8312</v>
      </c>
      <c r="S53" s="17">
        <f t="shared" si="2"/>
        <v>42196.720335648148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16.21</v>
      </c>
      <c r="P54" s="9">
        <f t="shared" si="1"/>
        <v>10818.605</v>
      </c>
      <c r="Q54" s="10" t="s">
        <v>8311</v>
      </c>
      <c r="R54" t="s">
        <v>8312</v>
      </c>
      <c r="S54" s="17">
        <f t="shared" si="2"/>
        <v>41807.493587962963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2.89</v>
      </c>
      <c r="P55" s="9">
        <f t="shared" si="1"/>
        <v>3145.9449999999997</v>
      </c>
      <c r="Q55" s="10" t="s">
        <v>8311</v>
      </c>
      <c r="R55" t="s">
        <v>8312</v>
      </c>
      <c r="S55" s="17">
        <f t="shared" si="2"/>
        <v>41719.340798611105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</v>
      </c>
      <c r="P56" s="9">
        <f t="shared" si="1"/>
        <v>10050.5</v>
      </c>
      <c r="Q56" s="10" t="s">
        <v>8311</v>
      </c>
      <c r="R56" t="s">
        <v>8312</v>
      </c>
      <c r="S56" s="17">
        <f t="shared" si="2"/>
        <v>42333.504872685182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24.9</v>
      </c>
      <c r="P57" s="9">
        <f t="shared" si="1"/>
        <v>9857.4500000000007</v>
      </c>
      <c r="Q57" s="10" t="s">
        <v>8311</v>
      </c>
      <c r="R57" t="s">
        <v>8312</v>
      </c>
      <c r="S57" s="17">
        <f t="shared" si="2"/>
        <v>42496.760601851849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5.81</v>
      </c>
      <c r="P58" s="9">
        <f t="shared" si="1"/>
        <v>8293.4050000000007</v>
      </c>
      <c r="Q58" s="10" t="s">
        <v>8311</v>
      </c>
      <c r="R58" t="s">
        <v>8312</v>
      </c>
      <c r="S58" s="17">
        <f t="shared" si="2"/>
        <v>42149.340555555551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2.85</v>
      </c>
      <c r="P59" s="9">
        <f t="shared" si="1"/>
        <v>15143.924999999999</v>
      </c>
      <c r="Q59" s="10" t="s">
        <v>8311</v>
      </c>
      <c r="R59" t="s">
        <v>8312</v>
      </c>
      <c r="S59" s="17">
        <f t="shared" si="2"/>
        <v>42089.624560185184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2.91</v>
      </c>
      <c r="P60" s="9">
        <f t="shared" si="1"/>
        <v>10146.955</v>
      </c>
      <c r="Q60" s="10" t="s">
        <v>8311</v>
      </c>
      <c r="R60" t="s">
        <v>8312</v>
      </c>
      <c r="S60" s="17">
        <f t="shared" si="2"/>
        <v>41932.536712962959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0.25139999999999418</v>
      </c>
      <c r="P61" s="9">
        <f t="shared" si="1"/>
        <v>20012.6957</v>
      </c>
      <c r="Q61" s="10" t="s">
        <v>8311</v>
      </c>
      <c r="R61" t="s">
        <v>8312</v>
      </c>
      <c r="S61" s="17">
        <f t="shared" si="2"/>
        <v>42230.027500000004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1.4832999999999992</v>
      </c>
      <c r="P62" s="9">
        <f t="shared" si="1"/>
        <v>4574.9066499999999</v>
      </c>
      <c r="Q62" t="s">
        <v>8311</v>
      </c>
      <c r="R62" t="s">
        <v>8313</v>
      </c>
      <c r="S62" s="17">
        <f t="shared" si="2"/>
        <v>41701.693483796291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24.15</v>
      </c>
      <c r="P63" s="9">
        <f t="shared" si="1"/>
        <v>6219.5749999999998</v>
      </c>
      <c r="Q63" t="s">
        <v>8311</v>
      </c>
      <c r="R63" t="s">
        <v>8313</v>
      </c>
      <c r="S63" s="17">
        <f t="shared" si="2"/>
        <v>41409.605983796297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16.420000000000002</v>
      </c>
      <c r="P64" s="9">
        <f t="shared" si="1"/>
        <v>3829.21</v>
      </c>
      <c r="Q64" t="s">
        <v>8311</v>
      </c>
      <c r="R64" t="s">
        <v>8313</v>
      </c>
      <c r="S64" s="17">
        <f t="shared" si="2"/>
        <v>41311.591180555552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2.7036999999999991</v>
      </c>
      <c r="P65" s="9">
        <f t="shared" si="1"/>
        <v>2136.53685</v>
      </c>
      <c r="Q65" t="s">
        <v>8311</v>
      </c>
      <c r="R65" t="s">
        <v>8313</v>
      </c>
      <c r="S65" s="17">
        <f t="shared" si="2"/>
        <v>41612.703854166662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8.8000000000000007</v>
      </c>
      <c r="P66" s="9">
        <f t="shared" si="1"/>
        <v>1644.4</v>
      </c>
      <c r="Q66" t="s">
        <v>8311</v>
      </c>
      <c r="R66" t="s">
        <v>8313</v>
      </c>
      <c r="S66" s="17">
        <f t="shared" si="2"/>
        <v>41432.809965277775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(E67-D67)/100</f>
        <v>5.27</v>
      </c>
      <c r="P67" s="9">
        <f t="shared" ref="P67:P130" si="6">AVERAGE(E67,D67+AVERAGE(O67))</f>
        <v>7266.1350000000002</v>
      </c>
      <c r="Q67" t="s">
        <v>8311</v>
      </c>
      <c r="R67" t="s">
        <v>8313</v>
      </c>
      <c r="S67" s="17">
        <f t="shared" ref="S67:S130" si="7">(((J67/60)/60)/24)+DATE(1970,1,1) +(-5/24)</f>
        <v>41835.612893518519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3.72</v>
      </c>
      <c r="P68" s="9">
        <f t="shared" si="6"/>
        <v>2187.86</v>
      </c>
      <c r="Q68" t="s">
        <v>8311</v>
      </c>
      <c r="R68" t="s">
        <v>8313</v>
      </c>
      <c r="S68" s="17">
        <f t="shared" si="7"/>
        <v>42539.641435185178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3.25</v>
      </c>
      <c r="P69" s="9">
        <f t="shared" si="6"/>
        <v>2164.125</v>
      </c>
      <c r="Q69" t="s">
        <v>8311</v>
      </c>
      <c r="R69" t="s">
        <v>8313</v>
      </c>
      <c r="S69" s="17">
        <f t="shared" si="7"/>
        <v>41075.375046296293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1.63</v>
      </c>
      <c r="P70" s="9">
        <f t="shared" si="6"/>
        <v>682.31500000000005</v>
      </c>
      <c r="Q70" t="s">
        <v>8311</v>
      </c>
      <c r="R70" t="s">
        <v>8313</v>
      </c>
      <c r="S70" s="17">
        <f t="shared" si="7"/>
        <v>41663.36100694444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10.942299999999996</v>
      </c>
      <c r="P71" s="9">
        <f t="shared" si="6"/>
        <v>10552.586149999999</v>
      </c>
      <c r="Q71" t="s">
        <v>8311</v>
      </c>
      <c r="R71" t="s">
        <v>8313</v>
      </c>
      <c r="S71" s="17">
        <f t="shared" si="7"/>
        <v>40785.979456018518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1.36</v>
      </c>
      <c r="P72" s="9">
        <f t="shared" si="6"/>
        <v>568.68000000000006</v>
      </c>
      <c r="Q72" t="s">
        <v>8311</v>
      </c>
      <c r="R72" t="s">
        <v>8313</v>
      </c>
      <c r="S72" s="17">
        <f t="shared" si="7"/>
        <v>40730.688020833331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4.3099999999999996</v>
      </c>
      <c r="P73" s="9">
        <f t="shared" si="6"/>
        <v>2017.655</v>
      </c>
      <c r="Q73" t="s">
        <v>8311</v>
      </c>
      <c r="R73" t="s">
        <v>8313</v>
      </c>
      <c r="S73" s="17">
        <f t="shared" si="7"/>
        <v>40997.063159722216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1.85</v>
      </c>
      <c r="P74" s="9">
        <f t="shared" si="6"/>
        <v>2293.4250000000002</v>
      </c>
      <c r="Q74" t="s">
        <v>8311</v>
      </c>
      <c r="R74" t="s">
        <v>8313</v>
      </c>
      <c r="S74" s="17">
        <f t="shared" si="7"/>
        <v>41207.801863425921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0</v>
      </c>
      <c r="P75" s="9">
        <f t="shared" si="6"/>
        <v>900</v>
      </c>
      <c r="Q75" t="s">
        <v>8311</v>
      </c>
      <c r="R75" t="s">
        <v>8313</v>
      </c>
      <c r="S75" s="17">
        <f t="shared" si="7"/>
        <v>40587.548425925925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0.64659999999999973</v>
      </c>
      <c r="P76" s="9">
        <f t="shared" si="6"/>
        <v>532.65329999999994</v>
      </c>
      <c r="Q76" t="s">
        <v>8311</v>
      </c>
      <c r="R76" t="s">
        <v>8313</v>
      </c>
      <c r="S76" s="17">
        <f t="shared" si="7"/>
        <v>42360.278877314813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5.4</v>
      </c>
      <c r="P77" s="9">
        <f t="shared" si="6"/>
        <v>3772.7</v>
      </c>
      <c r="Q77" t="s">
        <v>8311</v>
      </c>
      <c r="R77" t="s">
        <v>8313</v>
      </c>
      <c r="S77" s="17">
        <f t="shared" si="7"/>
        <v>41357.000833333332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1.6</v>
      </c>
      <c r="P78" s="9">
        <f t="shared" si="6"/>
        <v>380.8</v>
      </c>
      <c r="Q78" t="s">
        <v>8311</v>
      </c>
      <c r="R78" t="s">
        <v>8313</v>
      </c>
      <c r="S78" s="17">
        <f t="shared" si="7"/>
        <v>40844.483310185184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11.7</v>
      </c>
      <c r="P79" s="9">
        <f t="shared" si="6"/>
        <v>990.85</v>
      </c>
      <c r="Q79" t="s">
        <v>8311</v>
      </c>
      <c r="R79" t="s">
        <v>8313</v>
      </c>
      <c r="S79" s="17">
        <f t="shared" si="7"/>
        <v>40996.936539351853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13.01</v>
      </c>
      <c r="P80" s="9">
        <f t="shared" si="6"/>
        <v>707.005</v>
      </c>
      <c r="Q80" t="s">
        <v>8311</v>
      </c>
      <c r="R80" t="s">
        <v>8313</v>
      </c>
      <c r="S80" s="17">
        <f t="shared" si="7"/>
        <v>42604.522233796299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3.51</v>
      </c>
      <c r="P81" s="9">
        <f t="shared" si="6"/>
        <v>1477.2550000000001</v>
      </c>
      <c r="Q81" t="s">
        <v>8311</v>
      </c>
      <c r="R81" t="s">
        <v>8313</v>
      </c>
      <c r="S81" s="17">
        <f t="shared" si="7"/>
        <v>41724.568206018514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8.6999999999999993</v>
      </c>
      <c r="P82" s="9">
        <f t="shared" si="6"/>
        <v>12439.35</v>
      </c>
      <c r="Q82" t="s">
        <v>8311</v>
      </c>
      <c r="R82" t="s">
        <v>8313</v>
      </c>
      <c r="S82" s="17">
        <f t="shared" si="7"/>
        <v>41582.875648148147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7.35</v>
      </c>
      <c r="P83" s="9">
        <f t="shared" si="6"/>
        <v>1121.175</v>
      </c>
      <c r="Q83" t="s">
        <v>8311</v>
      </c>
      <c r="R83" t="s">
        <v>8313</v>
      </c>
      <c r="S83" s="17">
        <f t="shared" si="7"/>
        <v>41099.950543981482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5.0000000000000001E-3</v>
      </c>
      <c r="P84" s="9">
        <f t="shared" si="6"/>
        <v>4000.2525000000001</v>
      </c>
      <c r="Q84" t="s">
        <v>8311</v>
      </c>
      <c r="R84" t="s">
        <v>8313</v>
      </c>
      <c r="S84" s="17">
        <f t="shared" si="7"/>
        <v>40795.611817129626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0.05</v>
      </c>
      <c r="P85" s="9">
        <f t="shared" si="6"/>
        <v>202.52500000000001</v>
      </c>
      <c r="Q85" t="s">
        <v>8311</v>
      </c>
      <c r="R85" t="s">
        <v>8313</v>
      </c>
      <c r="S85" s="17">
        <f t="shared" si="7"/>
        <v>42042.407280092586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0</v>
      </c>
      <c r="P86" s="9">
        <f t="shared" si="6"/>
        <v>500</v>
      </c>
      <c r="Q86" t="s">
        <v>8311</v>
      </c>
      <c r="R86" t="s">
        <v>8313</v>
      </c>
      <c r="S86" s="17">
        <f t="shared" si="7"/>
        <v>40648.54960648148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3.06</v>
      </c>
      <c r="P87" s="9">
        <f t="shared" si="6"/>
        <v>1354.53</v>
      </c>
      <c r="Q87" t="s">
        <v>8311</v>
      </c>
      <c r="R87" t="s">
        <v>8313</v>
      </c>
      <c r="S87" s="17">
        <f t="shared" si="7"/>
        <v>40778.917094907403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3.88</v>
      </c>
      <c r="P88" s="9">
        <f t="shared" si="6"/>
        <v>6195.9400000000005</v>
      </c>
      <c r="Q88" t="s">
        <v>8311</v>
      </c>
      <c r="R88" t="s">
        <v>8313</v>
      </c>
      <c r="S88" s="17">
        <f t="shared" si="7"/>
        <v>42291.347743055558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1.1499999999999999</v>
      </c>
      <c r="P89" s="9">
        <f t="shared" si="6"/>
        <v>2558.0749999999998</v>
      </c>
      <c r="Q89" t="s">
        <v>8311</v>
      </c>
      <c r="R89" t="s">
        <v>8313</v>
      </c>
      <c r="S89" s="17">
        <f t="shared" si="7"/>
        <v>40322.331053240734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</v>
      </c>
      <c r="P90" s="9">
        <f t="shared" si="6"/>
        <v>3550.5</v>
      </c>
      <c r="Q90" t="s">
        <v>8311</v>
      </c>
      <c r="R90" t="s">
        <v>8313</v>
      </c>
      <c r="S90" s="17">
        <f t="shared" si="7"/>
        <v>41786.450590277775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9.0399999999999991</v>
      </c>
      <c r="P91" s="9">
        <f t="shared" si="6"/>
        <v>6456.52</v>
      </c>
      <c r="Q91" t="s">
        <v>8311</v>
      </c>
      <c r="R91" t="s">
        <v>8313</v>
      </c>
      <c r="S91" s="17">
        <f t="shared" si="7"/>
        <v>41402.543888888889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0.02</v>
      </c>
      <c r="P92" s="9">
        <f t="shared" si="6"/>
        <v>501.01</v>
      </c>
      <c r="Q92" t="s">
        <v>8311</v>
      </c>
      <c r="R92" t="s">
        <v>8313</v>
      </c>
      <c r="S92" s="17">
        <f t="shared" si="7"/>
        <v>40706.089108796295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6</v>
      </c>
      <c r="P93" s="9">
        <f t="shared" si="6"/>
        <v>3303</v>
      </c>
      <c r="Q93" t="s">
        <v>8311</v>
      </c>
      <c r="R93" t="s">
        <v>8313</v>
      </c>
      <c r="S93" s="17">
        <f t="shared" si="7"/>
        <v>40619.194027777776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2.6</v>
      </c>
      <c r="P94" s="9">
        <f t="shared" si="6"/>
        <v>5131.3</v>
      </c>
      <c r="Q94" t="s">
        <v>8311</v>
      </c>
      <c r="R94" t="s">
        <v>8313</v>
      </c>
      <c r="S94" s="17">
        <f t="shared" si="7"/>
        <v>42720.990543981483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1.06</v>
      </c>
      <c r="P95" s="9">
        <f t="shared" si="6"/>
        <v>1053.53</v>
      </c>
      <c r="Q95" t="s">
        <v>8311</v>
      </c>
      <c r="R95" t="s">
        <v>8313</v>
      </c>
      <c r="S95" s="17">
        <f t="shared" si="7"/>
        <v>41065.649733796294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0.1</v>
      </c>
      <c r="P96" s="9">
        <f t="shared" si="6"/>
        <v>255.05</v>
      </c>
      <c r="Q96" t="s">
        <v>8311</v>
      </c>
      <c r="R96" t="s">
        <v>8313</v>
      </c>
      <c r="S96" s="17">
        <f t="shared" si="7"/>
        <v>41716.509513888886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1.1000000000000001</v>
      </c>
      <c r="P97" s="9">
        <f t="shared" si="6"/>
        <v>405.55</v>
      </c>
      <c r="Q97" t="s">
        <v>8311</v>
      </c>
      <c r="R97" t="s">
        <v>8313</v>
      </c>
      <c r="S97" s="17">
        <f t="shared" si="7"/>
        <v>40934.796770833331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2.2000000000000002</v>
      </c>
      <c r="P98" s="9">
        <f t="shared" si="6"/>
        <v>1611.1</v>
      </c>
      <c r="Q98" t="s">
        <v>8311</v>
      </c>
      <c r="R98" t="s">
        <v>8313</v>
      </c>
      <c r="S98" s="17">
        <f t="shared" si="7"/>
        <v>40324.45417824074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0.25</v>
      </c>
      <c r="P99" s="9">
        <f t="shared" si="6"/>
        <v>412.625</v>
      </c>
      <c r="Q99" t="s">
        <v>8311</v>
      </c>
      <c r="R99" t="s">
        <v>8313</v>
      </c>
      <c r="S99" s="17">
        <f t="shared" si="7"/>
        <v>40705.926874999997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2</v>
      </c>
      <c r="P100" s="9">
        <f t="shared" si="6"/>
        <v>3301</v>
      </c>
      <c r="Q100" t="s">
        <v>8311</v>
      </c>
      <c r="R100" t="s">
        <v>8313</v>
      </c>
      <c r="S100" s="17">
        <f t="shared" si="7"/>
        <v>41214.586504629624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0.90289999999999959</v>
      </c>
      <c r="P101" s="9">
        <f t="shared" si="6"/>
        <v>1545.59645</v>
      </c>
      <c r="Q101" t="s">
        <v>8311</v>
      </c>
      <c r="R101" t="s">
        <v>8313</v>
      </c>
      <c r="S101" s="17">
        <f t="shared" si="7"/>
        <v>41631.694432870368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0</v>
      </c>
      <c r="P102" s="9">
        <f t="shared" si="6"/>
        <v>5000</v>
      </c>
      <c r="Q102" t="s">
        <v>8311</v>
      </c>
      <c r="R102" t="s">
        <v>8313</v>
      </c>
      <c r="S102" s="17">
        <f t="shared" si="7"/>
        <v>41197.544976851852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0</v>
      </c>
      <c r="P103" s="9">
        <f t="shared" si="6"/>
        <v>3500</v>
      </c>
      <c r="Q103" t="s">
        <v>8311</v>
      </c>
      <c r="R103" t="s">
        <v>8313</v>
      </c>
      <c r="S103" s="17">
        <f t="shared" si="7"/>
        <v>41274.568402777775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16.649999999999999</v>
      </c>
      <c r="P104" s="9">
        <f t="shared" si="6"/>
        <v>6840.8249999999998</v>
      </c>
      <c r="Q104" t="s">
        <v>8311</v>
      </c>
      <c r="R104" t="s">
        <v>8313</v>
      </c>
      <c r="S104" s="17">
        <f t="shared" si="7"/>
        <v>40504.922835648147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0.67</v>
      </c>
      <c r="P105" s="9">
        <f t="shared" si="6"/>
        <v>1333.835</v>
      </c>
      <c r="Q105" t="s">
        <v>8311</v>
      </c>
      <c r="R105" t="s">
        <v>8313</v>
      </c>
      <c r="S105" s="17">
        <f t="shared" si="7"/>
        <v>41682.597569444442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</v>
      </c>
      <c r="P106" s="9">
        <f t="shared" si="6"/>
        <v>550.5</v>
      </c>
      <c r="Q106" t="s">
        <v>8311</v>
      </c>
      <c r="R106" t="s">
        <v>8313</v>
      </c>
      <c r="S106" s="17">
        <f t="shared" si="7"/>
        <v>40612.486874999995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1.63</v>
      </c>
      <c r="P107" s="9">
        <f t="shared" si="6"/>
        <v>2282.3150000000001</v>
      </c>
      <c r="Q107" t="s">
        <v>8311</v>
      </c>
      <c r="R107" t="s">
        <v>8313</v>
      </c>
      <c r="S107" s="17">
        <f t="shared" si="7"/>
        <v>42485.516435185178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0.25</v>
      </c>
      <c r="P108" s="9">
        <f t="shared" si="6"/>
        <v>5012.625</v>
      </c>
      <c r="Q108" t="s">
        <v>8311</v>
      </c>
      <c r="R108" t="s">
        <v>8313</v>
      </c>
      <c r="S108" s="17">
        <f t="shared" si="7"/>
        <v>40987.568298611113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1.85</v>
      </c>
      <c r="P109" s="9">
        <f t="shared" si="6"/>
        <v>7593.4250000000002</v>
      </c>
      <c r="Q109" t="s">
        <v>8311</v>
      </c>
      <c r="R109" t="s">
        <v>8313</v>
      </c>
      <c r="S109" s="17">
        <f t="shared" si="7"/>
        <v>40635.774155092593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22</v>
      </c>
      <c r="P110" s="9">
        <f t="shared" si="6"/>
        <v>2611</v>
      </c>
      <c r="Q110" t="s">
        <v>8311</v>
      </c>
      <c r="R110" t="s">
        <v>8313</v>
      </c>
      <c r="S110" s="17">
        <f t="shared" si="7"/>
        <v>41365.404745370368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11.95</v>
      </c>
      <c r="P111" s="9">
        <f t="shared" si="6"/>
        <v>1603.4749999999999</v>
      </c>
      <c r="Q111" t="s">
        <v>8311</v>
      </c>
      <c r="R111" t="s">
        <v>8313</v>
      </c>
      <c r="S111" s="17">
        <f t="shared" si="7"/>
        <v>40569.817476851851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4</v>
      </c>
      <c r="P112" s="9">
        <f t="shared" si="6"/>
        <v>1502</v>
      </c>
      <c r="Q112" t="s">
        <v>8311</v>
      </c>
      <c r="R112" t="s">
        <v>8313</v>
      </c>
      <c r="S112" s="17">
        <f t="shared" si="7"/>
        <v>41557.741354166668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19.100000000000001</v>
      </c>
      <c r="P113" s="9">
        <f t="shared" si="6"/>
        <v>4464.55</v>
      </c>
      <c r="Q113" t="s">
        <v>8311</v>
      </c>
      <c r="R113" t="s">
        <v>8313</v>
      </c>
      <c r="S113" s="17">
        <f t="shared" si="7"/>
        <v>42125.124849537031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2</v>
      </c>
      <c r="P114" s="9">
        <f t="shared" si="6"/>
        <v>5101</v>
      </c>
      <c r="Q114" t="s">
        <v>8311</v>
      </c>
      <c r="R114" t="s">
        <v>8313</v>
      </c>
      <c r="S114" s="17">
        <f t="shared" si="7"/>
        <v>41717.834699074068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20.5</v>
      </c>
      <c r="P115" s="9">
        <f t="shared" si="6"/>
        <v>6035.25</v>
      </c>
      <c r="Q115" t="s">
        <v>8311</v>
      </c>
      <c r="R115" t="s">
        <v>8313</v>
      </c>
      <c r="S115" s="17">
        <f t="shared" si="7"/>
        <v>40753.550092592588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</v>
      </c>
      <c r="P116" s="9">
        <f t="shared" si="6"/>
        <v>3050.5</v>
      </c>
      <c r="Q116" t="s">
        <v>8311</v>
      </c>
      <c r="R116" t="s">
        <v>8313</v>
      </c>
      <c r="S116" s="17">
        <f t="shared" si="7"/>
        <v>40861.065833333334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1.82</v>
      </c>
      <c r="P117" s="9">
        <f t="shared" si="6"/>
        <v>541.91</v>
      </c>
      <c r="Q117" t="s">
        <v>8311</v>
      </c>
      <c r="R117" t="s">
        <v>8313</v>
      </c>
      <c r="S117" s="17">
        <f t="shared" si="7"/>
        <v>40918.530601851846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4.78</v>
      </c>
      <c r="P118" s="9">
        <f t="shared" si="6"/>
        <v>3741.3900000000003</v>
      </c>
      <c r="Q118" t="s">
        <v>8311</v>
      </c>
      <c r="R118" t="s">
        <v>8313</v>
      </c>
      <c r="S118" s="17">
        <f t="shared" si="7"/>
        <v>40595.288831018515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0.22220000000000253</v>
      </c>
      <c r="P119" s="9">
        <f t="shared" si="6"/>
        <v>4511.2211000000007</v>
      </c>
      <c r="Q119" t="s">
        <v>8311</v>
      </c>
      <c r="R119" t="s">
        <v>8313</v>
      </c>
      <c r="S119" s="17">
        <f t="shared" si="7"/>
        <v>40248.626666666663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6.5157999999999996</v>
      </c>
      <c r="P120" s="9">
        <f t="shared" si="6"/>
        <v>5329.0478999999996</v>
      </c>
      <c r="Q120" t="s">
        <v>8311</v>
      </c>
      <c r="R120" t="s">
        <v>8313</v>
      </c>
      <c r="S120" s="17">
        <f t="shared" si="7"/>
        <v>40722.845324074071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1.480999999999999</v>
      </c>
      <c r="P121" s="9">
        <f t="shared" si="6"/>
        <v>3324.7905000000001</v>
      </c>
      <c r="Q121" t="s">
        <v>8311</v>
      </c>
      <c r="R121" t="s">
        <v>8313</v>
      </c>
      <c r="S121" s="17">
        <f t="shared" si="7"/>
        <v>40738.860949074071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-699.9</v>
      </c>
      <c r="P122" s="9">
        <f t="shared" si="6"/>
        <v>34655.050000000003</v>
      </c>
      <c r="Q122" t="s">
        <v>8311</v>
      </c>
      <c r="R122" t="s">
        <v>8314</v>
      </c>
      <c r="S122" s="17">
        <f t="shared" si="7"/>
        <v>42615.841516203705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-29.99</v>
      </c>
      <c r="P123" s="9">
        <f t="shared" si="6"/>
        <v>1485.5050000000001</v>
      </c>
      <c r="Q123" t="s">
        <v>8311</v>
      </c>
      <c r="R123" t="s">
        <v>8314</v>
      </c>
      <c r="S123" s="17">
        <f t="shared" si="7"/>
        <v>42096.496643518512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-1000000</v>
      </c>
      <c r="P124" s="9">
        <f t="shared" si="6"/>
        <v>49500000</v>
      </c>
      <c r="Q124" t="s">
        <v>8311</v>
      </c>
      <c r="R124" t="s">
        <v>8314</v>
      </c>
      <c r="S124" s="17">
        <f t="shared" si="7"/>
        <v>42593.223460648143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-548.49</v>
      </c>
      <c r="P125" s="9">
        <f t="shared" si="6"/>
        <v>27301.255000000001</v>
      </c>
      <c r="Q125" t="s">
        <v>8311</v>
      </c>
      <c r="R125" t="s">
        <v>8314</v>
      </c>
      <c r="S125" s="17">
        <f t="shared" si="7"/>
        <v>41904.573657407404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-40</v>
      </c>
      <c r="P126" s="9">
        <f t="shared" si="6"/>
        <v>1980</v>
      </c>
      <c r="Q126" t="s">
        <v>8311</v>
      </c>
      <c r="R126" t="s">
        <v>8314</v>
      </c>
      <c r="S126" s="17">
        <f t="shared" si="7"/>
        <v>42114.720393518517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-4.3</v>
      </c>
      <c r="P127" s="9">
        <f t="shared" si="6"/>
        <v>282.85000000000002</v>
      </c>
      <c r="Q127" t="s">
        <v>8311</v>
      </c>
      <c r="R127" t="s">
        <v>8314</v>
      </c>
      <c r="S127" s="17">
        <f t="shared" si="7"/>
        <v>42709.78564814815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-236.13</v>
      </c>
      <c r="P128" s="9">
        <f t="shared" si="6"/>
        <v>13075.434999999999</v>
      </c>
      <c r="Q128" t="s">
        <v>8311</v>
      </c>
      <c r="R128" t="s">
        <v>8314</v>
      </c>
      <c r="S128" s="17">
        <f t="shared" si="7"/>
        <v>42135.381215277775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-78.099999999999994</v>
      </c>
      <c r="P129" s="9">
        <f t="shared" si="6"/>
        <v>4055.95</v>
      </c>
      <c r="Q129" t="s">
        <v>8311</v>
      </c>
      <c r="R129" t="s">
        <v>8314</v>
      </c>
      <c r="S129" s="17">
        <f t="shared" si="7"/>
        <v>42067.415983796294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-981.33</v>
      </c>
      <c r="P130" s="9">
        <f t="shared" si="6"/>
        <v>50442.834999999999</v>
      </c>
      <c r="Q130" t="s">
        <v>8311</v>
      </c>
      <c r="R130" t="s">
        <v>8314</v>
      </c>
      <c r="S130" s="17">
        <f t="shared" si="7"/>
        <v>42628.019594907404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0">(E131-D131)/100</f>
        <v>-200</v>
      </c>
      <c r="P131" s="9">
        <f t="shared" ref="P131:P194" si="11">AVERAGE(E131,D131+AVERAGE(O131))</f>
        <v>9900</v>
      </c>
      <c r="Q131" t="s">
        <v>8311</v>
      </c>
      <c r="R131" t="s">
        <v>8314</v>
      </c>
      <c r="S131" s="17">
        <f t="shared" ref="S131:S194" si="12">(((J131/60)/60)/24)+DATE(1970,1,1) +(-5/24)</f>
        <v>41882.728969907403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0"/>
        <v>-6</v>
      </c>
      <c r="P132" s="9">
        <f t="shared" si="11"/>
        <v>297</v>
      </c>
      <c r="Q132" t="s">
        <v>8311</v>
      </c>
      <c r="R132" t="s">
        <v>8314</v>
      </c>
      <c r="S132" s="17">
        <f t="shared" si="12"/>
        <v>41778.707083333327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0"/>
        <v>-12</v>
      </c>
      <c r="P133" s="9">
        <f t="shared" si="11"/>
        <v>594</v>
      </c>
      <c r="Q133" t="s">
        <v>8311</v>
      </c>
      <c r="R133" t="s">
        <v>8314</v>
      </c>
      <c r="S133" s="17">
        <f t="shared" si="12"/>
        <v>42541.629178240742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0"/>
        <v>-723.45</v>
      </c>
      <c r="P134" s="9">
        <f t="shared" si="11"/>
        <v>43465.775000000001</v>
      </c>
      <c r="Q134" t="s">
        <v>8311</v>
      </c>
      <c r="R134" t="s">
        <v>8314</v>
      </c>
      <c r="S134" s="17">
        <f t="shared" si="12"/>
        <v>41905.60424768518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0"/>
        <v>-717.64</v>
      </c>
      <c r="P135" s="9">
        <f t="shared" si="11"/>
        <v>35523.18</v>
      </c>
      <c r="Q135" t="s">
        <v>8311</v>
      </c>
      <c r="R135" t="s">
        <v>8314</v>
      </c>
      <c r="S135" s="17">
        <f t="shared" si="12"/>
        <v>42491.599351851844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0"/>
        <v>-50</v>
      </c>
      <c r="P136" s="9">
        <f t="shared" si="11"/>
        <v>2475</v>
      </c>
      <c r="Q136" t="s">
        <v>8311</v>
      </c>
      <c r="R136" t="s">
        <v>8314</v>
      </c>
      <c r="S136" s="17">
        <f t="shared" si="12"/>
        <v>42221.701597222222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0"/>
        <v>-25.97</v>
      </c>
      <c r="P137" s="9">
        <f t="shared" si="11"/>
        <v>1688.5150000000001</v>
      </c>
      <c r="Q137" t="s">
        <v>8311</v>
      </c>
      <c r="R137" t="s">
        <v>8314</v>
      </c>
      <c r="S137" s="17">
        <f t="shared" si="12"/>
        <v>41788.173576388886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0"/>
        <v>-30</v>
      </c>
      <c r="P138" s="9">
        <f t="shared" si="11"/>
        <v>1485</v>
      </c>
      <c r="Q138" t="s">
        <v>8311</v>
      </c>
      <c r="R138" t="s">
        <v>8314</v>
      </c>
      <c r="S138" s="17">
        <f t="shared" si="12"/>
        <v>42096.201782407406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0"/>
        <v>-550</v>
      </c>
      <c r="P139" s="9">
        <f t="shared" si="11"/>
        <v>27225</v>
      </c>
      <c r="Q139" t="s">
        <v>8311</v>
      </c>
      <c r="R139" t="s">
        <v>8314</v>
      </c>
      <c r="S139" s="17">
        <f t="shared" si="12"/>
        <v>42239.365659722222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0"/>
        <v>-1452.88</v>
      </c>
      <c r="P140" s="9">
        <f t="shared" si="11"/>
        <v>76629.56</v>
      </c>
      <c r="Q140" t="s">
        <v>8311</v>
      </c>
      <c r="R140" t="s">
        <v>8314</v>
      </c>
      <c r="S140" s="17">
        <f t="shared" si="12"/>
        <v>42186.049085648141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0"/>
        <v>0</v>
      </c>
      <c r="P141" s="9">
        <f t="shared" si="11"/>
        <v>500</v>
      </c>
      <c r="Q141" t="s">
        <v>8311</v>
      </c>
      <c r="R141" t="s">
        <v>8314</v>
      </c>
      <c r="S141" s="17">
        <f t="shared" si="12"/>
        <v>42187.712638888886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0"/>
        <v>-2000</v>
      </c>
      <c r="P142" s="9">
        <f t="shared" si="11"/>
        <v>99000</v>
      </c>
      <c r="Q142" t="s">
        <v>8311</v>
      </c>
      <c r="R142" t="s">
        <v>8314</v>
      </c>
      <c r="S142" s="17">
        <f t="shared" si="12"/>
        <v>42052.989953703705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0"/>
        <v>-107.07</v>
      </c>
      <c r="P143" s="9">
        <f t="shared" si="11"/>
        <v>6592.9650000000001</v>
      </c>
      <c r="Q143" t="s">
        <v>8311</v>
      </c>
      <c r="R143" t="s">
        <v>8314</v>
      </c>
      <c r="S143" s="17">
        <f t="shared" si="12"/>
        <v>42109.944710648146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0"/>
        <v>-29.9</v>
      </c>
      <c r="P144" s="9">
        <f t="shared" si="11"/>
        <v>1490.05</v>
      </c>
      <c r="Q144" t="s">
        <v>8311</v>
      </c>
      <c r="R144" t="s">
        <v>8314</v>
      </c>
      <c r="S144" s="17">
        <f t="shared" si="12"/>
        <v>41938.684930555552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0"/>
        <v>-55</v>
      </c>
      <c r="P145" s="9">
        <f t="shared" si="11"/>
        <v>2722.5</v>
      </c>
      <c r="Q145" t="s">
        <v>8311</v>
      </c>
      <c r="R145" t="s">
        <v>8314</v>
      </c>
      <c r="S145" s="17">
        <f t="shared" si="12"/>
        <v>42558.855810185189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0"/>
        <v>-54.3</v>
      </c>
      <c r="P146" s="9">
        <f t="shared" si="11"/>
        <v>4757.8500000000004</v>
      </c>
      <c r="Q146" t="s">
        <v>8311</v>
      </c>
      <c r="R146" t="s">
        <v>8314</v>
      </c>
      <c r="S146" s="17">
        <f t="shared" si="12"/>
        <v>42047.554074074076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0"/>
        <v>-41.62</v>
      </c>
      <c r="P147" s="9">
        <f t="shared" si="11"/>
        <v>2398.19</v>
      </c>
      <c r="Q147" t="s">
        <v>8311</v>
      </c>
      <c r="R147" t="s">
        <v>8314</v>
      </c>
      <c r="S147" s="17">
        <f t="shared" si="12"/>
        <v>42200.333935185183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0"/>
        <v>-198.85</v>
      </c>
      <c r="P148" s="9">
        <f t="shared" si="11"/>
        <v>9958.0750000000007</v>
      </c>
      <c r="Q148" t="s">
        <v>8311</v>
      </c>
      <c r="R148" t="s">
        <v>8314</v>
      </c>
      <c r="S148" s="17">
        <f t="shared" si="12"/>
        <v>42692.807847222219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0"/>
        <v>-70</v>
      </c>
      <c r="P149" s="9">
        <f t="shared" si="11"/>
        <v>3465</v>
      </c>
      <c r="Q149" t="s">
        <v>8311</v>
      </c>
      <c r="R149" t="s">
        <v>8314</v>
      </c>
      <c r="S149" s="17">
        <f t="shared" si="12"/>
        <v>41969.559490740743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0"/>
        <v>-499.6</v>
      </c>
      <c r="P150" s="9">
        <f t="shared" si="11"/>
        <v>24770.2</v>
      </c>
      <c r="Q150" t="s">
        <v>8311</v>
      </c>
      <c r="R150" t="s">
        <v>8314</v>
      </c>
      <c r="S150" s="17">
        <f t="shared" si="12"/>
        <v>42397.073333333326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0"/>
        <v>-99.08</v>
      </c>
      <c r="P151" s="9">
        <f t="shared" si="11"/>
        <v>4996.46</v>
      </c>
      <c r="Q151" t="s">
        <v>8311</v>
      </c>
      <c r="R151" t="s">
        <v>8314</v>
      </c>
      <c r="S151" s="17">
        <f t="shared" si="12"/>
        <v>41967.963773148142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0"/>
        <v>-998.88</v>
      </c>
      <c r="P152" s="9">
        <f t="shared" si="11"/>
        <v>79556.56</v>
      </c>
      <c r="Q152" t="s">
        <v>8311</v>
      </c>
      <c r="R152" t="s">
        <v>8314</v>
      </c>
      <c r="S152" s="17">
        <f t="shared" si="12"/>
        <v>42089.95349537037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0"/>
        <v>-2498.6</v>
      </c>
      <c r="P153" s="9">
        <f t="shared" si="11"/>
        <v>123820.7</v>
      </c>
      <c r="Q153" t="s">
        <v>8311</v>
      </c>
      <c r="R153" t="s">
        <v>8314</v>
      </c>
      <c r="S153" s="17">
        <f t="shared" si="12"/>
        <v>42113.342488425922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0"/>
        <v>-3799.7</v>
      </c>
      <c r="P154" s="9">
        <f t="shared" si="11"/>
        <v>188115.15</v>
      </c>
      <c r="Q154" t="s">
        <v>8311</v>
      </c>
      <c r="R154" t="s">
        <v>8314</v>
      </c>
      <c r="S154" s="17">
        <f t="shared" si="12"/>
        <v>41874.869212962964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0"/>
        <v>-496.41</v>
      </c>
      <c r="P155" s="9">
        <f t="shared" si="11"/>
        <v>24931.294999999998</v>
      </c>
      <c r="Q155" t="s">
        <v>8311</v>
      </c>
      <c r="R155" t="s">
        <v>8314</v>
      </c>
      <c r="S155" s="17">
        <f t="shared" si="12"/>
        <v>41933.377824074072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0"/>
        <v>-14.6</v>
      </c>
      <c r="P156" s="9">
        <f t="shared" si="11"/>
        <v>762.7</v>
      </c>
      <c r="Q156" t="s">
        <v>8311</v>
      </c>
      <c r="R156" t="s">
        <v>8314</v>
      </c>
      <c r="S156" s="17">
        <f t="shared" si="12"/>
        <v>42115.339062499996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0"/>
        <v>-13499.19</v>
      </c>
      <c r="P157" s="9">
        <f t="shared" si="11"/>
        <v>668290.90500000003</v>
      </c>
      <c r="Q157" t="s">
        <v>8311</v>
      </c>
      <c r="R157" t="s">
        <v>8314</v>
      </c>
      <c r="S157" s="17">
        <f t="shared" si="12"/>
        <v>42168.351099537038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0"/>
        <v>-332.15</v>
      </c>
      <c r="P158" s="9">
        <f t="shared" si="11"/>
        <v>18226.424999999999</v>
      </c>
      <c r="Q158" t="s">
        <v>8311</v>
      </c>
      <c r="R158" t="s">
        <v>8314</v>
      </c>
      <c r="S158" s="17">
        <f t="shared" si="12"/>
        <v>41793.916620370372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0"/>
        <v>-29.87</v>
      </c>
      <c r="P159" s="9">
        <f t="shared" si="11"/>
        <v>1486.5650000000001</v>
      </c>
      <c r="Q159" t="s">
        <v>8311</v>
      </c>
      <c r="R159" t="s">
        <v>8314</v>
      </c>
      <c r="S159" s="17">
        <f t="shared" si="12"/>
        <v>42396.703379629624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0"/>
        <v>-50</v>
      </c>
      <c r="P160" s="9">
        <f t="shared" si="11"/>
        <v>2475</v>
      </c>
      <c r="Q160" t="s">
        <v>8311</v>
      </c>
      <c r="R160" t="s">
        <v>8314</v>
      </c>
      <c r="S160" s="17">
        <f t="shared" si="12"/>
        <v>41903.868379629625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0"/>
        <v>-4999.8999999999996</v>
      </c>
      <c r="P161" s="9">
        <f t="shared" si="11"/>
        <v>247505.05</v>
      </c>
      <c r="Q161" t="s">
        <v>8311</v>
      </c>
      <c r="R161" t="s">
        <v>8314</v>
      </c>
      <c r="S161" s="17">
        <f t="shared" si="12"/>
        <v>42514.226215277777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0"/>
        <v>-50</v>
      </c>
      <c r="P162" s="9">
        <f t="shared" si="11"/>
        <v>2475</v>
      </c>
      <c r="Q162" t="s">
        <v>8311</v>
      </c>
      <c r="R162" t="s">
        <v>8315</v>
      </c>
      <c r="S162" s="17">
        <f t="shared" si="12"/>
        <v>42171.704756944448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0"/>
        <v>-499.95</v>
      </c>
      <c r="P163" s="9">
        <f t="shared" si="11"/>
        <v>24752.525000000001</v>
      </c>
      <c r="Q163" t="s">
        <v>8311</v>
      </c>
      <c r="R163" t="s">
        <v>8315</v>
      </c>
      <c r="S163" s="17">
        <f t="shared" si="12"/>
        <v>41792.479108796295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0"/>
        <v>-23.65</v>
      </c>
      <c r="P164" s="9">
        <f t="shared" si="11"/>
        <v>1605.675</v>
      </c>
      <c r="Q164" t="s">
        <v>8311</v>
      </c>
      <c r="R164" t="s">
        <v>8315</v>
      </c>
      <c r="S164" s="17">
        <f t="shared" si="12"/>
        <v>41834.91847222222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0"/>
        <v>-20000</v>
      </c>
      <c r="P165" s="9">
        <f t="shared" si="11"/>
        <v>990000</v>
      </c>
      <c r="Q165" t="s">
        <v>8311</v>
      </c>
      <c r="R165" t="s">
        <v>8315</v>
      </c>
      <c r="S165" s="17">
        <f t="shared" si="12"/>
        <v>42243.752939814811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0"/>
        <v>-1193.5999999999999</v>
      </c>
      <c r="P166" s="9">
        <f t="shared" si="11"/>
        <v>59723.199999999997</v>
      </c>
      <c r="Q166" t="s">
        <v>8311</v>
      </c>
      <c r="R166" t="s">
        <v>8315</v>
      </c>
      <c r="S166" s="17">
        <f t="shared" si="12"/>
        <v>41841.554409722223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0"/>
        <v>-170</v>
      </c>
      <c r="P167" s="9">
        <f t="shared" si="11"/>
        <v>8415</v>
      </c>
      <c r="Q167" t="s">
        <v>8311</v>
      </c>
      <c r="R167" t="s">
        <v>8315</v>
      </c>
      <c r="S167" s="17">
        <f t="shared" si="12"/>
        <v>42351.450509259252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0"/>
        <v>-20</v>
      </c>
      <c r="P168" s="9">
        <f t="shared" si="11"/>
        <v>3990</v>
      </c>
      <c r="Q168" t="s">
        <v>8311</v>
      </c>
      <c r="R168" t="s">
        <v>8315</v>
      </c>
      <c r="S168" s="17">
        <f t="shared" si="12"/>
        <v>42720.867615740739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0"/>
        <v>-1099.8900000000001</v>
      </c>
      <c r="P169" s="9">
        <f t="shared" si="11"/>
        <v>54455.555</v>
      </c>
      <c r="Q169" t="s">
        <v>8311</v>
      </c>
      <c r="R169" t="s">
        <v>8315</v>
      </c>
      <c r="S169" s="17">
        <f t="shared" si="12"/>
        <v>42160.719155092585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0"/>
        <v>-76.75</v>
      </c>
      <c r="P170" s="9">
        <f t="shared" si="11"/>
        <v>4124.125</v>
      </c>
      <c r="Q170" t="s">
        <v>8311</v>
      </c>
      <c r="R170" t="s">
        <v>8315</v>
      </c>
      <c r="S170" s="17">
        <f t="shared" si="12"/>
        <v>42052.626967592594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0"/>
        <v>-19.399999999999999</v>
      </c>
      <c r="P171" s="9">
        <f t="shared" si="11"/>
        <v>1520.3</v>
      </c>
      <c r="Q171" t="s">
        <v>8311</v>
      </c>
      <c r="R171" t="s">
        <v>8315</v>
      </c>
      <c r="S171" s="17">
        <f t="shared" si="12"/>
        <v>41900.296979166662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0"/>
        <v>-96.75</v>
      </c>
      <c r="P172" s="9">
        <f t="shared" si="11"/>
        <v>5114.125</v>
      </c>
      <c r="Q172" t="s">
        <v>8311</v>
      </c>
      <c r="R172" t="s">
        <v>8315</v>
      </c>
      <c r="S172" s="17">
        <f t="shared" si="12"/>
        <v>42216.769479166665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0"/>
        <v>-499.99</v>
      </c>
      <c r="P173" s="9">
        <f t="shared" si="11"/>
        <v>24750.505000000001</v>
      </c>
      <c r="Q173" t="s">
        <v>8311</v>
      </c>
      <c r="R173" t="s">
        <v>8315</v>
      </c>
      <c r="S173" s="17">
        <f t="shared" si="12"/>
        <v>42533.972384259258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0"/>
        <v>-950</v>
      </c>
      <c r="P174" s="9">
        <f t="shared" si="11"/>
        <v>47025</v>
      </c>
      <c r="Q174" t="s">
        <v>8311</v>
      </c>
      <c r="R174" t="s">
        <v>8315</v>
      </c>
      <c r="S174" s="17">
        <f t="shared" si="12"/>
        <v>42047.186608796292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0"/>
        <v>-11.1</v>
      </c>
      <c r="P175" s="9">
        <f t="shared" si="11"/>
        <v>549.45000000000005</v>
      </c>
      <c r="Q175" t="s">
        <v>8311</v>
      </c>
      <c r="R175" t="s">
        <v>8315</v>
      </c>
      <c r="S175" s="17">
        <f t="shared" si="12"/>
        <v>42033.364675925921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0"/>
        <v>-60</v>
      </c>
      <c r="P176" s="9">
        <f t="shared" si="11"/>
        <v>2970</v>
      </c>
      <c r="Q176" t="s">
        <v>8311</v>
      </c>
      <c r="R176" t="s">
        <v>8315</v>
      </c>
      <c r="S176" s="17">
        <f t="shared" si="12"/>
        <v>42072.55064814815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0"/>
        <v>-187.03</v>
      </c>
      <c r="P177" s="9">
        <f t="shared" si="11"/>
        <v>10554.985000000001</v>
      </c>
      <c r="Q177" t="s">
        <v>8311</v>
      </c>
      <c r="R177" t="s">
        <v>8315</v>
      </c>
      <c r="S177" s="17">
        <f t="shared" si="12"/>
        <v>41855.569571759253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0"/>
        <v>-15</v>
      </c>
      <c r="P178" s="9">
        <f t="shared" si="11"/>
        <v>742.5</v>
      </c>
      <c r="Q178" t="s">
        <v>8311</v>
      </c>
      <c r="R178" t="s">
        <v>8315</v>
      </c>
      <c r="S178" s="17">
        <f t="shared" si="12"/>
        <v>42191.615729166668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0"/>
        <v>-2.7</v>
      </c>
      <c r="P179" s="9">
        <f t="shared" si="11"/>
        <v>313.64999999999998</v>
      </c>
      <c r="Q179" t="s">
        <v>8311</v>
      </c>
      <c r="R179" t="s">
        <v>8315</v>
      </c>
      <c r="S179" s="17">
        <f t="shared" si="12"/>
        <v>42069.839421296296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0"/>
        <v>-5000</v>
      </c>
      <c r="P180" s="9">
        <f t="shared" si="11"/>
        <v>247500</v>
      </c>
      <c r="Q180" t="s">
        <v>8311</v>
      </c>
      <c r="R180" t="s">
        <v>8315</v>
      </c>
      <c r="S180" s="17">
        <f t="shared" si="12"/>
        <v>42304.747048611105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0"/>
        <v>-8</v>
      </c>
      <c r="P181" s="9">
        <f t="shared" si="11"/>
        <v>596</v>
      </c>
      <c r="Q181" t="s">
        <v>8311</v>
      </c>
      <c r="R181" t="s">
        <v>8315</v>
      </c>
      <c r="S181" s="17">
        <f t="shared" si="12"/>
        <v>42402.872164351851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0"/>
        <v>-7.99</v>
      </c>
      <c r="P182" s="9">
        <f t="shared" si="11"/>
        <v>796.505</v>
      </c>
      <c r="Q182" t="s">
        <v>8311</v>
      </c>
      <c r="R182" t="s">
        <v>8315</v>
      </c>
      <c r="S182" s="17">
        <f t="shared" si="12"/>
        <v>42067.782905092587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0"/>
        <v>-27.01</v>
      </c>
      <c r="P183" s="9">
        <f t="shared" si="11"/>
        <v>2058.9949999999999</v>
      </c>
      <c r="Q183" t="s">
        <v>8311</v>
      </c>
      <c r="R183" t="s">
        <v>8315</v>
      </c>
      <c r="S183" s="17">
        <f t="shared" si="12"/>
        <v>42147.533506944441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0"/>
        <v>-10</v>
      </c>
      <c r="P184" s="9">
        <f t="shared" si="11"/>
        <v>495</v>
      </c>
      <c r="Q184" t="s">
        <v>8311</v>
      </c>
      <c r="R184" t="s">
        <v>8315</v>
      </c>
      <c r="S184" s="17">
        <f t="shared" si="12"/>
        <v>42711.803611111107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0"/>
        <v>-80.180000000000007</v>
      </c>
      <c r="P185" s="9">
        <f t="shared" si="11"/>
        <v>8450.91</v>
      </c>
      <c r="Q185" t="s">
        <v>8311</v>
      </c>
      <c r="R185" t="s">
        <v>8315</v>
      </c>
      <c r="S185" s="17">
        <f t="shared" si="12"/>
        <v>41939.601967592593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0"/>
        <v>-14.49</v>
      </c>
      <c r="P186" s="9">
        <f t="shared" si="11"/>
        <v>768.255</v>
      </c>
      <c r="Q186" t="s">
        <v>8311</v>
      </c>
      <c r="R186" t="s">
        <v>8315</v>
      </c>
      <c r="S186" s="17">
        <f t="shared" si="12"/>
        <v>41825.58289351852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0"/>
        <v>-378</v>
      </c>
      <c r="P187" s="9">
        <f t="shared" si="11"/>
        <v>20911</v>
      </c>
      <c r="Q187" t="s">
        <v>8311</v>
      </c>
      <c r="R187" t="s">
        <v>8315</v>
      </c>
      <c r="S187" s="17">
        <f t="shared" si="12"/>
        <v>42570.702997685185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0"/>
        <v>-50</v>
      </c>
      <c r="P188" s="9">
        <f t="shared" si="11"/>
        <v>2475</v>
      </c>
      <c r="Q188" t="s">
        <v>8311</v>
      </c>
      <c r="R188" t="s">
        <v>8315</v>
      </c>
      <c r="S188" s="17">
        <f t="shared" si="12"/>
        <v>42767.604560185187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0"/>
        <v>-42</v>
      </c>
      <c r="P189" s="9">
        <f t="shared" si="11"/>
        <v>2879</v>
      </c>
      <c r="Q189" t="s">
        <v>8311</v>
      </c>
      <c r="R189" t="s">
        <v>8315</v>
      </c>
      <c r="S189" s="17">
        <f t="shared" si="12"/>
        <v>42182.02612268518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0"/>
        <v>-15</v>
      </c>
      <c r="P190" s="9">
        <f t="shared" si="11"/>
        <v>742.5</v>
      </c>
      <c r="Q190" t="s">
        <v>8311</v>
      </c>
      <c r="R190" t="s">
        <v>8315</v>
      </c>
      <c r="S190" s="17">
        <f t="shared" si="12"/>
        <v>41856.974710648145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0"/>
        <v>-4996.55</v>
      </c>
      <c r="P191" s="9">
        <f t="shared" si="11"/>
        <v>247674.22500000001</v>
      </c>
      <c r="Q191" t="s">
        <v>8311</v>
      </c>
      <c r="R191" t="s">
        <v>8315</v>
      </c>
      <c r="S191" s="17">
        <f t="shared" si="12"/>
        <v>42556.482372685183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0"/>
        <v>-119.5</v>
      </c>
      <c r="P192" s="9">
        <f t="shared" si="11"/>
        <v>5965.25</v>
      </c>
      <c r="Q192" t="s">
        <v>8311</v>
      </c>
      <c r="R192" t="s">
        <v>8315</v>
      </c>
      <c r="S192" s="17">
        <f t="shared" si="12"/>
        <v>42527.442662037036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0"/>
        <v>-47.5</v>
      </c>
      <c r="P193" s="9">
        <f t="shared" si="11"/>
        <v>2601.25</v>
      </c>
      <c r="Q193" t="s">
        <v>8311</v>
      </c>
      <c r="R193" t="s">
        <v>8315</v>
      </c>
      <c r="S193" s="17">
        <f t="shared" si="12"/>
        <v>42239.233078703699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0"/>
        <v>-9999.83</v>
      </c>
      <c r="P194" s="9">
        <f t="shared" si="11"/>
        <v>495008.58500000002</v>
      </c>
      <c r="Q194" t="s">
        <v>8311</v>
      </c>
      <c r="R194" t="s">
        <v>8315</v>
      </c>
      <c r="S194" s="17">
        <f t="shared" si="12"/>
        <v>41899.583703703705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5">(E195-D195)/100</f>
        <v>-10</v>
      </c>
      <c r="P195" s="9">
        <f t="shared" ref="P195:P258" si="16">AVERAGE(E195,D195+AVERAGE(O195))</f>
        <v>495</v>
      </c>
      <c r="Q195" t="s">
        <v>8311</v>
      </c>
      <c r="R195" t="s">
        <v>8315</v>
      </c>
      <c r="S195" s="17">
        <f t="shared" ref="S195:S258" si="17">(((J195/60)/60)/24)+DATE(1970,1,1) +(-5/24)</f>
        <v>41911.726458333331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5"/>
        <v>-24.97</v>
      </c>
      <c r="P196" s="9">
        <f t="shared" si="16"/>
        <v>1239.0150000000001</v>
      </c>
      <c r="Q196" t="s">
        <v>8311</v>
      </c>
      <c r="R196" t="s">
        <v>8315</v>
      </c>
      <c r="S196" s="17">
        <f t="shared" si="17"/>
        <v>42375.788553240738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5"/>
        <v>-20000</v>
      </c>
      <c r="P197" s="9">
        <f t="shared" si="16"/>
        <v>990000</v>
      </c>
      <c r="Q197" t="s">
        <v>8311</v>
      </c>
      <c r="R197" t="s">
        <v>8315</v>
      </c>
      <c r="S197" s="17">
        <f t="shared" si="17"/>
        <v>42135.462175925924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-20.350000000000001</v>
      </c>
      <c r="P198" s="9">
        <f t="shared" si="16"/>
        <v>2472.3249999999998</v>
      </c>
      <c r="Q198" t="s">
        <v>8311</v>
      </c>
      <c r="R198" t="s">
        <v>8315</v>
      </c>
      <c r="S198" s="17">
        <f t="shared" si="17"/>
        <v>42259.334467592591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-22.38</v>
      </c>
      <c r="P199" s="9">
        <f t="shared" si="16"/>
        <v>1369.81</v>
      </c>
      <c r="Q199" t="s">
        <v>8311</v>
      </c>
      <c r="R199" t="s">
        <v>8315</v>
      </c>
      <c r="S199" s="17">
        <f t="shared" si="17"/>
        <v>42741.640046296299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-247.21</v>
      </c>
      <c r="P200" s="9">
        <f t="shared" si="16"/>
        <v>12515.895</v>
      </c>
      <c r="Q200" t="s">
        <v>8311</v>
      </c>
      <c r="R200" t="s">
        <v>8315</v>
      </c>
      <c r="S200" s="17">
        <f t="shared" si="17"/>
        <v>41887.175023148149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-100</v>
      </c>
      <c r="P201" s="9">
        <f t="shared" si="16"/>
        <v>4950</v>
      </c>
      <c r="Q201" t="s">
        <v>8311</v>
      </c>
      <c r="R201" t="s">
        <v>8315</v>
      </c>
      <c r="S201" s="17">
        <f t="shared" si="17"/>
        <v>42583.915532407402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-44.284500000000001</v>
      </c>
      <c r="P202" s="9">
        <f t="shared" si="16"/>
        <v>3763.6327500000002</v>
      </c>
      <c r="Q202" t="s">
        <v>8311</v>
      </c>
      <c r="R202" t="s">
        <v>8315</v>
      </c>
      <c r="S202" s="17">
        <f t="shared" si="17"/>
        <v>41866.875034722223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-2.7</v>
      </c>
      <c r="P203" s="9">
        <f t="shared" si="16"/>
        <v>513.65</v>
      </c>
      <c r="Q203" t="s">
        <v>8311</v>
      </c>
      <c r="R203" t="s">
        <v>8315</v>
      </c>
      <c r="S203" s="17">
        <f t="shared" si="17"/>
        <v>42023.610289351847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-60</v>
      </c>
      <c r="P204" s="9">
        <f t="shared" si="16"/>
        <v>2970</v>
      </c>
      <c r="Q204" t="s">
        <v>8311</v>
      </c>
      <c r="R204" t="s">
        <v>8315</v>
      </c>
      <c r="S204" s="17">
        <f t="shared" si="17"/>
        <v>42255.719490740739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-17.54</v>
      </c>
      <c r="P205" s="9">
        <f t="shared" si="16"/>
        <v>1614.23</v>
      </c>
      <c r="Q205" t="s">
        <v>8311</v>
      </c>
      <c r="R205" t="s">
        <v>8315</v>
      </c>
      <c r="S205" s="17">
        <f t="shared" si="17"/>
        <v>41973.639629629623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-1478.35</v>
      </c>
      <c r="P206" s="9">
        <f t="shared" si="16"/>
        <v>225343.32500000001</v>
      </c>
      <c r="Q206" t="s">
        <v>8311</v>
      </c>
      <c r="R206" t="s">
        <v>8315</v>
      </c>
      <c r="S206" s="17">
        <f t="shared" si="17"/>
        <v>42556.375034722216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-67</v>
      </c>
      <c r="P207" s="9">
        <f t="shared" si="16"/>
        <v>4616.5</v>
      </c>
      <c r="Q207" t="s">
        <v>8311</v>
      </c>
      <c r="R207" t="s">
        <v>8315</v>
      </c>
      <c r="S207" s="17">
        <f t="shared" si="17"/>
        <v>42248.423865740733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-127</v>
      </c>
      <c r="P208" s="9">
        <f t="shared" si="16"/>
        <v>6286.5</v>
      </c>
      <c r="Q208" t="s">
        <v>8311</v>
      </c>
      <c r="R208" t="s">
        <v>8315</v>
      </c>
      <c r="S208" s="17">
        <f t="shared" si="17"/>
        <v>42566.79609953703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-118.7</v>
      </c>
      <c r="P209" s="9">
        <f t="shared" si="16"/>
        <v>8005.65</v>
      </c>
      <c r="Q209" t="s">
        <v>8311</v>
      </c>
      <c r="R209" t="s">
        <v>8315</v>
      </c>
      <c r="S209" s="17">
        <f t="shared" si="17"/>
        <v>41977.988865740735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-500</v>
      </c>
      <c r="P210" s="9">
        <f t="shared" si="16"/>
        <v>24750</v>
      </c>
      <c r="Q210" t="s">
        <v>8311</v>
      </c>
      <c r="R210" t="s">
        <v>8315</v>
      </c>
      <c r="S210" s="17">
        <f t="shared" si="17"/>
        <v>41959.16165509259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-250</v>
      </c>
      <c r="P211" s="9">
        <f t="shared" si="16"/>
        <v>12375</v>
      </c>
      <c r="Q211" t="s">
        <v>8311</v>
      </c>
      <c r="R211" t="s">
        <v>8315</v>
      </c>
      <c r="S211" s="17">
        <f t="shared" si="17"/>
        <v>42165.714525462965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-89.7</v>
      </c>
      <c r="P212" s="9">
        <f t="shared" si="16"/>
        <v>7470.15</v>
      </c>
      <c r="Q212" t="s">
        <v>8311</v>
      </c>
      <c r="R212" t="s">
        <v>8315</v>
      </c>
      <c r="S212" s="17">
        <f t="shared" si="17"/>
        <v>42248.856388888882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-27.7</v>
      </c>
      <c r="P213" s="9">
        <f t="shared" si="16"/>
        <v>3601.15</v>
      </c>
      <c r="Q213" t="s">
        <v>8311</v>
      </c>
      <c r="R213" t="s">
        <v>8315</v>
      </c>
      <c r="S213" s="17">
        <f t="shared" si="17"/>
        <v>42235.951585648152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-62.99</v>
      </c>
      <c r="P214" s="9">
        <f t="shared" si="16"/>
        <v>3119.0050000000001</v>
      </c>
      <c r="Q214" t="s">
        <v>8311</v>
      </c>
      <c r="R214" t="s">
        <v>8315</v>
      </c>
      <c r="S214" s="17">
        <f t="shared" si="17"/>
        <v>42416.672685185178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-499.8</v>
      </c>
      <c r="P215" s="9">
        <f t="shared" si="16"/>
        <v>24760.1</v>
      </c>
      <c r="Q215" t="s">
        <v>8311</v>
      </c>
      <c r="R215" t="s">
        <v>8315</v>
      </c>
      <c r="S215" s="17">
        <f t="shared" si="17"/>
        <v>42202.385960648149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-124.99</v>
      </c>
      <c r="P216" s="9">
        <f t="shared" si="16"/>
        <v>6188.0050000000001</v>
      </c>
      <c r="Q216" t="s">
        <v>8311</v>
      </c>
      <c r="R216" t="s">
        <v>8315</v>
      </c>
      <c r="S216" s="17">
        <f t="shared" si="17"/>
        <v>42009.432280092595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-43.9</v>
      </c>
      <c r="P217" s="9">
        <f t="shared" si="16"/>
        <v>2183.0500000000002</v>
      </c>
      <c r="Q217" t="s">
        <v>8311</v>
      </c>
      <c r="R217" t="s">
        <v>8315</v>
      </c>
      <c r="S217" s="17">
        <f t="shared" si="17"/>
        <v>42375.021782407406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-221.50779999999997</v>
      </c>
      <c r="P218" s="9">
        <f t="shared" si="16"/>
        <v>38813.856100000005</v>
      </c>
      <c r="Q218" t="s">
        <v>8311</v>
      </c>
      <c r="R218" t="s">
        <v>8315</v>
      </c>
      <c r="S218" s="17">
        <f t="shared" si="17"/>
        <v>42066.750428240739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-880.57</v>
      </c>
      <c r="P219" s="9">
        <f t="shared" si="16"/>
        <v>55531.214999999997</v>
      </c>
      <c r="Q219" t="s">
        <v>8311</v>
      </c>
      <c r="R219" t="s">
        <v>8315</v>
      </c>
      <c r="S219" s="17">
        <f t="shared" si="17"/>
        <v>41970.432280092595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-49</v>
      </c>
      <c r="P220" s="9">
        <f t="shared" si="16"/>
        <v>2525.5</v>
      </c>
      <c r="Q220" t="s">
        <v>8311</v>
      </c>
      <c r="R220" t="s">
        <v>8315</v>
      </c>
      <c r="S220" s="17">
        <f t="shared" si="17"/>
        <v>42079.420011574075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-411.85</v>
      </c>
      <c r="P221" s="9">
        <f t="shared" si="16"/>
        <v>29201.575000000001</v>
      </c>
      <c r="Q221" t="s">
        <v>8311</v>
      </c>
      <c r="R221" t="s">
        <v>8315</v>
      </c>
      <c r="S221" s="17">
        <f t="shared" si="17"/>
        <v>42429.118344907409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-496.4</v>
      </c>
      <c r="P222" s="9">
        <f t="shared" si="16"/>
        <v>24931.8</v>
      </c>
      <c r="Q222" t="s">
        <v>8311</v>
      </c>
      <c r="R222" t="s">
        <v>8315</v>
      </c>
      <c r="S222" s="17">
        <f t="shared" si="17"/>
        <v>42195.435532407406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-500</v>
      </c>
      <c r="P223" s="9">
        <f t="shared" si="16"/>
        <v>24750</v>
      </c>
      <c r="Q223" t="s">
        <v>8311</v>
      </c>
      <c r="R223" t="s">
        <v>8315</v>
      </c>
      <c r="S223" s="17">
        <f t="shared" si="17"/>
        <v>42031.629212962966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-8.6999999999999993</v>
      </c>
      <c r="P224" s="9">
        <f t="shared" si="16"/>
        <v>560.65</v>
      </c>
      <c r="Q224" t="s">
        <v>8311</v>
      </c>
      <c r="R224" t="s">
        <v>8315</v>
      </c>
      <c r="S224" s="17">
        <f t="shared" si="17"/>
        <v>42031.561550925922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-15000</v>
      </c>
      <c r="P225" s="9">
        <f t="shared" si="16"/>
        <v>742500</v>
      </c>
      <c r="Q225" t="s">
        <v>8311</v>
      </c>
      <c r="R225" t="s">
        <v>8315</v>
      </c>
      <c r="S225" s="17">
        <f t="shared" si="17"/>
        <v>42481.839699074073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-60000</v>
      </c>
      <c r="P226" s="9">
        <f t="shared" si="16"/>
        <v>2970000</v>
      </c>
      <c r="Q226" t="s">
        <v>8311</v>
      </c>
      <c r="R226" t="s">
        <v>8315</v>
      </c>
      <c r="S226" s="17">
        <f t="shared" si="17"/>
        <v>42135.026921296296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-2</v>
      </c>
      <c r="P227" s="9">
        <f t="shared" si="16"/>
        <v>99</v>
      </c>
      <c r="Q227" t="s">
        <v>8311</v>
      </c>
      <c r="R227" t="s">
        <v>8315</v>
      </c>
      <c r="S227" s="17">
        <f t="shared" si="17"/>
        <v>42438.752939814811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-287.5</v>
      </c>
      <c r="P228" s="9">
        <f t="shared" si="16"/>
        <v>14481.25</v>
      </c>
      <c r="Q228" t="s">
        <v>8311</v>
      </c>
      <c r="R228" t="s">
        <v>8315</v>
      </c>
      <c r="S228" s="17">
        <f t="shared" si="17"/>
        <v>42106.457685185182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-280</v>
      </c>
      <c r="P229" s="9">
        <f t="shared" si="16"/>
        <v>13860</v>
      </c>
      <c r="Q229" t="s">
        <v>8311</v>
      </c>
      <c r="R229" t="s">
        <v>8315</v>
      </c>
      <c r="S229" s="17">
        <f t="shared" si="17"/>
        <v>42164.685659722221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-80</v>
      </c>
      <c r="P230" s="9">
        <f t="shared" si="16"/>
        <v>3960</v>
      </c>
      <c r="Q230" t="s">
        <v>8311</v>
      </c>
      <c r="R230" t="s">
        <v>8315</v>
      </c>
      <c r="S230" s="17">
        <f t="shared" si="17"/>
        <v>42096.478067129625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-30</v>
      </c>
      <c r="P231" s="9">
        <f t="shared" si="16"/>
        <v>1485</v>
      </c>
      <c r="Q231" t="s">
        <v>8311</v>
      </c>
      <c r="R231" t="s">
        <v>8315</v>
      </c>
      <c r="S231" s="17">
        <f t="shared" si="17"/>
        <v>42383.725659722222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-149.4</v>
      </c>
      <c r="P232" s="9">
        <f t="shared" si="16"/>
        <v>7455.3</v>
      </c>
      <c r="Q232" t="s">
        <v>8311</v>
      </c>
      <c r="R232" t="s">
        <v>8315</v>
      </c>
      <c r="S232" s="17">
        <f t="shared" si="17"/>
        <v>42129.568877314807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-15000</v>
      </c>
      <c r="P233" s="9">
        <f t="shared" si="16"/>
        <v>742500</v>
      </c>
      <c r="Q233" t="s">
        <v>8311</v>
      </c>
      <c r="R233" t="s">
        <v>8315</v>
      </c>
      <c r="S233" s="17">
        <f t="shared" si="17"/>
        <v>42341.750590277778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-38.9</v>
      </c>
      <c r="P234" s="9">
        <f t="shared" si="16"/>
        <v>2035.55</v>
      </c>
      <c r="Q234" t="s">
        <v>8311</v>
      </c>
      <c r="R234" t="s">
        <v>8315</v>
      </c>
      <c r="S234" s="17">
        <f t="shared" si="17"/>
        <v>42032.617430555554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-3500</v>
      </c>
      <c r="P235" s="9">
        <f t="shared" si="16"/>
        <v>173250</v>
      </c>
      <c r="Q235" t="s">
        <v>8311</v>
      </c>
      <c r="R235" t="s">
        <v>8315</v>
      </c>
      <c r="S235" s="17">
        <f t="shared" si="17"/>
        <v>42612.703379629624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-5.99</v>
      </c>
      <c r="P236" s="9">
        <f t="shared" si="16"/>
        <v>697.505</v>
      </c>
      <c r="Q236" t="s">
        <v>8311</v>
      </c>
      <c r="R236" t="s">
        <v>8315</v>
      </c>
      <c r="S236" s="17">
        <f t="shared" si="17"/>
        <v>42135.82707175926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-100</v>
      </c>
      <c r="P237" s="9">
        <f t="shared" si="16"/>
        <v>4950</v>
      </c>
      <c r="Q237" t="s">
        <v>8311</v>
      </c>
      <c r="R237" t="s">
        <v>8315</v>
      </c>
      <c r="S237" s="17">
        <f t="shared" si="17"/>
        <v>42164.700196759259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-1500</v>
      </c>
      <c r="P238" s="9">
        <f t="shared" si="16"/>
        <v>74250</v>
      </c>
      <c r="Q238" t="s">
        <v>8311</v>
      </c>
      <c r="R238" t="s">
        <v>8315</v>
      </c>
      <c r="S238" s="17">
        <f t="shared" si="17"/>
        <v>42320.876145833325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-149.5</v>
      </c>
      <c r="P239" s="9">
        <f t="shared" si="16"/>
        <v>7450.25</v>
      </c>
      <c r="Q239" t="s">
        <v>8311</v>
      </c>
      <c r="R239" t="s">
        <v>8315</v>
      </c>
      <c r="S239" s="17">
        <f t="shared" si="17"/>
        <v>42377.368854166663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-260</v>
      </c>
      <c r="P240" s="9">
        <f t="shared" si="16"/>
        <v>12870</v>
      </c>
      <c r="Q240" t="s">
        <v>8311</v>
      </c>
      <c r="R240" t="s">
        <v>8315</v>
      </c>
      <c r="S240" s="17">
        <f t="shared" si="17"/>
        <v>42713.754166666658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-7.5</v>
      </c>
      <c r="P241" s="9">
        <f t="shared" si="16"/>
        <v>621.25</v>
      </c>
      <c r="Q241" t="s">
        <v>8311</v>
      </c>
      <c r="R241" t="s">
        <v>8315</v>
      </c>
      <c r="S241" s="17">
        <f t="shared" si="17"/>
        <v>42296.901967592588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11.451200000000007</v>
      </c>
      <c r="P242" s="9">
        <f t="shared" si="16"/>
        <v>15578.285599999999</v>
      </c>
      <c r="Q242" t="s">
        <v>8311</v>
      </c>
      <c r="R242" t="s">
        <v>8316</v>
      </c>
      <c r="S242" s="17">
        <f t="shared" si="17"/>
        <v>41354.500127314815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46</v>
      </c>
      <c r="P243" s="9">
        <f t="shared" si="16"/>
        <v>38723</v>
      </c>
      <c r="Q243" t="s">
        <v>8311</v>
      </c>
      <c r="R243" t="s">
        <v>8316</v>
      </c>
      <c r="S243" s="17">
        <f t="shared" si="17"/>
        <v>41949.489629629628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17.5</v>
      </c>
      <c r="P244" s="9">
        <f t="shared" si="16"/>
        <v>13883.75</v>
      </c>
      <c r="Q244" t="s">
        <v>8311</v>
      </c>
      <c r="R244" t="s">
        <v>8316</v>
      </c>
      <c r="S244" s="17">
        <f t="shared" si="17"/>
        <v>40862.28460648148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6.48</v>
      </c>
      <c r="P245" s="9">
        <f t="shared" si="16"/>
        <v>25327.239999999998</v>
      </c>
      <c r="Q245" t="s">
        <v>8311</v>
      </c>
      <c r="R245" t="s">
        <v>8316</v>
      </c>
      <c r="S245" s="17">
        <f t="shared" si="17"/>
        <v>41661.839166666665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4.8150000000000004</v>
      </c>
      <c r="P246" s="9">
        <f t="shared" si="16"/>
        <v>3743.1575000000003</v>
      </c>
      <c r="Q246" t="s">
        <v>8311</v>
      </c>
      <c r="R246" t="s">
        <v>8316</v>
      </c>
      <c r="S246" s="17">
        <f t="shared" si="17"/>
        <v>40213.115266203698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1.86</v>
      </c>
      <c r="P247" s="9">
        <f t="shared" si="16"/>
        <v>5093.93</v>
      </c>
      <c r="Q247" t="s">
        <v>8311</v>
      </c>
      <c r="R247" t="s">
        <v>8316</v>
      </c>
      <c r="S247" s="17">
        <f t="shared" si="17"/>
        <v>41106.844733796293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102.73</v>
      </c>
      <c r="P248" s="9">
        <f t="shared" si="16"/>
        <v>10187.865</v>
      </c>
      <c r="Q248" t="s">
        <v>8311</v>
      </c>
      <c r="R248" t="s">
        <v>8316</v>
      </c>
      <c r="S248" s="17">
        <f t="shared" si="17"/>
        <v>40480.155150462961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17.05</v>
      </c>
      <c r="P249" s="9">
        <f t="shared" si="16"/>
        <v>5861.0249999999996</v>
      </c>
      <c r="Q249" t="s">
        <v>8311</v>
      </c>
      <c r="R249" t="s">
        <v>8316</v>
      </c>
      <c r="S249" s="17">
        <f t="shared" si="17"/>
        <v>40430.395995370367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11.33</v>
      </c>
      <c r="P250" s="9">
        <f t="shared" si="16"/>
        <v>85572.165000000008</v>
      </c>
      <c r="Q250" t="s">
        <v>8311</v>
      </c>
      <c r="R250" t="s">
        <v>8316</v>
      </c>
      <c r="S250" s="17">
        <f t="shared" si="17"/>
        <v>40870.566076388888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12.92</v>
      </c>
      <c r="P251" s="9">
        <f t="shared" si="16"/>
        <v>10652.46</v>
      </c>
      <c r="Q251" t="s">
        <v>8311</v>
      </c>
      <c r="R251" t="s">
        <v>8316</v>
      </c>
      <c r="S251" s="17">
        <f t="shared" si="17"/>
        <v>40332.715509259258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16.75</v>
      </c>
      <c r="P252" s="9">
        <f t="shared" si="16"/>
        <v>30845.875</v>
      </c>
      <c r="Q252" t="s">
        <v>8311</v>
      </c>
      <c r="R252" t="s">
        <v>8316</v>
      </c>
      <c r="S252" s="17">
        <f t="shared" si="17"/>
        <v>41401.357534722221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8.9499999999999993</v>
      </c>
      <c r="P253" s="9">
        <f t="shared" si="16"/>
        <v>3951.9749999999999</v>
      </c>
      <c r="Q253" t="s">
        <v>8311</v>
      </c>
      <c r="R253" t="s">
        <v>8316</v>
      </c>
      <c r="S253" s="17">
        <f t="shared" si="17"/>
        <v>41013.579236111109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42.28</v>
      </c>
      <c r="P254" s="9">
        <f t="shared" si="16"/>
        <v>7135.1399999999994</v>
      </c>
      <c r="Q254" t="s">
        <v>8311</v>
      </c>
      <c r="R254" t="s">
        <v>8316</v>
      </c>
      <c r="S254" s="17">
        <f t="shared" si="17"/>
        <v>40266.454375000001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0.11</v>
      </c>
      <c r="P255" s="9">
        <f t="shared" si="16"/>
        <v>1505.5549999999998</v>
      </c>
      <c r="Q255" t="s">
        <v>8311</v>
      </c>
      <c r="R255" t="s">
        <v>8316</v>
      </c>
      <c r="S255" s="17">
        <f t="shared" si="17"/>
        <v>40924.44253472222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40.673400000000001</v>
      </c>
      <c r="P256" s="9">
        <f t="shared" si="16"/>
        <v>26054.006699999998</v>
      </c>
      <c r="Q256" t="s">
        <v>8311</v>
      </c>
      <c r="R256" t="s">
        <v>8316</v>
      </c>
      <c r="S256" s="17">
        <f t="shared" si="17"/>
        <v>42263.744328703695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5.3865999999999987</v>
      </c>
      <c r="P257" s="9">
        <f t="shared" si="16"/>
        <v>8272.0233000000007</v>
      </c>
      <c r="Q257" t="s">
        <v>8311</v>
      </c>
      <c r="R257" t="s">
        <v>8316</v>
      </c>
      <c r="S257" s="17">
        <f t="shared" si="17"/>
        <v>40588.318078703705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5"/>
        <v>50.83</v>
      </c>
      <c r="P258" s="9">
        <f t="shared" si="16"/>
        <v>15566.915000000001</v>
      </c>
      <c r="Q258" t="s">
        <v>8311</v>
      </c>
      <c r="R258" t="s">
        <v>8316</v>
      </c>
      <c r="S258" s="17">
        <f t="shared" si="17"/>
        <v>41319.560960648145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0">(E259-D259)/100</f>
        <v>23.542699999999968</v>
      </c>
      <c r="P259" s="9">
        <f t="shared" ref="P259:P322" si="21">AVERAGE(E259,D259+AVERAGE(O259))</f>
        <v>36188.906349999997</v>
      </c>
      <c r="Q259" t="s">
        <v>8311</v>
      </c>
      <c r="R259" t="s">
        <v>8316</v>
      </c>
      <c r="S259" s="17">
        <f t="shared" ref="S259:S322" si="22">(((J259/60)/60)/24)+DATE(1970,1,1) +(-5/24)</f>
        <v>42479.418541666666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0"/>
        <v>273.42</v>
      </c>
      <c r="P260" s="9">
        <f t="shared" si="21"/>
        <v>43807.71</v>
      </c>
      <c r="Q260" t="s">
        <v>8311</v>
      </c>
      <c r="R260" t="s">
        <v>8316</v>
      </c>
      <c r="S260" s="17">
        <f t="shared" si="22"/>
        <v>40681.843356481477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0"/>
        <v>239.53419999999997</v>
      </c>
      <c r="P261" s="9">
        <f t="shared" si="21"/>
        <v>87096.477099999989</v>
      </c>
      <c r="Q261" t="s">
        <v>8311</v>
      </c>
      <c r="R261" t="s">
        <v>8316</v>
      </c>
      <c r="S261" s="17">
        <f t="shared" si="22"/>
        <v>42072.529733796291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0"/>
        <v>6.4</v>
      </c>
      <c r="P262" s="9">
        <f t="shared" si="21"/>
        <v>10323.200000000001</v>
      </c>
      <c r="Q262" t="s">
        <v>8311</v>
      </c>
      <c r="R262" t="s">
        <v>8316</v>
      </c>
      <c r="S262" s="17">
        <f t="shared" si="22"/>
        <v>40330.547210648147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0"/>
        <v>14.8</v>
      </c>
      <c r="P263" s="9">
        <f t="shared" si="21"/>
        <v>20747.400000000001</v>
      </c>
      <c r="Q263" t="s">
        <v>8311</v>
      </c>
      <c r="R263" t="s">
        <v>8316</v>
      </c>
      <c r="S263" s="17">
        <f t="shared" si="22"/>
        <v>41017.677129629628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0"/>
        <v>35</v>
      </c>
      <c r="P264" s="9">
        <f t="shared" si="21"/>
        <v>4267.5</v>
      </c>
      <c r="Q264" t="s">
        <v>8311</v>
      </c>
      <c r="R264" t="s">
        <v>8316</v>
      </c>
      <c r="S264" s="17">
        <f t="shared" si="22"/>
        <v>40555.039675925924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0"/>
        <v>45.202700000000007</v>
      </c>
      <c r="P265" s="9">
        <f t="shared" si="21"/>
        <v>27282.736349999999</v>
      </c>
      <c r="Q265" t="s">
        <v>8311</v>
      </c>
      <c r="R265" t="s">
        <v>8316</v>
      </c>
      <c r="S265" s="17">
        <f t="shared" si="22"/>
        <v>41149.746458333328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0"/>
        <v>9.1</v>
      </c>
      <c r="P266" s="9">
        <f t="shared" si="21"/>
        <v>5459.55</v>
      </c>
      <c r="Q266" t="s">
        <v>8311</v>
      </c>
      <c r="R266" t="s">
        <v>8316</v>
      </c>
      <c r="S266" s="17">
        <f t="shared" si="22"/>
        <v>41010.411979166667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0"/>
        <v>5.55</v>
      </c>
      <c r="P267" s="9">
        <f t="shared" si="21"/>
        <v>5280.2749999999996</v>
      </c>
      <c r="Q267" t="s">
        <v>8311</v>
      </c>
      <c r="R267" t="s">
        <v>8316</v>
      </c>
      <c r="S267" s="17">
        <f t="shared" si="22"/>
        <v>40267.037384259253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0"/>
        <v>4.55</v>
      </c>
      <c r="P268" s="9">
        <f t="shared" si="21"/>
        <v>1229.7750000000001</v>
      </c>
      <c r="Q268" t="s">
        <v>8311</v>
      </c>
      <c r="R268" t="s">
        <v>8316</v>
      </c>
      <c r="S268" s="17">
        <f t="shared" si="22"/>
        <v>40204.966516203705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0"/>
        <v>31.154400000000006</v>
      </c>
      <c r="P269" s="9">
        <f t="shared" si="21"/>
        <v>11423.297200000001</v>
      </c>
      <c r="Q269" t="s">
        <v>8311</v>
      </c>
      <c r="R269" t="s">
        <v>8316</v>
      </c>
      <c r="S269" s="17">
        <f t="shared" si="22"/>
        <v>41785.244201388887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0"/>
        <v>5.7</v>
      </c>
      <c r="P270" s="9">
        <f t="shared" si="21"/>
        <v>5287.85</v>
      </c>
      <c r="Q270" t="s">
        <v>8311</v>
      </c>
      <c r="R270" t="s">
        <v>8316</v>
      </c>
      <c r="S270" s="17">
        <f t="shared" si="22"/>
        <v>40808.944189814814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0"/>
        <v>472.33769999999987</v>
      </c>
      <c r="P271" s="9">
        <f t="shared" si="21"/>
        <v>123853.05385</v>
      </c>
      <c r="Q271" t="s">
        <v>8311</v>
      </c>
      <c r="R271" t="s">
        <v>8316</v>
      </c>
      <c r="S271" s="17">
        <f t="shared" si="22"/>
        <v>42757.988680555551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0"/>
        <v>12.1</v>
      </c>
      <c r="P272" s="9">
        <f t="shared" si="21"/>
        <v>2911.05</v>
      </c>
      <c r="Q272" t="s">
        <v>8311</v>
      </c>
      <c r="R272" t="s">
        <v>8316</v>
      </c>
      <c r="S272" s="17">
        <f t="shared" si="22"/>
        <v>40637.658217592587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0"/>
        <v>14.04</v>
      </c>
      <c r="P273" s="9">
        <f t="shared" si="21"/>
        <v>30709.02</v>
      </c>
      <c r="Q273" t="s">
        <v>8311</v>
      </c>
      <c r="R273" t="s">
        <v>8316</v>
      </c>
      <c r="S273" s="17">
        <f t="shared" si="22"/>
        <v>41611.891909722224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0"/>
        <v>23.230100000000004</v>
      </c>
      <c r="P274" s="9">
        <f t="shared" si="21"/>
        <v>4173.1200500000004</v>
      </c>
      <c r="Q274" t="s">
        <v>8311</v>
      </c>
      <c r="R274" t="s">
        <v>8316</v>
      </c>
      <c r="S274" s="17">
        <f t="shared" si="22"/>
        <v>40235.692025462959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0"/>
        <v>3.8878999999999997</v>
      </c>
      <c r="P275" s="9">
        <f t="shared" si="21"/>
        <v>5196.3389499999994</v>
      </c>
      <c r="Q275" t="s">
        <v>8311</v>
      </c>
      <c r="R275" t="s">
        <v>8316</v>
      </c>
      <c r="S275" s="17">
        <f t="shared" si="22"/>
        <v>40697.29011574074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0"/>
        <v>22.4</v>
      </c>
      <c r="P276" s="9">
        <f t="shared" si="21"/>
        <v>5131.2</v>
      </c>
      <c r="Q276" t="s">
        <v>8311</v>
      </c>
      <c r="R276" t="s">
        <v>8316</v>
      </c>
      <c r="S276" s="17">
        <f t="shared" si="22"/>
        <v>40969.704039351847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0"/>
        <v>16.79</v>
      </c>
      <c r="P277" s="9">
        <f t="shared" si="21"/>
        <v>20847.895</v>
      </c>
      <c r="Q277" t="s">
        <v>8311</v>
      </c>
      <c r="R277" t="s">
        <v>8316</v>
      </c>
      <c r="S277" s="17">
        <f t="shared" si="22"/>
        <v>41192.823680555557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0"/>
        <v>19.04</v>
      </c>
      <c r="P278" s="9">
        <f t="shared" si="21"/>
        <v>4961.5200000000004</v>
      </c>
      <c r="Q278" t="s">
        <v>8311</v>
      </c>
      <c r="R278" t="s">
        <v>8316</v>
      </c>
      <c r="S278" s="17">
        <f t="shared" si="22"/>
        <v>40966.87354166666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0"/>
        <v>67.48</v>
      </c>
      <c r="P279" s="9">
        <f t="shared" si="21"/>
        <v>68407.740000000005</v>
      </c>
      <c r="Q279" t="s">
        <v>8311</v>
      </c>
      <c r="R279" t="s">
        <v>8316</v>
      </c>
      <c r="S279" s="17">
        <f t="shared" si="22"/>
        <v>42117.68309027778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0"/>
        <v>135.94</v>
      </c>
      <c r="P280" s="9">
        <f t="shared" si="21"/>
        <v>33864.97</v>
      </c>
      <c r="Q280" t="s">
        <v>8311</v>
      </c>
      <c r="R280" t="s">
        <v>8316</v>
      </c>
      <c r="S280" s="17">
        <f t="shared" si="22"/>
        <v>41163.832627314812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0"/>
        <v>97.441100000000006</v>
      </c>
      <c r="P281" s="9">
        <f t="shared" si="21"/>
        <v>21920.775549999998</v>
      </c>
      <c r="Q281" t="s">
        <v>8311</v>
      </c>
      <c r="R281" t="s">
        <v>8316</v>
      </c>
      <c r="S281" s="17">
        <f t="shared" si="22"/>
        <v>42759.035833333335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0"/>
        <v>421.08</v>
      </c>
      <c r="P282" s="9">
        <f t="shared" si="21"/>
        <v>96264.540000000008</v>
      </c>
      <c r="Q282" t="s">
        <v>8311</v>
      </c>
      <c r="R282" t="s">
        <v>8316</v>
      </c>
      <c r="S282" s="17">
        <f t="shared" si="22"/>
        <v>41744.382349537031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0"/>
        <v>11.323199999999996</v>
      </c>
      <c r="P283" s="9">
        <f t="shared" si="21"/>
        <v>6071.8215999999993</v>
      </c>
      <c r="Q283" t="s">
        <v>8311</v>
      </c>
      <c r="R283" t="s">
        <v>8316</v>
      </c>
      <c r="S283" s="17">
        <f t="shared" si="22"/>
        <v>39949.955011574071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0"/>
        <v>5.35</v>
      </c>
      <c r="P284" s="9">
        <f t="shared" si="21"/>
        <v>45270.175000000003</v>
      </c>
      <c r="Q284" t="s">
        <v>8311</v>
      </c>
      <c r="R284" t="s">
        <v>8316</v>
      </c>
      <c r="S284" s="17">
        <f t="shared" si="22"/>
        <v>40194.711712962962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0"/>
        <v>25.690499999999993</v>
      </c>
      <c r="P285" s="9">
        <f t="shared" si="21"/>
        <v>19297.37025</v>
      </c>
      <c r="Q285" t="s">
        <v>8311</v>
      </c>
      <c r="R285" t="s">
        <v>8316</v>
      </c>
      <c r="S285" s="17">
        <f t="shared" si="22"/>
        <v>40675.501666666663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0"/>
        <v>18.504599999999993</v>
      </c>
      <c r="P286" s="9">
        <f t="shared" si="21"/>
        <v>40934.482300000003</v>
      </c>
      <c r="Q286" t="s">
        <v>8311</v>
      </c>
      <c r="R286" t="s">
        <v>8316</v>
      </c>
      <c r="S286" s="17">
        <f t="shared" si="22"/>
        <v>40904.529861111107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0"/>
        <v>180.35509999999999</v>
      </c>
      <c r="P287" s="9">
        <f t="shared" si="21"/>
        <v>23107.932549999998</v>
      </c>
      <c r="Q287" t="s">
        <v>8311</v>
      </c>
      <c r="R287" t="s">
        <v>8316</v>
      </c>
      <c r="S287" s="17">
        <f t="shared" si="22"/>
        <v>41506.547777777778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0"/>
        <v>13.73</v>
      </c>
      <c r="P288" s="9">
        <f t="shared" si="21"/>
        <v>15693.365</v>
      </c>
      <c r="Q288" t="s">
        <v>8311</v>
      </c>
      <c r="R288" t="s">
        <v>8316</v>
      </c>
      <c r="S288" s="17">
        <f t="shared" si="22"/>
        <v>41313.60791666666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0"/>
        <v>114.45</v>
      </c>
      <c r="P289" s="9">
        <f t="shared" si="21"/>
        <v>20779.724999999999</v>
      </c>
      <c r="Q289" t="s">
        <v>8311</v>
      </c>
      <c r="R289" t="s">
        <v>8316</v>
      </c>
      <c r="S289" s="17">
        <f t="shared" si="22"/>
        <v>41184.069652777776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0"/>
        <v>16.053099999999976</v>
      </c>
      <c r="P290" s="9">
        <f t="shared" si="21"/>
        <v>50810.681549999994</v>
      </c>
      <c r="Q290" t="s">
        <v>8311</v>
      </c>
      <c r="R290" t="s">
        <v>8316</v>
      </c>
      <c r="S290" s="17">
        <f t="shared" si="22"/>
        <v>41050.960567129623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0"/>
        <v>7.23</v>
      </c>
      <c r="P291" s="9">
        <f t="shared" si="21"/>
        <v>15365.115</v>
      </c>
      <c r="Q291" t="s">
        <v>8311</v>
      </c>
      <c r="R291" t="s">
        <v>8316</v>
      </c>
      <c r="S291" s="17">
        <f t="shared" si="22"/>
        <v>41550.248078703698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0"/>
        <v>3.0080000000000018</v>
      </c>
      <c r="P292" s="9">
        <f t="shared" si="21"/>
        <v>4651.9040000000005</v>
      </c>
      <c r="Q292" t="s">
        <v>8311</v>
      </c>
      <c r="R292" t="s">
        <v>8316</v>
      </c>
      <c r="S292" s="17">
        <f t="shared" si="22"/>
        <v>40526.160844907405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0"/>
        <v>10.01</v>
      </c>
      <c r="P293" s="9">
        <f t="shared" si="21"/>
        <v>5505.5050000000001</v>
      </c>
      <c r="Q293" t="s">
        <v>8311</v>
      </c>
      <c r="R293" t="s">
        <v>8316</v>
      </c>
      <c r="S293" s="17">
        <f t="shared" si="22"/>
        <v>41376.560717592591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0"/>
        <v>11.301999999999971</v>
      </c>
      <c r="P294" s="9">
        <f t="shared" si="21"/>
        <v>75570.750999999989</v>
      </c>
      <c r="Q294" t="s">
        <v>8311</v>
      </c>
      <c r="R294" t="s">
        <v>8316</v>
      </c>
      <c r="S294" s="17">
        <f t="shared" si="22"/>
        <v>40812.594895833332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0"/>
        <v>3.6</v>
      </c>
      <c r="P295" s="9">
        <f t="shared" si="21"/>
        <v>26181.8</v>
      </c>
      <c r="Q295" t="s">
        <v>8311</v>
      </c>
      <c r="R295" t="s">
        <v>8316</v>
      </c>
      <c r="S295" s="17">
        <f t="shared" si="22"/>
        <v>41719.459652777776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0"/>
        <v>0</v>
      </c>
      <c r="P296" s="9">
        <f t="shared" si="21"/>
        <v>5000</v>
      </c>
      <c r="Q296" t="s">
        <v>8311</v>
      </c>
      <c r="R296" t="s">
        <v>8316</v>
      </c>
      <c r="S296" s="17">
        <f t="shared" si="22"/>
        <v>40342.876087962963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0"/>
        <v>165.54559999999998</v>
      </c>
      <c r="P297" s="9">
        <f t="shared" si="21"/>
        <v>58360.052799999998</v>
      </c>
      <c r="Q297" t="s">
        <v>8311</v>
      </c>
      <c r="R297" t="s">
        <v>8316</v>
      </c>
      <c r="S297" s="17">
        <f t="shared" si="22"/>
        <v>41518.796400462961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0"/>
        <v>46.815499999999993</v>
      </c>
      <c r="P298" s="9">
        <f t="shared" si="21"/>
        <v>27364.18275</v>
      </c>
      <c r="Q298" t="s">
        <v>8311</v>
      </c>
      <c r="R298" t="s">
        <v>8316</v>
      </c>
      <c r="S298" s="17">
        <f t="shared" si="22"/>
        <v>41134.267164351848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0"/>
        <v>1.28</v>
      </c>
      <c r="P299" s="9">
        <f t="shared" si="21"/>
        <v>20064.64</v>
      </c>
      <c r="Q299" t="s">
        <v>8311</v>
      </c>
      <c r="R299" t="s">
        <v>8316</v>
      </c>
      <c r="S299" s="17">
        <f t="shared" si="22"/>
        <v>42089.519687500004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0"/>
        <v>112.54839999999996</v>
      </c>
      <c r="P300" s="9">
        <f t="shared" si="21"/>
        <v>131683.6942</v>
      </c>
      <c r="Q300" t="s">
        <v>8311</v>
      </c>
      <c r="R300" t="s">
        <v>8316</v>
      </c>
      <c r="S300" s="17">
        <f t="shared" si="22"/>
        <v>41709.255185185182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0"/>
        <v>78.952500000000001</v>
      </c>
      <c r="P301" s="9">
        <f t="shared" si="21"/>
        <v>13987.10125</v>
      </c>
      <c r="Q301" t="s">
        <v>8311</v>
      </c>
      <c r="R301" t="s">
        <v>8316</v>
      </c>
      <c r="S301" s="17">
        <f t="shared" si="22"/>
        <v>40469.016898148147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0"/>
        <v>4.3065999999999987</v>
      </c>
      <c r="P302" s="9">
        <f t="shared" si="21"/>
        <v>25217.4833</v>
      </c>
      <c r="Q302" t="s">
        <v>8311</v>
      </c>
      <c r="R302" t="s">
        <v>8316</v>
      </c>
      <c r="S302" s="17">
        <f t="shared" si="22"/>
        <v>40626.751597222217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0"/>
        <v>24.355499999999992</v>
      </c>
      <c r="P303" s="9">
        <f t="shared" si="21"/>
        <v>14229.95275</v>
      </c>
      <c r="Q303" t="s">
        <v>8311</v>
      </c>
      <c r="R303" t="s">
        <v>8316</v>
      </c>
      <c r="S303" s="17">
        <f t="shared" si="22"/>
        <v>41312.529340277775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0"/>
        <v>0.46</v>
      </c>
      <c r="P304" s="9">
        <f t="shared" si="21"/>
        <v>10023.23</v>
      </c>
      <c r="Q304" t="s">
        <v>8311</v>
      </c>
      <c r="R304" t="s">
        <v>8316</v>
      </c>
      <c r="S304" s="17">
        <f t="shared" si="22"/>
        <v>40933.648587962962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0"/>
        <v>11.24</v>
      </c>
      <c r="P305" s="9">
        <f t="shared" si="21"/>
        <v>3567.62</v>
      </c>
      <c r="Q305" t="s">
        <v>8311</v>
      </c>
      <c r="R305" t="s">
        <v>8316</v>
      </c>
      <c r="S305" s="17">
        <f t="shared" si="22"/>
        <v>41031.862800925926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0"/>
        <v>44.76</v>
      </c>
      <c r="P306" s="9">
        <f t="shared" si="21"/>
        <v>5660.38</v>
      </c>
      <c r="Q306" t="s">
        <v>8311</v>
      </c>
      <c r="R306" t="s">
        <v>8316</v>
      </c>
      <c r="S306" s="17">
        <f t="shared" si="22"/>
        <v>41113.88653935185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0"/>
        <v>22.75</v>
      </c>
      <c r="P307" s="9">
        <f t="shared" si="21"/>
        <v>8648.875</v>
      </c>
      <c r="Q307" t="s">
        <v>8311</v>
      </c>
      <c r="R307" t="s">
        <v>8316</v>
      </c>
      <c r="S307" s="17">
        <f t="shared" si="22"/>
        <v>40948.421863425923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0"/>
        <v>19.29</v>
      </c>
      <c r="P308" s="9">
        <f t="shared" si="21"/>
        <v>1974.145</v>
      </c>
      <c r="Q308" t="s">
        <v>8311</v>
      </c>
      <c r="R308" t="s">
        <v>8316</v>
      </c>
      <c r="S308" s="17">
        <f t="shared" si="22"/>
        <v>41333.628854166665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0"/>
        <v>24.9</v>
      </c>
      <c r="P309" s="9">
        <f t="shared" si="21"/>
        <v>23257.45</v>
      </c>
      <c r="Q309" t="s">
        <v>8311</v>
      </c>
      <c r="R309" t="s">
        <v>8316</v>
      </c>
      <c r="S309" s="17">
        <f t="shared" si="22"/>
        <v>41282.736122685179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0"/>
        <v>6.68</v>
      </c>
      <c r="P310" s="9">
        <f t="shared" si="21"/>
        <v>12337.34</v>
      </c>
      <c r="Q310" t="s">
        <v>8311</v>
      </c>
      <c r="R310" t="s">
        <v>8316</v>
      </c>
      <c r="S310" s="17">
        <f t="shared" si="22"/>
        <v>40567.486226851848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0"/>
        <v>34.1</v>
      </c>
      <c r="P311" s="9">
        <f t="shared" si="21"/>
        <v>19722.05</v>
      </c>
      <c r="Q311" t="s">
        <v>8311</v>
      </c>
      <c r="R311" t="s">
        <v>8316</v>
      </c>
      <c r="S311" s="17">
        <f t="shared" si="22"/>
        <v>41134.543217592589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0"/>
        <v>0.41289999999999966</v>
      </c>
      <c r="P312" s="9">
        <f t="shared" si="21"/>
        <v>1020.85145</v>
      </c>
      <c r="Q312" t="s">
        <v>8311</v>
      </c>
      <c r="R312" t="s">
        <v>8316</v>
      </c>
      <c r="S312" s="17">
        <f t="shared" si="22"/>
        <v>40820.974803240737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0"/>
        <v>8.2033000000000182</v>
      </c>
      <c r="P313" s="9">
        <f t="shared" si="21"/>
        <v>20414.266650000001</v>
      </c>
      <c r="Q313" t="s">
        <v>8311</v>
      </c>
      <c r="R313" t="s">
        <v>8316</v>
      </c>
      <c r="S313" s="17">
        <f t="shared" si="22"/>
        <v>40868.011481481481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0"/>
        <v>9.5</v>
      </c>
      <c r="P314" s="9">
        <f t="shared" si="21"/>
        <v>8479.75</v>
      </c>
      <c r="Q314" t="s">
        <v>8311</v>
      </c>
      <c r="R314" t="s">
        <v>8316</v>
      </c>
      <c r="S314" s="17">
        <f t="shared" si="22"/>
        <v>41348.669351851851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0"/>
        <v>8.0500000000000007</v>
      </c>
      <c r="P315" s="9">
        <f t="shared" si="21"/>
        <v>17406.525000000001</v>
      </c>
      <c r="Q315" t="s">
        <v>8311</v>
      </c>
      <c r="R315" t="s">
        <v>8316</v>
      </c>
      <c r="S315" s="17">
        <f t="shared" si="22"/>
        <v>40357.019606481481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0"/>
        <v>28.515000000000001</v>
      </c>
      <c r="P316" s="9">
        <f t="shared" si="21"/>
        <v>2440.0075000000002</v>
      </c>
      <c r="Q316" t="s">
        <v>8311</v>
      </c>
      <c r="R316" t="s">
        <v>8316</v>
      </c>
      <c r="S316" s="17">
        <f t="shared" si="22"/>
        <v>41304.624861111108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0"/>
        <v>3.12</v>
      </c>
      <c r="P317" s="9">
        <f t="shared" si="21"/>
        <v>25157.559999999998</v>
      </c>
      <c r="Q317" t="s">
        <v>8311</v>
      </c>
      <c r="R317" t="s">
        <v>8316</v>
      </c>
      <c r="S317" s="17">
        <f t="shared" si="22"/>
        <v>41113.564050925925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0"/>
        <v>20.66</v>
      </c>
      <c r="P318" s="9">
        <f t="shared" si="21"/>
        <v>16043.33</v>
      </c>
      <c r="Q318" t="s">
        <v>8311</v>
      </c>
      <c r="R318" t="s">
        <v>8316</v>
      </c>
      <c r="S318" s="17">
        <f t="shared" si="22"/>
        <v>41950.715243055551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0"/>
        <v>2.41</v>
      </c>
      <c r="P319" s="9">
        <f t="shared" si="21"/>
        <v>30121.705000000002</v>
      </c>
      <c r="Q319" t="s">
        <v>8311</v>
      </c>
      <c r="R319" t="s">
        <v>8316</v>
      </c>
      <c r="S319" s="17">
        <f t="shared" si="22"/>
        <v>41589.468553240738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0"/>
        <v>91.66</v>
      </c>
      <c r="P320" s="9">
        <f t="shared" si="21"/>
        <v>9628.83</v>
      </c>
      <c r="Q320" t="s">
        <v>8311</v>
      </c>
      <c r="R320" t="s">
        <v>8316</v>
      </c>
      <c r="S320" s="17">
        <f t="shared" si="22"/>
        <v>41329.830451388887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0"/>
        <v>6.34</v>
      </c>
      <c r="P321" s="9">
        <f t="shared" si="21"/>
        <v>5320.17</v>
      </c>
      <c r="Q321" t="s">
        <v>8311</v>
      </c>
      <c r="R321" t="s">
        <v>8316</v>
      </c>
      <c r="S321" s="17">
        <f t="shared" si="22"/>
        <v>40123.629965277774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0"/>
        <v>13.16</v>
      </c>
      <c r="P322" s="9">
        <f t="shared" si="21"/>
        <v>20664.580000000002</v>
      </c>
      <c r="Q322" t="s">
        <v>8311</v>
      </c>
      <c r="R322" t="s">
        <v>8316</v>
      </c>
      <c r="S322" s="17">
        <f t="shared" si="22"/>
        <v>42331.34297453703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5">(E323-D323)/100</f>
        <v>9.32</v>
      </c>
      <c r="P323" s="9">
        <f t="shared" ref="P323:P386" si="26">AVERAGE(E323,D323+AVERAGE(O323))</f>
        <v>35470.660000000003</v>
      </c>
      <c r="Q323" t="s">
        <v>8311</v>
      </c>
      <c r="R323" t="s">
        <v>8316</v>
      </c>
      <c r="S323" s="17">
        <f t="shared" ref="S323:S386" si="27">(((J323/60)/60)/24)+DATE(1970,1,1) +(-5/24)</f>
        <v>42647.238263888888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5"/>
        <v>19.78</v>
      </c>
      <c r="P324" s="9">
        <f t="shared" si="26"/>
        <v>25998.89</v>
      </c>
      <c r="Q324" t="s">
        <v>8311</v>
      </c>
      <c r="R324" t="s">
        <v>8316</v>
      </c>
      <c r="S324" s="17">
        <f t="shared" si="27"/>
        <v>42473.361666666664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5"/>
        <v>12.46</v>
      </c>
      <c r="P325" s="9">
        <f t="shared" si="26"/>
        <v>6029.23</v>
      </c>
      <c r="Q325" t="s">
        <v>8311</v>
      </c>
      <c r="R325" t="s">
        <v>8316</v>
      </c>
      <c r="S325" s="17">
        <f t="shared" si="27"/>
        <v>42697.113032407404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5"/>
        <v>1.36</v>
      </c>
      <c r="P326" s="9">
        <f t="shared" si="26"/>
        <v>8568.68</v>
      </c>
      <c r="Q326" t="s">
        <v>8311</v>
      </c>
      <c r="R326" t="s">
        <v>8316</v>
      </c>
      <c r="S326" s="17">
        <f t="shared" si="27"/>
        <v>42184.417916666665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5"/>
        <v>21.98</v>
      </c>
      <c r="P327" s="9">
        <f t="shared" si="26"/>
        <v>51109.990000000005</v>
      </c>
      <c r="Q327" t="s">
        <v>8311</v>
      </c>
      <c r="R327" t="s">
        <v>8316</v>
      </c>
      <c r="S327" s="17">
        <f t="shared" si="27"/>
        <v>42688.979548611103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5"/>
        <v>193.94600000000005</v>
      </c>
      <c r="P328" s="9">
        <f t="shared" si="26"/>
        <v>159794.27299999999</v>
      </c>
      <c r="Q328" t="s">
        <v>8311</v>
      </c>
      <c r="R328" t="s">
        <v>8316</v>
      </c>
      <c r="S328" s="17">
        <f t="shared" si="27"/>
        <v>42775.106550925928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5"/>
        <v>14.56</v>
      </c>
      <c r="P329" s="9">
        <f t="shared" si="26"/>
        <v>4735.28</v>
      </c>
      <c r="Q329" t="s">
        <v>8311</v>
      </c>
      <c r="R329" t="s">
        <v>8316</v>
      </c>
      <c r="S329" s="17">
        <f t="shared" si="27"/>
        <v>42058.026956018519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5"/>
        <v>27.108000000000029</v>
      </c>
      <c r="P330" s="9">
        <f t="shared" si="26"/>
        <v>76368.953999999998</v>
      </c>
      <c r="Q330" t="s">
        <v>8311</v>
      </c>
      <c r="R330" t="s">
        <v>8316</v>
      </c>
      <c r="S330" s="17">
        <f t="shared" si="27"/>
        <v>42278.738287037035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5"/>
        <v>5.5</v>
      </c>
      <c r="P331" s="9">
        <f t="shared" si="26"/>
        <v>10277.75</v>
      </c>
      <c r="Q331" t="s">
        <v>8311</v>
      </c>
      <c r="R331" t="s">
        <v>8316</v>
      </c>
      <c r="S331" s="17">
        <f t="shared" si="27"/>
        <v>42291.258414351854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5"/>
        <v>6.4</v>
      </c>
      <c r="P332" s="9">
        <f t="shared" si="26"/>
        <v>35323.199999999997</v>
      </c>
      <c r="Q332" t="s">
        <v>8311</v>
      </c>
      <c r="R332" t="s">
        <v>8316</v>
      </c>
      <c r="S332" s="17">
        <f t="shared" si="27"/>
        <v>41379.307442129626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5"/>
        <v>26.42</v>
      </c>
      <c r="P333" s="9">
        <f t="shared" si="26"/>
        <v>41334.21</v>
      </c>
      <c r="Q333" t="s">
        <v>8311</v>
      </c>
      <c r="R333" t="s">
        <v>8316</v>
      </c>
      <c r="S333" s="17">
        <f t="shared" si="27"/>
        <v>42507.373078703698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5"/>
        <v>130.15</v>
      </c>
      <c r="P334" s="9">
        <f t="shared" si="26"/>
        <v>106572.575</v>
      </c>
      <c r="Q334" t="s">
        <v>8311</v>
      </c>
      <c r="R334" t="s">
        <v>8316</v>
      </c>
      <c r="S334" s="17">
        <f t="shared" si="27"/>
        <v>42263.471956018511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5"/>
        <v>100.91</v>
      </c>
      <c r="P335" s="9">
        <f t="shared" si="26"/>
        <v>45095.955000000002</v>
      </c>
      <c r="Q335" t="s">
        <v>8311</v>
      </c>
      <c r="R335" t="s">
        <v>8316</v>
      </c>
      <c r="S335" s="17">
        <f t="shared" si="27"/>
        <v>42437.428136574068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5"/>
        <v>1.19</v>
      </c>
      <c r="P336" s="9">
        <f t="shared" si="26"/>
        <v>10060.095000000001</v>
      </c>
      <c r="Q336" t="s">
        <v>8311</v>
      </c>
      <c r="R336" t="s">
        <v>8316</v>
      </c>
      <c r="S336" s="17">
        <f t="shared" si="27"/>
        <v>42101.474039351851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5"/>
        <v>2.35</v>
      </c>
      <c r="P337" s="9">
        <f t="shared" si="26"/>
        <v>8618.6749999999993</v>
      </c>
      <c r="Q337" t="s">
        <v>8311</v>
      </c>
      <c r="R337" t="s">
        <v>8316</v>
      </c>
      <c r="S337" s="17">
        <f t="shared" si="27"/>
        <v>42101.529108796291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5"/>
        <v>42.097799999999985</v>
      </c>
      <c r="P338" s="9">
        <f t="shared" si="26"/>
        <v>27125.938900000001</v>
      </c>
      <c r="Q338" t="s">
        <v>8311</v>
      </c>
      <c r="R338" t="s">
        <v>8316</v>
      </c>
      <c r="S338" s="17">
        <f t="shared" si="27"/>
        <v>42291.387939814813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5"/>
        <v>0.35050000000000181</v>
      </c>
      <c r="P339" s="9">
        <f t="shared" si="26"/>
        <v>3017.7002499999999</v>
      </c>
      <c r="Q339" t="s">
        <v>8311</v>
      </c>
      <c r="R339" t="s">
        <v>8316</v>
      </c>
      <c r="S339" s="17">
        <f t="shared" si="27"/>
        <v>42046.920231481483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5"/>
        <v>15.200400000000009</v>
      </c>
      <c r="P340" s="9">
        <f t="shared" si="26"/>
        <v>15767.620200000001</v>
      </c>
      <c r="Q340" t="s">
        <v>8311</v>
      </c>
      <c r="R340" t="s">
        <v>8316</v>
      </c>
      <c r="S340" s="17">
        <f t="shared" si="27"/>
        <v>42559.547337962962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5"/>
        <v>4.8499999999999996</v>
      </c>
      <c r="P341" s="9">
        <f t="shared" si="26"/>
        <v>6244.9250000000002</v>
      </c>
      <c r="Q341" t="s">
        <v>8311</v>
      </c>
      <c r="R341" t="s">
        <v>8316</v>
      </c>
      <c r="S341" s="17">
        <f t="shared" si="27"/>
        <v>42093.551712962959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5"/>
        <v>87.58</v>
      </c>
      <c r="P342" s="9">
        <f t="shared" si="26"/>
        <v>39422.79</v>
      </c>
      <c r="Q342" t="s">
        <v>8311</v>
      </c>
      <c r="R342" t="s">
        <v>8316</v>
      </c>
      <c r="S342" s="17">
        <f t="shared" si="27"/>
        <v>42772.460729166669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5"/>
        <v>2.35</v>
      </c>
      <c r="P343" s="9">
        <f t="shared" si="26"/>
        <v>3618.6750000000002</v>
      </c>
      <c r="Q343" t="s">
        <v>8311</v>
      </c>
      <c r="R343" t="s">
        <v>8316</v>
      </c>
      <c r="S343" s="17">
        <f t="shared" si="27"/>
        <v>41894.671273148146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5"/>
        <v>2.0151999999999681</v>
      </c>
      <c r="P344" s="9">
        <f t="shared" si="26"/>
        <v>55101.767599999999</v>
      </c>
      <c r="Q344" t="s">
        <v>8311</v>
      </c>
      <c r="R344" t="s">
        <v>8316</v>
      </c>
      <c r="S344" s="17">
        <f t="shared" si="27"/>
        <v>42459.572511574072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5"/>
        <v>6.0859000000000014</v>
      </c>
      <c r="P345" s="9">
        <f t="shared" si="26"/>
        <v>30307.337950000001</v>
      </c>
      <c r="Q345" t="s">
        <v>8311</v>
      </c>
      <c r="R345" t="s">
        <v>8316</v>
      </c>
      <c r="S345" s="17">
        <f t="shared" si="27"/>
        <v>41926.529456018514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5"/>
        <v>6.98</v>
      </c>
      <c r="P346" s="9">
        <f t="shared" si="26"/>
        <v>33852.490000000005</v>
      </c>
      <c r="Q346" t="s">
        <v>8311</v>
      </c>
      <c r="R346" t="s">
        <v>8316</v>
      </c>
      <c r="S346" s="17">
        <f t="shared" si="27"/>
        <v>42111.762662037036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5"/>
        <v>33.75</v>
      </c>
      <c r="P347" s="9">
        <f t="shared" si="26"/>
        <v>16204.375</v>
      </c>
      <c r="Q347" t="s">
        <v>8311</v>
      </c>
      <c r="R347" t="s">
        <v>8316</v>
      </c>
      <c r="S347" s="17">
        <f t="shared" si="27"/>
        <v>42114.735995370364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5"/>
        <v>70.288800000000009</v>
      </c>
      <c r="P348" s="9">
        <f t="shared" si="26"/>
        <v>13549.5844</v>
      </c>
      <c r="Q348" t="s">
        <v>8311</v>
      </c>
      <c r="R348" t="s">
        <v>8316</v>
      </c>
      <c r="S348" s="17">
        <f t="shared" si="27"/>
        <v>42261.291909722226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5"/>
        <v>46.361999999999973</v>
      </c>
      <c r="P349" s="9">
        <f t="shared" si="26"/>
        <v>42341.281000000003</v>
      </c>
      <c r="Q349" t="s">
        <v>8311</v>
      </c>
      <c r="R349" t="s">
        <v>8316</v>
      </c>
      <c r="S349" s="17">
        <f t="shared" si="27"/>
        <v>42292.287141203698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5"/>
        <v>3</v>
      </c>
      <c r="P350" s="9">
        <f t="shared" si="26"/>
        <v>10151.5</v>
      </c>
      <c r="Q350" t="s">
        <v>8311</v>
      </c>
      <c r="R350" t="s">
        <v>8316</v>
      </c>
      <c r="S350" s="17">
        <f t="shared" si="27"/>
        <v>42207.378657407404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5"/>
        <v>7.4718000000000027</v>
      </c>
      <c r="P351" s="9">
        <f t="shared" si="26"/>
        <v>11637.3259</v>
      </c>
      <c r="Q351" t="s">
        <v>8311</v>
      </c>
      <c r="R351" t="s">
        <v>8316</v>
      </c>
      <c r="S351" s="17">
        <f t="shared" si="27"/>
        <v>42760.290601851848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5"/>
        <v>36.9</v>
      </c>
      <c r="P352" s="9">
        <f t="shared" si="26"/>
        <v>26863.45</v>
      </c>
      <c r="Q352" t="s">
        <v>8311</v>
      </c>
      <c r="R352" t="s">
        <v>8316</v>
      </c>
      <c r="S352" s="17">
        <f t="shared" si="27"/>
        <v>42585.857743055552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5"/>
        <v>92.96</v>
      </c>
      <c r="P353" s="9">
        <f t="shared" si="26"/>
        <v>38694.479999999996</v>
      </c>
      <c r="Q353" t="s">
        <v>8311</v>
      </c>
      <c r="R353" t="s">
        <v>8316</v>
      </c>
      <c r="S353" s="17">
        <f t="shared" si="27"/>
        <v>42427.75641203703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5"/>
        <v>16.559999999999999</v>
      </c>
      <c r="P354" s="9">
        <f t="shared" si="26"/>
        <v>10836.279999999999</v>
      </c>
      <c r="Q354" t="s">
        <v>8311</v>
      </c>
      <c r="R354" t="s">
        <v>8316</v>
      </c>
      <c r="S354" s="17">
        <f t="shared" si="27"/>
        <v>41889.959120370368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5"/>
        <v>50.351800000000004</v>
      </c>
      <c r="P355" s="9">
        <f t="shared" si="26"/>
        <v>60967.765899999999</v>
      </c>
      <c r="Q355" t="s">
        <v>8311</v>
      </c>
      <c r="R355" t="s">
        <v>8316</v>
      </c>
      <c r="S355" s="17">
        <f t="shared" si="27"/>
        <v>42297.583553240744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5"/>
        <v>1.38</v>
      </c>
      <c r="P356" s="9">
        <f t="shared" si="26"/>
        <v>3569.69</v>
      </c>
      <c r="Q356" t="s">
        <v>8311</v>
      </c>
      <c r="R356" t="s">
        <v>8316</v>
      </c>
      <c r="S356" s="17">
        <f t="shared" si="27"/>
        <v>42438.619456018518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5"/>
        <v>56.9</v>
      </c>
      <c r="P357" s="9">
        <f t="shared" si="26"/>
        <v>37873.449999999997</v>
      </c>
      <c r="Q357" t="s">
        <v>8311</v>
      </c>
      <c r="R357" t="s">
        <v>8316</v>
      </c>
      <c r="S357" s="17">
        <f t="shared" si="27"/>
        <v>41943.0855787037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5"/>
        <v>2.019300000000003</v>
      </c>
      <c r="P358" s="9">
        <f t="shared" si="26"/>
        <v>7601.9746500000001</v>
      </c>
      <c r="Q358" t="s">
        <v>8311</v>
      </c>
      <c r="R358" t="s">
        <v>8316</v>
      </c>
      <c r="S358" s="17">
        <f t="shared" si="27"/>
        <v>42415.594826388886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5"/>
        <v>111</v>
      </c>
      <c r="P359" s="9">
        <f t="shared" si="26"/>
        <v>20605.5</v>
      </c>
      <c r="Q359" t="s">
        <v>8311</v>
      </c>
      <c r="R359" t="s">
        <v>8316</v>
      </c>
      <c r="S359" s="17">
        <f t="shared" si="27"/>
        <v>42078.01385416666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5"/>
        <v>15.44</v>
      </c>
      <c r="P360" s="9">
        <f t="shared" si="26"/>
        <v>50779.72</v>
      </c>
      <c r="Q360" t="s">
        <v>8311</v>
      </c>
      <c r="R360" t="s">
        <v>8316</v>
      </c>
      <c r="S360" s="17">
        <f t="shared" si="27"/>
        <v>42507.651863425919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5"/>
        <v>11.75</v>
      </c>
      <c r="P361" s="9">
        <f t="shared" si="26"/>
        <v>24793.375</v>
      </c>
      <c r="Q361" t="s">
        <v>8311</v>
      </c>
      <c r="R361" t="s">
        <v>8316</v>
      </c>
      <c r="S361" s="17">
        <f t="shared" si="27"/>
        <v>41934.862152777772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5"/>
        <v>1.65</v>
      </c>
      <c r="P362" s="9">
        <f t="shared" si="26"/>
        <v>12083.325000000001</v>
      </c>
      <c r="Q362" t="s">
        <v>8311</v>
      </c>
      <c r="R362" t="s">
        <v>8316</v>
      </c>
      <c r="S362" s="17">
        <f t="shared" si="27"/>
        <v>42163.689583333333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5"/>
        <v>38.769499999999972</v>
      </c>
      <c r="P363" s="9">
        <f t="shared" si="26"/>
        <v>36957.859750000003</v>
      </c>
      <c r="Q363" t="s">
        <v>8311</v>
      </c>
      <c r="R363" t="s">
        <v>8316</v>
      </c>
      <c r="S363" s="17">
        <f t="shared" si="27"/>
        <v>41935.792893518512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5"/>
        <v>23.35</v>
      </c>
      <c r="P364" s="9">
        <f t="shared" si="26"/>
        <v>10844.174999999999</v>
      </c>
      <c r="Q364" t="s">
        <v>8311</v>
      </c>
      <c r="R364" t="s">
        <v>8316</v>
      </c>
      <c r="S364" s="17">
        <f t="shared" si="27"/>
        <v>41837.002210648148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5"/>
        <v>1.19</v>
      </c>
      <c r="P365" s="9">
        <f t="shared" si="26"/>
        <v>8985.0950000000012</v>
      </c>
      <c r="Q365" t="s">
        <v>8311</v>
      </c>
      <c r="R365" t="s">
        <v>8316</v>
      </c>
      <c r="S365" s="17">
        <f t="shared" si="27"/>
        <v>40255.53629629629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5"/>
        <v>7.1130000000000022</v>
      </c>
      <c r="P366" s="9">
        <f t="shared" si="26"/>
        <v>7359.2065000000002</v>
      </c>
      <c r="Q366" t="s">
        <v>8311</v>
      </c>
      <c r="R366" t="s">
        <v>8316</v>
      </c>
      <c r="S366" s="17">
        <f t="shared" si="27"/>
        <v>41780.651296296295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5"/>
        <v>5.96</v>
      </c>
      <c r="P367" s="9">
        <f t="shared" si="26"/>
        <v>15300.98</v>
      </c>
      <c r="Q367" t="s">
        <v>8311</v>
      </c>
      <c r="R367" t="s">
        <v>8316</v>
      </c>
      <c r="S367" s="17">
        <f t="shared" si="27"/>
        <v>41668.398136574069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5"/>
        <v>5</v>
      </c>
      <c r="P368" s="9">
        <f t="shared" si="26"/>
        <v>38252.5</v>
      </c>
      <c r="Q368" t="s">
        <v>8311</v>
      </c>
      <c r="R368" t="s">
        <v>8316</v>
      </c>
      <c r="S368" s="17">
        <f t="shared" si="27"/>
        <v>41019.584699074068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5"/>
        <v>3.3501000000000021</v>
      </c>
      <c r="P369" s="9">
        <f t="shared" si="26"/>
        <v>10169.180049999999</v>
      </c>
      <c r="Q369" t="s">
        <v>8311</v>
      </c>
      <c r="R369" t="s">
        <v>8316</v>
      </c>
      <c r="S369" s="17">
        <f t="shared" si="27"/>
        <v>41355.368958333333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5"/>
        <v>5.14</v>
      </c>
      <c r="P370" s="9">
        <f t="shared" si="26"/>
        <v>12759.57</v>
      </c>
      <c r="Q370" t="s">
        <v>8311</v>
      </c>
      <c r="R370" t="s">
        <v>8316</v>
      </c>
      <c r="S370" s="17">
        <f t="shared" si="27"/>
        <v>42043.397245370368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5"/>
        <v>6.6011999999999986</v>
      </c>
      <c r="P371" s="9">
        <f t="shared" si="26"/>
        <v>6833.3606</v>
      </c>
      <c r="Q371" t="s">
        <v>8311</v>
      </c>
      <c r="R371" t="s">
        <v>8316</v>
      </c>
      <c r="S371" s="17">
        <f t="shared" si="27"/>
        <v>40893.3433912037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5"/>
        <v>55.05</v>
      </c>
      <c r="P372" s="9">
        <f t="shared" si="26"/>
        <v>27780.025000000001</v>
      </c>
      <c r="Q372" t="s">
        <v>8311</v>
      </c>
      <c r="R372" t="s">
        <v>8316</v>
      </c>
      <c r="S372" s="17">
        <f t="shared" si="27"/>
        <v>42711.586805555555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5"/>
        <v>212.53</v>
      </c>
      <c r="P373" s="9">
        <f t="shared" si="26"/>
        <v>160732.76500000001</v>
      </c>
      <c r="Q373" t="s">
        <v>8311</v>
      </c>
      <c r="R373" t="s">
        <v>8316</v>
      </c>
      <c r="S373" s="17">
        <f t="shared" si="27"/>
        <v>41261.559479166666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5"/>
        <v>0.76</v>
      </c>
      <c r="P374" s="9">
        <f t="shared" si="26"/>
        <v>338.38</v>
      </c>
      <c r="Q374" t="s">
        <v>8311</v>
      </c>
      <c r="R374" t="s">
        <v>8316</v>
      </c>
      <c r="S374" s="17">
        <f t="shared" si="27"/>
        <v>42425.368564814817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5"/>
        <v>5</v>
      </c>
      <c r="P375" s="9">
        <f t="shared" si="26"/>
        <v>7752.5</v>
      </c>
      <c r="Q375" t="s">
        <v>8311</v>
      </c>
      <c r="R375" t="s">
        <v>8316</v>
      </c>
      <c r="S375" s="17">
        <f t="shared" si="27"/>
        <v>41078.703680555554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5"/>
        <v>18.39</v>
      </c>
      <c r="P376" s="9">
        <f t="shared" si="26"/>
        <v>6928.6949999999997</v>
      </c>
      <c r="Q376" t="s">
        <v>8311</v>
      </c>
      <c r="R376" t="s">
        <v>8316</v>
      </c>
      <c r="S376" s="17">
        <f t="shared" si="27"/>
        <v>40757.680914351848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5"/>
        <v>1</v>
      </c>
      <c r="P377" s="9">
        <f t="shared" si="26"/>
        <v>550.5</v>
      </c>
      <c r="Q377" t="s">
        <v>8311</v>
      </c>
      <c r="R377" t="s">
        <v>8316</v>
      </c>
      <c r="S377" s="17">
        <f t="shared" si="27"/>
        <v>41657.77674768518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5"/>
        <v>1.46</v>
      </c>
      <c r="P378" s="9">
        <f t="shared" si="26"/>
        <v>2523.73</v>
      </c>
      <c r="Q378" t="s">
        <v>8311</v>
      </c>
      <c r="R378" t="s">
        <v>8316</v>
      </c>
      <c r="S378" s="17">
        <f t="shared" si="27"/>
        <v>42576.244398148141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5"/>
        <v>17.28</v>
      </c>
      <c r="P379" s="9">
        <f t="shared" si="26"/>
        <v>12872.64</v>
      </c>
      <c r="Q379" t="s">
        <v>8311</v>
      </c>
      <c r="R379" t="s">
        <v>8316</v>
      </c>
      <c r="S379" s="17">
        <f t="shared" si="27"/>
        <v>42292.042453703696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5"/>
        <v>3.53</v>
      </c>
      <c r="P380" s="9">
        <f t="shared" si="26"/>
        <v>3178.2650000000003</v>
      </c>
      <c r="Q380" t="s">
        <v>8311</v>
      </c>
      <c r="R380" t="s">
        <v>8316</v>
      </c>
      <c r="S380" s="17">
        <f t="shared" si="27"/>
        <v>42370.363518518519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5"/>
        <v>24.12</v>
      </c>
      <c r="P381" s="9">
        <f t="shared" si="26"/>
        <v>16218.060000000001</v>
      </c>
      <c r="Q381" t="s">
        <v>8311</v>
      </c>
      <c r="R381" t="s">
        <v>8316</v>
      </c>
      <c r="S381" s="17">
        <f t="shared" si="27"/>
        <v>40987.479999999996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5"/>
        <v>16.600000000000001</v>
      </c>
      <c r="P382" s="9">
        <f t="shared" si="26"/>
        <v>4838.3</v>
      </c>
      <c r="Q382" t="s">
        <v>8311</v>
      </c>
      <c r="R382" t="s">
        <v>8316</v>
      </c>
      <c r="S382" s="17">
        <f t="shared" si="27"/>
        <v>42367.511481481481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5"/>
        <v>11.824999999999999</v>
      </c>
      <c r="P383" s="9">
        <f t="shared" si="26"/>
        <v>25597.162499999999</v>
      </c>
      <c r="Q383" t="s">
        <v>8311</v>
      </c>
      <c r="R383" t="s">
        <v>8316</v>
      </c>
      <c r="S383" s="17">
        <f t="shared" si="27"/>
        <v>41085.48978009259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5"/>
        <v>9.35</v>
      </c>
      <c r="P384" s="9">
        <f t="shared" si="26"/>
        <v>1072.175</v>
      </c>
      <c r="Q384" t="s">
        <v>8311</v>
      </c>
      <c r="R384" t="s">
        <v>8316</v>
      </c>
      <c r="S384" s="17">
        <f t="shared" si="27"/>
        <v>41144.501157407409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5"/>
        <v>10.66</v>
      </c>
      <c r="P385" s="9">
        <f t="shared" si="26"/>
        <v>1537.33</v>
      </c>
      <c r="Q385" t="s">
        <v>8311</v>
      </c>
      <c r="R385" t="s">
        <v>8316</v>
      </c>
      <c r="S385" s="17">
        <f t="shared" si="27"/>
        <v>41754.90924768518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5"/>
        <v>24.21</v>
      </c>
      <c r="P386" s="9">
        <f t="shared" si="26"/>
        <v>21222.605</v>
      </c>
      <c r="Q386" t="s">
        <v>8311</v>
      </c>
      <c r="R386" t="s">
        <v>8316</v>
      </c>
      <c r="S386" s="17">
        <f t="shared" si="27"/>
        <v>41980.573460648149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0">(E387-D387)/100</f>
        <v>14.955</v>
      </c>
      <c r="P387" s="9">
        <f t="shared" ref="P387:P450" si="31">AVERAGE(E387,D387+AVERAGE(O387))</f>
        <v>25755.227500000001</v>
      </c>
      <c r="Q387" t="s">
        <v>8311</v>
      </c>
      <c r="R387" t="s">
        <v>8316</v>
      </c>
      <c r="S387" s="17">
        <f t="shared" ref="S387:S450" si="32">(((J387/60)/60)/24)+DATE(1970,1,1) +(-5/24)</f>
        <v>41934.376168981478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0"/>
        <v>0.01</v>
      </c>
      <c r="P388" s="9">
        <f t="shared" si="31"/>
        <v>600.505</v>
      </c>
      <c r="Q388" t="s">
        <v>8311</v>
      </c>
      <c r="R388" t="s">
        <v>8316</v>
      </c>
      <c r="S388" s="17">
        <f t="shared" si="32"/>
        <v>42211.742951388886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0"/>
        <v>433.16</v>
      </c>
      <c r="P389" s="9">
        <f t="shared" si="31"/>
        <v>59874.58</v>
      </c>
      <c r="Q389" t="s">
        <v>8311</v>
      </c>
      <c r="R389" t="s">
        <v>8316</v>
      </c>
      <c r="S389" s="17">
        <f t="shared" si="32"/>
        <v>42200.468263888884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0"/>
        <v>13.08</v>
      </c>
      <c r="P390" s="9">
        <f t="shared" si="31"/>
        <v>5660.54</v>
      </c>
      <c r="Q390" t="s">
        <v>8311</v>
      </c>
      <c r="R390" t="s">
        <v>8316</v>
      </c>
      <c r="S390" s="17">
        <f t="shared" si="32"/>
        <v>42548.867824074077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0"/>
        <v>554.44119999999998</v>
      </c>
      <c r="P391" s="9">
        <f t="shared" si="31"/>
        <v>95999.280599999998</v>
      </c>
      <c r="Q391" t="s">
        <v>8311</v>
      </c>
      <c r="R391" t="s">
        <v>8316</v>
      </c>
      <c r="S391" s="17">
        <f t="shared" si="32"/>
        <v>41673.854745370365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0"/>
        <v>0</v>
      </c>
      <c r="P392" s="9">
        <f t="shared" si="31"/>
        <v>1000</v>
      </c>
      <c r="Q392" t="s">
        <v>8311</v>
      </c>
      <c r="R392" t="s">
        <v>8316</v>
      </c>
      <c r="S392" s="17">
        <f t="shared" si="32"/>
        <v>42111.828379629624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0"/>
        <v>1.22</v>
      </c>
      <c r="P393" s="9">
        <f t="shared" si="31"/>
        <v>20061.61</v>
      </c>
      <c r="Q393" t="s">
        <v>8311</v>
      </c>
      <c r="R393" t="s">
        <v>8316</v>
      </c>
      <c r="S393" s="17">
        <f t="shared" si="32"/>
        <v>40864.833923611113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0"/>
        <v>1.67</v>
      </c>
      <c r="P394" s="9">
        <f t="shared" si="31"/>
        <v>18584.334999999999</v>
      </c>
      <c r="Q394" t="s">
        <v>8311</v>
      </c>
      <c r="R394" t="s">
        <v>8316</v>
      </c>
      <c r="S394" s="17">
        <f t="shared" si="32"/>
        <v>40763.508923611109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0"/>
        <v>52.23</v>
      </c>
      <c r="P395" s="9">
        <f t="shared" si="31"/>
        <v>52637.615000000005</v>
      </c>
      <c r="Q395" t="s">
        <v>8311</v>
      </c>
      <c r="R395" t="s">
        <v>8316</v>
      </c>
      <c r="S395" s="17">
        <f t="shared" si="32"/>
        <v>41526.500601851847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0"/>
        <v>5.59</v>
      </c>
      <c r="P396" s="9">
        <f t="shared" si="31"/>
        <v>4982.2950000000001</v>
      </c>
      <c r="Q396" t="s">
        <v>8311</v>
      </c>
      <c r="R396" t="s">
        <v>8316</v>
      </c>
      <c r="S396" s="17">
        <f t="shared" si="32"/>
        <v>42417.60974537037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0"/>
        <v>8.0445000000000064</v>
      </c>
      <c r="P397" s="9">
        <f t="shared" si="31"/>
        <v>10406.24725</v>
      </c>
      <c r="Q397" t="s">
        <v>8311</v>
      </c>
      <c r="R397" t="s">
        <v>8316</v>
      </c>
      <c r="S397" s="17">
        <f t="shared" si="32"/>
        <v>40990.700925925921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0"/>
        <v>10</v>
      </c>
      <c r="P398" s="9">
        <f t="shared" si="31"/>
        <v>15505</v>
      </c>
      <c r="Q398" t="s">
        <v>8311</v>
      </c>
      <c r="R398" t="s">
        <v>8316</v>
      </c>
      <c r="S398" s="17">
        <f t="shared" si="32"/>
        <v>41082.356550925921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0"/>
        <v>4.8535000000000039</v>
      </c>
      <c r="P399" s="9">
        <f t="shared" si="31"/>
        <v>12689.10175</v>
      </c>
      <c r="Q399" t="s">
        <v>8311</v>
      </c>
      <c r="R399" t="s">
        <v>8316</v>
      </c>
      <c r="S399" s="17">
        <f t="shared" si="32"/>
        <v>40379.568101851852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0"/>
        <v>18.87</v>
      </c>
      <c r="P400" s="9">
        <f t="shared" si="31"/>
        <v>8452.9349999999995</v>
      </c>
      <c r="Q400" t="s">
        <v>8311</v>
      </c>
      <c r="R400" t="s">
        <v>8316</v>
      </c>
      <c r="S400" s="17">
        <f t="shared" si="32"/>
        <v>42078.584791666661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0"/>
        <v>13.61</v>
      </c>
      <c r="P401" s="9">
        <f t="shared" si="31"/>
        <v>20687.305</v>
      </c>
      <c r="Q401" t="s">
        <v>8311</v>
      </c>
      <c r="R401" t="s">
        <v>8316</v>
      </c>
      <c r="S401" s="17">
        <f t="shared" si="32"/>
        <v>42687.667442129627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0"/>
        <v>12.3025</v>
      </c>
      <c r="P402" s="9">
        <f t="shared" si="31"/>
        <v>10621.276249999999</v>
      </c>
      <c r="Q402" t="s">
        <v>8311</v>
      </c>
      <c r="R402" t="s">
        <v>8316</v>
      </c>
      <c r="S402" s="17">
        <f t="shared" si="32"/>
        <v>41745.427627314813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0"/>
        <v>19.059999999999999</v>
      </c>
      <c r="P403" s="9">
        <f t="shared" si="31"/>
        <v>50962.53</v>
      </c>
      <c r="Q403" t="s">
        <v>8311</v>
      </c>
      <c r="R403" t="s">
        <v>8316</v>
      </c>
      <c r="S403" s="17">
        <f t="shared" si="32"/>
        <v>40732.633912037032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0"/>
        <v>8.33</v>
      </c>
      <c r="P404" s="9">
        <f t="shared" si="31"/>
        <v>2420.665</v>
      </c>
      <c r="Q404" t="s">
        <v>8311</v>
      </c>
      <c r="R404" t="s">
        <v>8316</v>
      </c>
      <c r="S404" s="17">
        <f t="shared" si="32"/>
        <v>42292.331215277773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0"/>
        <v>2.63</v>
      </c>
      <c r="P405" s="9">
        <f t="shared" si="31"/>
        <v>5132.8150000000005</v>
      </c>
      <c r="Q405" t="s">
        <v>8311</v>
      </c>
      <c r="R405" t="s">
        <v>8316</v>
      </c>
      <c r="S405" s="17">
        <f t="shared" si="32"/>
        <v>40718.102326388886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0"/>
        <v>10.82</v>
      </c>
      <c r="P406" s="9">
        <f t="shared" si="31"/>
        <v>35546.410000000003</v>
      </c>
      <c r="Q406" t="s">
        <v>8311</v>
      </c>
      <c r="R406" t="s">
        <v>8316</v>
      </c>
      <c r="S406" s="17">
        <f t="shared" si="32"/>
        <v>41646.419699074075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0"/>
        <v>2.16</v>
      </c>
      <c r="P407" s="9">
        <f t="shared" si="31"/>
        <v>2929.08</v>
      </c>
      <c r="Q407" t="s">
        <v>8311</v>
      </c>
      <c r="R407" t="s">
        <v>8316</v>
      </c>
      <c r="S407" s="17">
        <f t="shared" si="32"/>
        <v>41673.876608796294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0"/>
        <v>2.1573000000000002</v>
      </c>
      <c r="P408" s="9">
        <f t="shared" si="31"/>
        <v>2908.9436500000002</v>
      </c>
      <c r="Q408" t="s">
        <v>8311</v>
      </c>
      <c r="R408" t="s">
        <v>8316</v>
      </c>
      <c r="S408" s="17">
        <f t="shared" si="32"/>
        <v>40637.95413194444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0"/>
        <v>0.31</v>
      </c>
      <c r="P409" s="9">
        <f t="shared" si="31"/>
        <v>2015.655</v>
      </c>
      <c r="Q409" t="s">
        <v>8311</v>
      </c>
      <c r="R409" t="s">
        <v>8316</v>
      </c>
      <c r="S409" s="17">
        <f t="shared" si="32"/>
        <v>40806.662615740737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0"/>
        <v>0.86260000000000214</v>
      </c>
      <c r="P410" s="9">
        <f t="shared" si="31"/>
        <v>6043.5613000000003</v>
      </c>
      <c r="Q410" t="s">
        <v>8311</v>
      </c>
      <c r="R410" t="s">
        <v>8316</v>
      </c>
      <c r="S410" s="17">
        <f t="shared" si="32"/>
        <v>41543.527662037035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0"/>
        <v>1.84</v>
      </c>
      <c r="P411" s="9">
        <f t="shared" si="31"/>
        <v>592.91999999999996</v>
      </c>
      <c r="Q411" t="s">
        <v>8311</v>
      </c>
      <c r="R411" t="s">
        <v>8316</v>
      </c>
      <c r="S411" s="17">
        <f t="shared" si="32"/>
        <v>42543.654444444437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0"/>
        <v>2.83</v>
      </c>
      <c r="P412" s="9">
        <f t="shared" si="31"/>
        <v>1142.915</v>
      </c>
      <c r="Q412" t="s">
        <v>8311</v>
      </c>
      <c r="R412" t="s">
        <v>8316</v>
      </c>
      <c r="S412" s="17">
        <f t="shared" si="32"/>
        <v>42113.77311342593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0"/>
        <v>3.15</v>
      </c>
      <c r="P413" s="9">
        <f t="shared" si="31"/>
        <v>30159.075000000001</v>
      </c>
      <c r="Q413" t="s">
        <v>8311</v>
      </c>
      <c r="R413" t="s">
        <v>8316</v>
      </c>
      <c r="S413" s="17">
        <f t="shared" si="32"/>
        <v>41597.967638888884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0"/>
        <v>6.71</v>
      </c>
      <c r="P414" s="9">
        <f t="shared" si="31"/>
        <v>2838.855</v>
      </c>
      <c r="Q414" t="s">
        <v>8311</v>
      </c>
      <c r="R414" t="s">
        <v>8316</v>
      </c>
      <c r="S414" s="17">
        <f t="shared" si="32"/>
        <v>41099.534467592588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0"/>
        <v>6.51</v>
      </c>
      <c r="P415" s="9">
        <f t="shared" si="31"/>
        <v>13128.755000000001</v>
      </c>
      <c r="Q415" t="s">
        <v>8311</v>
      </c>
      <c r="R415" t="s">
        <v>8316</v>
      </c>
      <c r="S415" s="17">
        <f t="shared" si="32"/>
        <v>41079.66910879629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0"/>
        <v>5.28</v>
      </c>
      <c r="P416" s="9">
        <f t="shared" si="31"/>
        <v>18766.64</v>
      </c>
      <c r="Q416" t="s">
        <v>8311</v>
      </c>
      <c r="R416" t="s">
        <v>8316</v>
      </c>
      <c r="S416" s="17">
        <f t="shared" si="32"/>
        <v>41528.85491898148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0"/>
        <v>0.30059999999999948</v>
      </c>
      <c r="P417" s="9">
        <f t="shared" si="31"/>
        <v>1415.1803</v>
      </c>
      <c r="Q417" t="s">
        <v>8311</v>
      </c>
      <c r="R417" t="s">
        <v>8316</v>
      </c>
      <c r="S417" s="17">
        <f t="shared" si="32"/>
        <v>41904.643541666665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0"/>
        <v>2.0217000000000009</v>
      </c>
      <c r="P418" s="9">
        <f t="shared" si="31"/>
        <v>1102.0958500000002</v>
      </c>
      <c r="Q418" t="s">
        <v>8311</v>
      </c>
      <c r="R418" t="s">
        <v>8316</v>
      </c>
      <c r="S418" s="17">
        <f t="shared" si="32"/>
        <v>41648.187858796293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0"/>
        <v>0.26</v>
      </c>
      <c r="P419" s="9">
        <f t="shared" si="31"/>
        <v>10513.130000000001</v>
      </c>
      <c r="Q419" t="s">
        <v>8311</v>
      </c>
      <c r="R419" t="s">
        <v>8316</v>
      </c>
      <c r="S419" s="17">
        <f t="shared" si="32"/>
        <v>41360.76226851852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0"/>
        <v>1.42</v>
      </c>
      <c r="P420" s="9">
        <f t="shared" si="31"/>
        <v>22471.71</v>
      </c>
      <c r="Q420" t="s">
        <v>8311</v>
      </c>
      <c r="R420" t="s">
        <v>8316</v>
      </c>
      <c r="S420" s="17">
        <f t="shared" si="32"/>
        <v>42178.07403935185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0"/>
        <v>0.35</v>
      </c>
      <c r="P421" s="9">
        <f t="shared" si="31"/>
        <v>8017.6750000000002</v>
      </c>
      <c r="Q421" t="s">
        <v>8311</v>
      </c>
      <c r="R421" t="s">
        <v>8316</v>
      </c>
      <c r="S421" s="17">
        <f t="shared" si="32"/>
        <v>41394.634108796294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0"/>
        <v>-32.854999999999997</v>
      </c>
      <c r="P422" s="9">
        <f t="shared" si="31"/>
        <v>1640.8225</v>
      </c>
      <c r="Q422" t="s">
        <v>8311</v>
      </c>
      <c r="R422" t="s">
        <v>8317</v>
      </c>
      <c r="S422" s="17">
        <f t="shared" si="32"/>
        <v>41682.028136574074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0"/>
        <v>-146.99</v>
      </c>
      <c r="P423" s="9">
        <f t="shared" si="31"/>
        <v>7577.0050000000001</v>
      </c>
      <c r="Q423" t="s">
        <v>8311</v>
      </c>
      <c r="R423" t="s">
        <v>8317</v>
      </c>
      <c r="S423" s="17">
        <f t="shared" si="32"/>
        <v>42177.283055555548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0"/>
        <v>-395.7</v>
      </c>
      <c r="P424" s="9">
        <f t="shared" si="31"/>
        <v>20017.150000000001</v>
      </c>
      <c r="Q424" t="s">
        <v>8311</v>
      </c>
      <c r="R424" t="s">
        <v>8317</v>
      </c>
      <c r="S424" s="17">
        <f t="shared" si="32"/>
        <v>41863.052048611105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0"/>
        <v>-198.47</v>
      </c>
      <c r="P425" s="9">
        <f t="shared" si="31"/>
        <v>9977.2649999999994</v>
      </c>
      <c r="Q425" t="s">
        <v>8311</v>
      </c>
      <c r="R425" t="s">
        <v>8317</v>
      </c>
      <c r="S425" s="17">
        <f t="shared" si="32"/>
        <v>41400.717939814815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0"/>
        <v>-27.960999999999999</v>
      </c>
      <c r="P426" s="9">
        <f t="shared" si="31"/>
        <v>1587.9695000000002</v>
      </c>
      <c r="Q426" t="s">
        <v>8311</v>
      </c>
      <c r="R426" t="s">
        <v>8317</v>
      </c>
      <c r="S426" s="17">
        <f t="shared" si="32"/>
        <v>40934.167812499996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0"/>
        <v>-499.94</v>
      </c>
      <c r="P427" s="9">
        <f t="shared" si="31"/>
        <v>24753.03</v>
      </c>
      <c r="Q427" t="s">
        <v>8311</v>
      </c>
      <c r="R427" t="s">
        <v>8317</v>
      </c>
      <c r="S427" s="17">
        <f t="shared" si="32"/>
        <v>42275.652824074066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0"/>
        <v>-98.67</v>
      </c>
      <c r="P428" s="9">
        <f t="shared" si="31"/>
        <v>5017.165</v>
      </c>
      <c r="Q428" t="s">
        <v>8311</v>
      </c>
      <c r="R428" t="s">
        <v>8317</v>
      </c>
      <c r="S428" s="17">
        <f t="shared" si="32"/>
        <v>42400.503634259258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0"/>
        <v>-65</v>
      </c>
      <c r="P429" s="9">
        <f t="shared" si="31"/>
        <v>3217.5</v>
      </c>
      <c r="Q429" t="s">
        <v>8311</v>
      </c>
      <c r="R429" t="s">
        <v>8317</v>
      </c>
      <c r="S429" s="17">
        <f t="shared" si="32"/>
        <v>42285.700694444437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0"/>
        <v>-113.24</v>
      </c>
      <c r="P430" s="9">
        <f t="shared" si="31"/>
        <v>6281.38</v>
      </c>
      <c r="Q430" t="s">
        <v>8311</v>
      </c>
      <c r="R430" t="s">
        <v>8317</v>
      </c>
      <c r="S430" s="17">
        <f t="shared" si="32"/>
        <v>41778.558391203704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0"/>
        <v>-50</v>
      </c>
      <c r="P431" s="9">
        <f t="shared" si="31"/>
        <v>2475</v>
      </c>
      <c r="Q431" t="s">
        <v>8311</v>
      </c>
      <c r="R431" t="s">
        <v>8317</v>
      </c>
      <c r="S431" s="17">
        <f t="shared" si="32"/>
        <v>40070.693078703705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0"/>
        <v>-9.76</v>
      </c>
      <c r="P432" s="9">
        <f t="shared" si="31"/>
        <v>507.12</v>
      </c>
      <c r="Q432" t="s">
        <v>8311</v>
      </c>
      <c r="R432" t="s">
        <v>8317</v>
      </c>
      <c r="S432" s="17">
        <f t="shared" si="32"/>
        <v>41512.898923611108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0"/>
        <v>-25.85</v>
      </c>
      <c r="P433" s="9">
        <f t="shared" si="31"/>
        <v>1694.575</v>
      </c>
      <c r="Q433" t="s">
        <v>8311</v>
      </c>
      <c r="R433" t="s">
        <v>8317</v>
      </c>
      <c r="S433" s="17">
        <f t="shared" si="32"/>
        <v>42526.662997685176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0"/>
        <v>-54.3</v>
      </c>
      <c r="P434" s="9">
        <f t="shared" si="31"/>
        <v>3257.85</v>
      </c>
      <c r="Q434" t="s">
        <v>8311</v>
      </c>
      <c r="R434" t="s">
        <v>8317</v>
      </c>
      <c r="S434" s="17">
        <f t="shared" si="32"/>
        <v>42238.51829861111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0"/>
        <v>-30</v>
      </c>
      <c r="P435" s="9">
        <f t="shared" si="31"/>
        <v>1485</v>
      </c>
      <c r="Q435" t="s">
        <v>8311</v>
      </c>
      <c r="R435" t="s">
        <v>8317</v>
      </c>
      <c r="S435" s="17">
        <f t="shared" si="32"/>
        <v>42228.42155092593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0"/>
        <v>-23.75</v>
      </c>
      <c r="P436" s="9">
        <f t="shared" si="31"/>
        <v>1300.625</v>
      </c>
      <c r="Q436" t="s">
        <v>8311</v>
      </c>
      <c r="R436" t="s">
        <v>8317</v>
      </c>
      <c r="S436" s="17">
        <f t="shared" si="32"/>
        <v>41576.626180555555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0"/>
        <v>-1099.97</v>
      </c>
      <c r="P437" s="9">
        <f t="shared" si="31"/>
        <v>54451.514999999999</v>
      </c>
      <c r="Q437" t="s">
        <v>8311</v>
      </c>
      <c r="R437" t="s">
        <v>8317</v>
      </c>
      <c r="S437" s="17">
        <f t="shared" si="32"/>
        <v>41500.539120370369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0"/>
        <v>-10</v>
      </c>
      <c r="P438" s="9">
        <f t="shared" si="31"/>
        <v>495</v>
      </c>
      <c r="Q438" t="s">
        <v>8311</v>
      </c>
      <c r="R438" t="s">
        <v>8317</v>
      </c>
      <c r="S438" s="17">
        <f t="shared" si="32"/>
        <v>41456.154085648144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0"/>
        <v>-70</v>
      </c>
      <c r="P439" s="9">
        <f t="shared" si="31"/>
        <v>3465</v>
      </c>
      <c r="Q439" t="s">
        <v>8311</v>
      </c>
      <c r="R439" t="s">
        <v>8317</v>
      </c>
      <c r="S439" s="17">
        <f t="shared" si="32"/>
        <v>42591.110254629624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0"/>
        <v>-181.24</v>
      </c>
      <c r="P440" s="9">
        <f t="shared" si="31"/>
        <v>10847.38</v>
      </c>
      <c r="Q440" t="s">
        <v>8311</v>
      </c>
      <c r="R440" t="s">
        <v>8317</v>
      </c>
      <c r="S440" s="17">
        <f t="shared" si="32"/>
        <v>42296.052754629629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0"/>
        <v>-4.5</v>
      </c>
      <c r="P441" s="9">
        <f t="shared" si="31"/>
        <v>222.75</v>
      </c>
      <c r="Q441" t="s">
        <v>8311</v>
      </c>
      <c r="R441" t="s">
        <v>8317</v>
      </c>
      <c r="S441" s="17">
        <f t="shared" si="32"/>
        <v>41919.553449074068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0"/>
        <v>-49.95</v>
      </c>
      <c r="P442" s="9">
        <f t="shared" si="31"/>
        <v>2477.5250000000001</v>
      </c>
      <c r="Q442" t="s">
        <v>8311</v>
      </c>
      <c r="R442" t="s">
        <v>8317</v>
      </c>
      <c r="S442" s="17">
        <f t="shared" si="32"/>
        <v>42423.777233796289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0"/>
        <v>-4</v>
      </c>
      <c r="P443" s="9">
        <f t="shared" si="31"/>
        <v>198</v>
      </c>
      <c r="Q443" t="s">
        <v>8311</v>
      </c>
      <c r="R443" t="s">
        <v>8317</v>
      </c>
      <c r="S443" s="17">
        <f t="shared" si="32"/>
        <v>41550.585601851846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0"/>
        <v>-103.09</v>
      </c>
      <c r="P444" s="9">
        <f t="shared" si="31"/>
        <v>11793.955</v>
      </c>
      <c r="Q444" t="s">
        <v>8311</v>
      </c>
      <c r="R444" t="s">
        <v>8317</v>
      </c>
      <c r="S444" s="17">
        <f t="shared" si="32"/>
        <v>42024.680358796293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0"/>
        <v>-99.9</v>
      </c>
      <c r="P445" s="9">
        <f t="shared" si="31"/>
        <v>4955.05</v>
      </c>
      <c r="Q445" t="s">
        <v>8311</v>
      </c>
      <c r="R445" t="s">
        <v>8317</v>
      </c>
      <c r="S445" s="17">
        <f t="shared" si="32"/>
        <v>41649.806724537033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0"/>
        <v>-9.5</v>
      </c>
      <c r="P446" s="9">
        <f t="shared" si="31"/>
        <v>520.25</v>
      </c>
      <c r="Q446" t="s">
        <v>8311</v>
      </c>
      <c r="R446" t="s">
        <v>8317</v>
      </c>
      <c r="S446" s="17">
        <f t="shared" si="32"/>
        <v>40894.69862268518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0"/>
        <v>-599.98</v>
      </c>
      <c r="P447" s="9">
        <f t="shared" si="31"/>
        <v>29701.01</v>
      </c>
      <c r="Q447" t="s">
        <v>8311</v>
      </c>
      <c r="R447" t="s">
        <v>8317</v>
      </c>
      <c r="S447" s="17">
        <f t="shared" si="32"/>
        <v>42130.127025462956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0"/>
        <v>-97.34</v>
      </c>
      <c r="P448" s="9">
        <f t="shared" si="31"/>
        <v>5584.33</v>
      </c>
      <c r="Q448" t="s">
        <v>8311</v>
      </c>
      <c r="R448" t="s">
        <v>8317</v>
      </c>
      <c r="S448" s="17">
        <f t="shared" si="32"/>
        <v>42036.875231481477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0"/>
        <v>-299.95</v>
      </c>
      <c r="P449" s="9">
        <f t="shared" si="31"/>
        <v>14852.525</v>
      </c>
      <c r="Q449" t="s">
        <v>8311</v>
      </c>
      <c r="R449" t="s">
        <v>8317</v>
      </c>
      <c r="S449" s="17">
        <f t="shared" si="32"/>
        <v>41331.34679398148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0"/>
        <v>-24.179899999999996</v>
      </c>
      <c r="P450" s="9">
        <f t="shared" si="31"/>
        <v>1278.9150500000001</v>
      </c>
      <c r="Q450" t="s">
        <v>8311</v>
      </c>
      <c r="R450" t="s">
        <v>8317</v>
      </c>
      <c r="S450" s="17">
        <f t="shared" si="32"/>
        <v>41753.549710648142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35">(E451-D451)/100</f>
        <v>-19.55</v>
      </c>
      <c r="P451" s="9">
        <f t="shared" ref="P451:P514" si="36">AVERAGE(E451,D451+AVERAGE(O451))</f>
        <v>1012.725</v>
      </c>
      <c r="Q451" t="s">
        <v>8311</v>
      </c>
      <c r="R451" t="s">
        <v>8317</v>
      </c>
      <c r="S451" s="17">
        <f t="shared" ref="S451:S514" si="37">(((J451/60)/60)/24)+DATE(1970,1,1) +(-5/24)</f>
        <v>41534.359780092593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35"/>
        <v>-496.04</v>
      </c>
      <c r="P452" s="9">
        <f t="shared" si="36"/>
        <v>24949.98</v>
      </c>
      <c r="Q452" t="s">
        <v>8311</v>
      </c>
      <c r="R452" t="s">
        <v>8317</v>
      </c>
      <c r="S452" s="17">
        <f t="shared" si="37"/>
        <v>41654.73842592592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5"/>
        <v>-200</v>
      </c>
      <c r="P453" s="9">
        <f t="shared" si="36"/>
        <v>9900</v>
      </c>
      <c r="Q453" t="s">
        <v>8311</v>
      </c>
      <c r="R453" t="s">
        <v>8317</v>
      </c>
      <c r="S453" s="17">
        <f t="shared" si="37"/>
        <v>41634.506840277776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5"/>
        <v>-2.7</v>
      </c>
      <c r="P454" s="9">
        <f t="shared" si="36"/>
        <v>613.65</v>
      </c>
      <c r="Q454" t="s">
        <v>8311</v>
      </c>
      <c r="R454" t="s">
        <v>8317</v>
      </c>
      <c r="S454" s="17">
        <f t="shared" si="37"/>
        <v>42107.495543981473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5"/>
        <v>-948.49</v>
      </c>
      <c r="P455" s="9">
        <f t="shared" si="36"/>
        <v>46976.254999999997</v>
      </c>
      <c r="Q455" t="s">
        <v>8311</v>
      </c>
      <c r="R455" t="s">
        <v>8317</v>
      </c>
      <c r="S455" s="17">
        <f t="shared" si="37"/>
        <v>42038.616655092592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5"/>
        <v>-99.18</v>
      </c>
      <c r="P456" s="9">
        <f t="shared" si="36"/>
        <v>4991.41</v>
      </c>
      <c r="Q456" t="s">
        <v>8311</v>
      </c>
      <c r="R456" t="s">
        <v>8317</v>
      </c>
      <c r="S456" s="17">
        <f t="shared" si="37"/>
        <v>41938.508923611109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5"/>
        <v>-649.54999999999995</v>
      </c>
      <c r="P457" s="9">
        <f t="shared" si="36"/>
        <v>32197.724999999999</v>
      </c>
      <c r="Q457" t="s">
        <v>8311</v>
      </c>
      <c r="R457" t="s">
        <v>8317</v>
      </c>
      <c r="S457" s="17">
        <f t="shared" si="37"/>
        <v>40970.794236111105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5"/>
        <v>-88.27</v>
      </c>
      <c r="P458" s="9">
        <f t="shared" si="36"/>
        <v>4430.3649999999998</v>
      </c>
      <c r="Q458" t="s">
        <v>8311</v>
      </c>
      <c r="R458" t="s">
        <v>8317</v>
      </c>
      <c r="S458" s="17">
        <f t="shared" si="37"/>
        <v>41547.486122685179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5"/>
        <v>-200</v>
      </c>
      <c r="P459" s="9">
        <f t="shared" si="36"/>
        <v>9900</v>
      </c>
      <c r="Q459" t="s">
        <v>8311</v>
      </c>
      <c r="R459" t="s">
        <v>8317</v>
      </c>
      <c r="S459" s="17">
        <f t="shared" si="37"/>
        <v>41837.559166666666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5"/>
        <v>-91.79</v>
      </c>
      <c r="P460" s="9">
        <f t="shared" si="36"/>
        <v>5364.6049999999996</v>
      </c>
      <c r="Q460" t="s">
        <v>8311</v>
      </c>
      <c r="R460" t="s">
        <v>8317</v>
      </c>
      <c r="S460" s="17">
        <f t="shared" si="37"/>
        <v>41378.491435185184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5"/>
        <v>-389.75</v>
      </c>
      <c r="P461" s="9">
        <f t="shared" si="36"/>
        <v>19317.625</v>
      </c>
      <c r="Q461" t="s">
        <v>8311</v>
      </c>
      <c r="R461" t="s">
        <v>8317</v>
      </c>
      <c r="S461" s="17">
        <f t="shared" si="37"/>
        <v>40800.432025462964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5"/>
        <v>-84.75</v>
      </c>
      <c r="P462" s="9">
        <f t="shared" si="36"/>
        <v>4220.125</v>
      </c>
      <c r="Q462" t="s">
        <v>8311</v>
      </c>
      <c r="R462" t="s">
        <v>8317</v>
      </c>
      <c r="S462" s="17">
        <f t="shared" si="37"/>
        <v>41759.334201388883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5"/>
        <v>-5.5</v>
      </c>
      <c r="P463" s="9">
        <f t="shared" si="36"/>
        <v>272.25</v>
      </c>
      <c r="Q463" t="s">
        <v>8311</v>
      </c>
      <c r="R463" t="s">
        <v>8317</v>
      </c>
      <c r="S463" s="17">
        <f t="shared" si="37"/>
        <v>41407.638506944444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5"/>
        <v>-1000</v>
      </c>
      <c r="P464" s="9">
        <f t="shared" si="36"/>
        <v>49500</v>
      </c>
      <c r="Q464" t="s">
        <v>8311</v>
      </c>
      <c r="R464" t="s">
        <v>8317</v>
      </c>
      <c r="S464" s="17">
        <f t="shared" si="37"/>
        <v>40704.918298611112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5"/>
        <v>-537.5</v>
      </c>
      <c r="P465" s="9">
        <f t="shared" si="36"/>
        <v>27856.25</v>
      </c>
      <c r="Q465" t="s">
        <v>8311</v>
      </c>
      <c r="R465" t="s">
        <v>8317</v>
      </c>
      <c r="S465" s="17">
        <f t="shared" si="37"/>
        <v>40750.501770833333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5"/>
        <v>-10.09</v>
      </c>
      <c r="P466" s="9">
        <f t="shared" si="36"/>
        <v>500.45499999999998</v>
      </c>
      <c r="Q466" t="s">
        <v>8311</v>
      </c>
      <c r="R466" t="s">
        <v>8317</v>
      </c>
      <c r="S466" s="17">
        <f t="shared" si="37"/>
        <v>42488.640451388892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5"/>
        <v>-3.74</v>
      </c>
      <c r="P467" s="9">
        <f t="shared" si="36"/>
        <v>323.13</v>
      </c>
      <c r="Q467" t="s">
        <v>8311</v>
      </c>
      <c r="R467" t="s">
        <v>8317</v>
      </c>
      <c r="S467" s="17">
        <f t="shared" si="37"/>
        <v>41800.911736111106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5"/>
        <v>-99.24</v>
      </c>
      <c r="P468" s="9">
        <f t="shared" si="36"/>
        <v>4988.38</v>
      </c>
      <c r="Q468" t="s">
        <v>8311</v>
      </c>
      <c r="R468" t="s">
        <v>8317</v>
      </c>
      <c r="S468" s="17">
        <f t="shared" si="37"/>
        <v>41129.734537037039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5"/>
        <v>-156.85</v>
      </c>
      <c r="P469" s="9">
        <f t="shared" si="36"/>
        <v>12079.075000000001</v>
      </c>
      <c r="Q469" t="s">
        <v>8311</v>
      </c>
      <c r="R469" t="s">
        <v>8317</v>
      </c>
      <c r="S469" s="17">
        <f t="shared" si="37"/>
        <v>41135.471458333333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5"/>
        <v>-75</v>
      </c>
      <c r="P470" s="9">
        <f t="shared" si="36"/>
        <v>3712.5</v>
      </c>
      <c r="Q470" t="s">
        <v>8311</v>
      </c>
      <c r="R470" t="s">
        <v>8317</v>
      </c>
      <c r="S470" s="17">
        <f t="shared" si="37"/>
        <v>41040.959293981476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5"/>
        <v>-60</v>
      </c>
      <c r="P471" s="9">
        <f t="shared" si="36"/>
        <v>2970</v>
      </c>
      <c r="Q471" t="s">
        <v>8311</v>
      </c>
      <c r="R471" t="s">
        <v>8317</v>
      </c>
      <c r="S471" s="17">
        <f t="shared" si="37"/>
        <v>41827.781527777777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5"/>
        <v>-49.49</v>
      </c>
      <c r="P472" s="9">
        <f t="shared" si="36"/>
        <v>2500.7550000000001</v>
      </c>
      <c r="Q472" t="s">
        <v>8311</v>
      </c>
      <c r="R472" t="s">
        <v>8317</v>
      </c>
      <c r="S472" s="17">
        <f t="shared" si="37"/>
        <v>41604.959363425922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5"/>
        <v>-484.59</v>
      </c>
      <c r="P473" s="9">
        <f t="shared" si="36"/>
        <v>30528.205000000002</v>
      </c>
      <c r="Q473" t="s">
        <v>8311</v>
      </c>
      <c r="R473" t="s">
        <v>8317</v>
      </c>
      <c r="S473" s="17">
        <f t="shared" si="37"/>
        <v>41703.513645833329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5"/>
        <v>-6.59</v>
      </c>
      <c r="P474" s="9">
        <f t="shared" si="36"/>
        <v>467.20499999999998</v>
      </c>
      <c r="Q474" t="s">
        <v>8311</v>
      </c>
      <c r="R474" t="s">
        <v>8317</v>
      </c>
      <c r="S474" s="17">
        <f t="shared" si="37"/>
        <v>41844.714328703703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5"/>
        <v>-291.39</v>
      </c>
      <c r="P475" s="9">
        <f t="shared" si="36"/>
        <v>15284.805</v>
      </c>
      <c r="Q475" t="s">
        <v>8311</v>
      </c>
      <c r="R475" t="s">
        <v>8317</v>
      </c>
      <c r="S475" s="17">
        <f t="shared" si="37"/>
        <v>41869.489803240736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5"/>
        <v>-32.99</v>
      </c>
      <c r="P476" s="9">
        <f t="shared" si="36"/>
        <v>1634.0050000000001</v>
      </c>
      <c r="Q476" t="s">
        <v>8311</v>
      </c>
      <c r="R476" t="s">
        <v>8317</v>
      </c>
      <c r="S476" s="17">
        <f t="shared" si="37"/>
        <v>42753.120706018519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5"/>
        <v>-20</v>
      </c>
      <c r="P477" s="9">
        <f t="shared" si="36"/>
        <v>990</v>
      </c>
      <c r="Q477" t="s">
        <v>8311</v>
      </c>
      <c r="R477" t="s">
        <v>8317</v>
      </c>
      <c r="S477" s="17">
        <f t="shared" si="37"/>
        <v>42099.877812500003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5"/>
        <v>-2150.9340999999999</v>
      </c>
      <c r="P478" s="9">
        <f t="shared" si="36"/>
        <v>111377.82794999999</v>
      </c>
      <c r="Q478" t="s">
        <v>8311</v>
      </c>
      <c r="R478" t="s">
        <v>8317</v>
      </c>
      <c r="S478" s="17">
        <f t="shared" si="37"/>
        <v>41757.76667824074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5"/>
        <v>-15</v>
      </c>
      <c r="P479" s="9">
        <f t="shared" si="36"/>
        <v>742.5</v>
      </c>
      <c r="Q479" t="s">
        <v>8311</v>
      </c>
      <c r="R479" t="s">
        <v>8317</v>
      </c>
      <c r="S479" s="17">
        <f t="shared" si="37"/>
        <v>40987.626550925925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5"/>
        <v>-100</v>
      </c>
      <c r="P480" s="9">
        <f t="shared" si="36"/>
        <v>4950</v>
      </c>
      <c r="Q480" t="s">
        <v>8311</v>
      </c>
      <c r="R480" t="s">
        <v>8317</v>
      </c>
      <c r="S480" s="17">
        <f t="shared" si="37"/>
        <v>42065.702650462961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5"/>
        <v>-101.16</v>
      </c>
      <c r="P481" s="9">
        <f t="shared" si="36"/>
        <v>9891.42</v>
      </c>
      <c r="Q481" t="s">
        <v>8311</v>
      </c>
      <c r="R481" t="s">
        <v>8317</v>
      </c>
      <c r="S481" s="17">
        <f t="shared" si="37"/>
        <v>41904.199479166666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5"/>
        <v>-322.36</v>
      </c>
      <c r="P482" s="9">
        <f t="shared" si="36"/>
        <v>23720.82</v>
      </c>
      <c r="Q482" t="s">
        <v>8311</v>
      </c>
      <c r="R482" t="s">
        <v>8317</v>
      </c>
      <c r="S482" s="17">
        <f t="shared" si="37"/>
        <v>41465.291840277772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5"/>
        <v>-281.7</v>
      </c>
      <c r="P483" s="9">
        <f t="shared" si="36"/>
        <v>15774.15</v>
      </c>
      <c r="Q483" t="s">
        <v>8311</v>
      </c>
      <c r="R483" t="s">
        <v>8317</v>
      </c>
      <c r="S483" s="17">
        <f t="shared" si="37"/>
        <v>41162.46399305555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5"/>
        <v>-99.9</v>
      </c>
      <c r="P484" s="9">
        <f t="shared" si="36"/>
        <v>4955.05</v>
      </c>
      <c r="Q484" t="s">
        <v>8311</v>
      </c>
      <c r="R484" t="s">
        <v>8317</v>
      </c>
      <c r="S484" s="17">
        <f t="shared" si="37"/>
        <v>42447.68854166667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5"/>
        <v>-74.7</v>
      </c>
      <c r="P485" s="9">
        <f t="shared" si="36"/>
        <v>11227.65</v>
      </c>
      <c r="Q485" t="s">
        <v>8311</v>
      </c>
      <c r="R485" t="s">
        <v>8317</v>
      </c>
      <c r="S485" s="17">
        <f t="shared" si="37"/>
        <v>41242.989259259259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5"/>
        <v>-798.51</v>
      </c>
      <c r="P486" s="9">
        <f t="shared" si="36"/>
        <v>39675.245000000003</v>
      </c>
      <c r="Q486" t="s">
        <v>8311</v>
      </c>
      <c r="R486" t="s">
        <v>8317</v>
      </c>
      <c r="S486" s="17">
        <f t="shared" si="37"/>
        <v>42272.731157407405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5"/>
        <v>-296.40989999999999</v>
      </c>
      <c r="P487" s="9">
        <f t="shared" si="36"/>
        <v>22987.300050000002</v>
      </c>
      <c r="Q487" t="s">
        <v>8311</v>
      </c>
      <c r="R487" t="s">
        <v>8317</v>
      </c>
      <c r="S487" s="17">
        <f t="shared" si="37"/>
        <v>41381.297442129624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5"/>
        <v>-5499.5</v>
      </c>
      <c r="P488" s="9">
        <f t="shared" si="36"/>
        <v>272275.25</v>
      </c>
      <c r="Q488" t="s">
        <v>8311</v>
      </c>
      <c r="R488" t="s">
        <v>8317</v>
      </c>
      <c r="S488" s="17">
        <f t="shared" si="37"/>
        <v>41761.734247685185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5"/>
        <v>-500</v>
      </c>
      <c r="P489" s="9">
        <f t="shared" si="36"/>
        <v>24750</v>
      </c>
      <c r="Q489" t="s">
        <v>8311</v>
      </c>
      <c r="R489" t="s">
        <v>8317</v>
      </c>
      <c r="S489" s="17">
        <f t="shared" si="37"/>
        <v>42669.386504629627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5"/>
        <v>-120</v>
      </c>
      <c r="P490" s="9">
        <f t="shared" si="36"/>
        <v>5940</v>
      </c>
      <c r="Q490" t="s">
        <v>8311</v>
      </c>
      <c r="R490" t="s">
        <v>8317</v>
      </c>
      <c r="S490" s="17">
        <f t="shared" si="37"/>
        <v>42713.84606481481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5"/>
        <v>-747.82</v>
      </c>
      <c r="P491" s="9">
        <f t="shared" si="36"/>
        <v>37232.089999999997</v>
      </c>
      <c r="Q491" t="s">
        <v>8311</v>
      </c>
      <c r="R491" t="s">
        <v>8317</v>
      </c>
      <c r="S491" s="17">
        <f t="shared" si="37"/>
        <v>40882.273333333331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5"/>
        <v>-10</v>
      </c>
      <c r="P492" s="9">
        <f t="shared" si="36"/>
        <v>495</v>
      </c>
      <c r="Q492" t="s">
        <v>8311</v>
      </c>
      <c r="R492" t="s">
        <v>8317</v>
      </c>
      <c r="S492" s="17">
        <f t="shared" si="37"/>
        <v>41113.760243055556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5"/>
        <v>-100</v>
      </c>
      <c r="P493" s="9">
        <f t="shared" si="36"/>
        <v>4950</v>
      </c>
      <c r="Q493" t="s">
        <v>8311</v>
      </c>
      <c r="R493" t="s">
        <v>8317</v>
      </c>
      <c r="S493" s="17">
        <f t="shared" si="37"/>
        <v>42366.774293981485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5"/>
        <v>-100000</v>
      </c>
      <c r="P494" s="9">
        <f t="shared" si="36"/>
        <v>4950000</v>
      </c>
      <c r="Q494" t="s">
        <v>8311</v>
      </c>
      <c r="R494" t="s">
        <v>8317</v>
      </c>
      <c r="S494" s="17">
        <f t="shared" si="37"/>
        <v>42595.826736111114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5"/>
        <v>-300</v>
      </c>
      <c r="P495" s="9">
        <f t="shared" si="36"/>
        <v>14850</v>
      </c>
      <c r="Q495" t="s">
        <v>8311</v>
      </c>
      <c r="R495" t="s">
        <v>8317</v>
      </c>
      <c r="S495" s="17">
        <f t="shared" si="37"/>
        <v>42114.517800925918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5"/>
        <v>-199.69</v>
      </c>
      <c r="P496" s="9">
        <f t="shared" si="36"/>
        <v>9915.6550000000007</v>
      </c>
      <c r="Q496" t="s">
        <v>8311</v>
      </c>
      <c r="R496" t="s">
        <v>8317</v>
      </c>
      <c r="S496" s="17">
        <f t="shared" si="37"/>
        <v>41799.62228009259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5"/>
        <v>-70</v>
      </c>
      <c r="P497" s="9">
        <f t="shared" si="36"/>
        <v>3465</v>
      </c>
      <c r="Q497" t="s">
        <v>8311</v>
      </c>
      <c r="R497" t="s">
        <v>8317</v>
      </c>
      <c r="S497" s="17">
        <f t="shared" si="37"/>
        <v>42171.619270833333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5"/>
        <v>-599.99</v>
      </c>
      <c r="P498" s="9">
        <f t="shared" si="36"/>
        <v>29700.505000000001</v>
      </c>
      <c r="Q498" t="s">
        <v>8311</v>
      </c>
      <c r="R498" t="s">
        <v>8317</v>
      </c>
      <c r="S498" s="17">
        <f t="shared" si="37"/>
        <v>41620.723078703704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5"/>
        <v>-44.5</v>
      </c>
      <c r="P499" s="9">
        <f t="shared" si="36"/>
        <v>2232.75</v>
      </c>
      <c r="Q499" t="s">
        <v>8311</v>
      </c>
      <c r="R499" t="s">
        <v>8317</v>
      </c>
      <c r="S499" s="17">
        <f t="shared" si="37"/>
        <v>41944.829456018517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5"/>
        <v>-621.14</v>
      </c>
      <c r="P500" s="9">
        <f t="shared" si="36"/>
        <v>33740.43</v>
      </c>
      <c r="Q500" t="s">
        <v>8311</v>
      </c>
      <c r="R500" t="s">
        <v>8317</v>
      </c>
      <c r="S500" s="17">
        <f t="shared" si="37"/>
        <v>40858.553807870368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5"/>
        <v>-180.9</v>
      </c>
      <c r="P501" s="9">
        <f t="shared" si="36"/>
        <v>10864.55</v>
      </c>
      <c r="Q501" t="s">
        <v>8311</v>
      </c>
      <c r="R501" t="s">
        <v>8317</v>
      </c>
      <c r="S501" s="17">
        <f t="shared" si="37"/>
        <v>40043.687129629623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5"/>
        <v>-62.85</v>
      </c>
      <c r="P502" s="9">
        <f t="shared" si="36"/>
        <v>3326.0749999999998</v>
      </c>
      <c r="Q502" t="s">
        <v>8311</v>
      </c>
      <c r="R502" t="s">
        <v>8317</v>
      </c>
      <c r="S502" s="17">
        <f t="shared" si="37"/>
        <v>40247.677673611113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5"/>
        <v>-100</v>
      </c>
      <c r="P503" s="9">
        <f t="shared" si="36"/>
        <v>4950</v>
      </c>
      <c r="Q503" t="s">
        <v>8311</v>
      </c>
      <c r="R503" t="s">
        <v>8317</v>
      </c>
      <c r="S503" s="17">
        <f t="shared" si="37"/>
        <v>40703.026053240741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5"/>
        <v>-197.7</v>
      </c>
      <c r="P504" s="9">
        <f t="shared" si="36"/>
        <v>10016.15</v>
      </c>
      <c r="Q504" t="s">
        <v>8311</v>
      </c>
      <c r="R504" t="s">
        <v>8317</v>
      </c>
      <c r="S504" s="17">
        <f t="shared" si="37"/>
        <v>40956.345196759255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5"/>
        <v>-63.86</v>
      </c>
      <c r="P505" s="9">
        <f t="shared" si="36"/>
        <v>3275.07</v>
      </c>
      <c r="Q505" t="s">
        <v>8311</v>
      </c>
      <c r="R505" t="s">
        <v>8317</v>
      </c>
      <c r="S505" s="17">
        <f t="shared" si="37"/>
        <v>41991.318321759252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5"/>
        <v>-241.65</v>
      </c>
      <c r="P506" s="9">
        <f t="shared" si="36"/>
        <v>12296.674999999999</v>
      </c>
      <c r="Q506" t="s">
        <v>8311</v>
      </c>
      <c r="R506" t="s">
        <v>8317</v>
      </c>
      <c r="S506" s="17">
        <f t="shared" si="37"/>
        <v>40949.775312499994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5"/>
        <v>-119.48</v>
      </c>
      <c r="P507" s="9">
        <f t="shared" si="36"/>
        <v>5966.26</v>
      </c>
      <c r="Q507" t="s">
        <v>8311</v>
      </c>
      <c r="R507" t="s">
        <v>8317</v>
      </c>
      <c r="S507" s="17">
        <f t="shared" si="37"/>
        <v>42317.889884259253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5"/>
        <v>-1997.5</v>
      </c>
      <c r="P508" s="9">
        <f t="shared" si="36"/>
        <v>99126.25</v>
      </c>
      <c r="Q508" t="s">
        <v>8311</v>
      </c>
      <c r="R508" t="s">
        <v>8317</v>
      </c>
      <c r="S508" s="17">
        <f t="shared" si="37"/>
        <v>41466.343981481477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5"/>
        <v>-193.6</v>
      </c>
      <c r="P509" s="9">
        <f t="shared" si="36"/>
        <v>10223.200000000001</v>
      </c>
      <c r="Q509" t="s">
        <v>8311</v>
      </c>
      <c r="R509" t="s">
        <v>8317</v>
      </c>
      <c r="S509" s="17">
        <f t="shared" si="37"/>
        <v>41156.750659722216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5"/>
        <v>-496</v>
      </c>
      <c r="P510" s="9">
        <f t="shared" si="36"/>
        <v>24952</v>
      </c>
      <c r="Q510" t="s">
        <v>8311</v>
      </c>
      <c r="R510" t="s">
        <v>8317</v>
      </c>
      <c r="S510" s="17">
        <f t="shared" si="37"/>
        <v>40994.815983796296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5"/>
        <v>-49.9</v>
      </c>
      <c r="P511" s="9">
        <f t="shared" si="36"/>
        <v>2480.0500000000002</v>
      </c>
      <c r="Q511" t="s">
        <v>8311</v>
      </c>
      <c r="R511" t="s">
        <v>8317</v>
      </c>
      <c r="S511" s="17">
        <f t="shared" si="37"/>
        <v>42153.423263888886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5"/>
        <v>-140</v>
      </c>
      <c r="P512" s="9">
        <f t="shared" si="36"/>
        <v>6930</v>
      </c>
      <c r="Q512" t="s">
        <v>8311</v>
      </c>
      <c r="R512" t="s">
        <v>8317</v>
      </c>
      <c r="S512" s="17">
        <f t="shared" si="37"/>
        <v>42399.968043981477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5"/>
        <v>-48.5</v>
      </c>
      <c r="P513" s="9">
        <f t="shared" si="36"/>
        <v>2550.75</v>
      </c>
      <c r="Q513" t="s">
        <v>8311</v>
      </c>
      <c r="R513" t="s">
        <v>8317</v>
      </c>
      <c r="S513" s="17">
        <f t="shared" si="37"/>
        <v>41340.09469907407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5"/>
        <v>-79.89</v>
      </c>
      <c r="P514" s="9">
        <f t="shared" si="36"/>
        <v>3965.5549999999998</v>
      </c>
      <c r="Q514" t="s">
        <v>8311</v>
      </c>
      <c r="R514" t="s">
        <v>8317</v>
      </c>
      <c r="S514" s="17">
        <f t="shared" si="37"/>
        <v>42649.533877314818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0">(E515-D515)/100</f>
        <v>-430.38</v>
      </c>
      <c r="P515" s="9">
        <f t="shared" ref="P515:P578" si="41">AVERAGE(E515,D515+AVERAGE(O515))</f>
        <v>28265.81</v>
      </c>
      <c r="Q515" t="s">
        <v>8311</v>
      </c>
      <c r="R515" t="s">
        <v>8317</v>
      </c>
      <c r="S515" s="17">
        <f t="shared" ref="S515:S578" si="42">(((J515/60)/60)/24)+DATE(1970,1,1) +(-5/24)</f>
        <v>42552.445659722223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0"/>
        <v>-14.5</v>
      </c>
      <c r="P516" s="9">
        <f t="shared" si="41"/>
        <v>767.75</v>
      </c>
      <c r="Q516" t="s">
        <v>8311</v>
      </c>
      <c r="R516" t="s">
        <v>8317</v>
      </c>
      <c r="S516" s="17">
        <f t="shared" si="42"/>
        <v>41830.405636574069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0"/>
        <v>-723.49</v>
      </c>
      <c r="P517" s="9">
        <f t="shared" si="41"/>
        <v>60463.754999999997</v>
      </c>
      <c r="Q517" t="s">
        <v>8311</v>
      </c>
      <c r="R517" t="s">
        <v>8317</v>
      </c>
      <c r="S517" s="17">
        <f t="shared" si="42"/>
        <v>42327.282418981478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0"/>
        <v>-50</v>
      </c>
      <c r="P518" s="9">
        <f t="shared" si="41"/>
        <v>2475</v>
      </c>
      <c r="Q518" t="s">
        <v>8311</v>
      </c>
      <c r="R518" t="s">
        <v>8317</v>
      </c>
      <c r="S518" s="17">
        <f t="shared" si="42"/>
        <v>42091.570370370369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0"/>
        <v>-147.94999999999999</v>
      </c>
      <c r="P519" s="9">
        <f t="shared" si="41"/>
        <v>7528.5249999999996</v>
      </c>
      <c r="Q519" t="s">
        <v>8311</v>
      </c>
      <c r="R519" t="s">
        <v>8317</v>
      </c>
      <c r="S519" s="17">
        <f t="shared" si="42"/>
        <v>42738.406956018516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0"/>
        <v>-71.75</v>
      </c>
      <c r="P520" s="9">
        <f t="shared" si="41"/>
        <v>3551.625</v>
      </c>
      <c r="Q520" t="s">
        <v>8311</v>
      </c>
      <c r="R520" t="s">
        <v>8317</v>
      </c>
      <c r="S520" s="17">
        <f t="shared" si="42"/>
        <v>42223.407685185179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0"/>
        <v>-92.55</v>
      </c>
      <c r="P521" s="9">
        <f t="shared" si="41"/>
        <v>7327.2250000000004</v>
      </c>
      <c r="Q521" t="s">
        <v>8311</v>
      </c>
      <c r="R521" t="s">
        <v>8317</v>
      </c>
      <c r="S521" s="17">
        <f t="shared" si="42"/>
        <v>41218.183113425926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0"/>
        <v>1.05</v>
      </c>
      <c r="P522" s="9">
        <f t="shared" si="41"/>
        <v>5053.0249999999996</v>
      </c>
      <c r="Q522" t="s">
        <v>8318</v>
      </c>
      <c r="R522" t="s">
        <v>8319</v>
      </c>
      <c r="S522" s="17">
        <f t="shared" si="42"/>
        <v>42318.493761574071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0"/>
        <v>2.3199999999999998</v>
      </c>
      <c r="P523" s="9">
        <f t="shared" si="41"/>
        <v>5117.16</v>
      </c>
      <c r="Q523" t="s">
        <v>8318</v>
      </c>
      <c r="R523" t="s">
        <v>8319</v>
      </c>
      <c r="S523" s="17">
        <f t="shared" si="42"/>
        <v>42645.884479166663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0"/>
        <v>4.4000000000000004</v>
      </c>
      <c r="P524" s="9">
        <f t="shared" si="41"/>
        <v>3222.2</v>
      </c>
      <c r="Q524" t="s">
        <v>8318</v>
      </c>
      <c r="R524" t="s">
        <v>8319</v>
      </c>
      <c r="S524" s="17">
        <f t="shared" si="42"/>
        <v>42429.832465277774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0"/>
        <v>10.3</v>
      </c>
      <c r="P525" s="9">
        <f t="shared" si="41"/>
        <v>5520.15</v>
      </c>
      <c r="Q525" t="s">
        <v>8318</v>
      </c>
      <c r="R525" t="s">
        <v>8319</v>
      </c>
      <c r="S525" s="17">
        <f t="shared" si="42"/>
        <v>42237.924490740734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0"/>
        <v>3.0355000000000016</v>
      </c>
      <c r="P526" s="9">
        <f t="shared" si="41"/>
        <v>3653.2927500000001</v>
      </c>
      <c r="Q526" t="s">
        <v>8318</v>
      </c>
      <c r="R526" t="s">
        <v>8319</v>
      </c>
      <c r="S526" s="17">
        <f t="shared" si="42"/>
        <v>42492.508900462963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0"/>
        <v>0</v>
      </c>
      <c r="P527" s="9">
        <f t="shared" si="41"/>
        <v>12000</v>
      </c>
      <c r="Q527" t="s">
        <v>8318</v>
      </c>
      <c r="R527" t="s">
        <v>8319</v>
      </c>
      <c r="S527" s="17">
        <f t="shared" si="42"/>
        <v>41850.192604166667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0"/>
        <v>2.1</v>
      </c>
      <c r="P528" s="9">
        <f t="shared" si="41"/>
        <v>1606.05</v>
      </c>
      <c r="Q528" t="s">
        <v>8318</v>
      </c>
      <c r="R528" t="s">
        <v>8319</v>
      </c>
      <c r="S528" s="17">
        <f t="shared" si="42"/>
        <v>42192.383611111109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0"/>
        <v>0.85</v>
      </c>
      <c r="P529" s="9">
        <f t="shared" si="41"/>
        <v>10042.924999999999</v>
      </c>
      <c r="Q529" t="s">
        <v>8318</v>
      </c>
      <c r="R529" t="s">
        <v>8319</v>
      </c>
      <c r="S529" s="17">
        <f t="shared" si="42"/>
        <v>42752.997291666667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0"/>
        <v>1.8</v>
      </c>
      <c r="P530" s="9">
        <f t="shared" si="41"/>
        <v>1240.9000000000001</v>
      </c>
      <c r="Q530" t="s">
        <v>8318</v>
      </c>
      <c r="R530" t="s">
        <v>8319</v>
      </c>
      <c r="S530" s="17">
        <f t="shared" si="42"/>
        <v>42155.71188657407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0"/>
        <v>3.65</v>
      </c>
      <c r="P531" s="9">
        <f t="shared" si="41"/>
        <v>1384.325</v>
      </c>
      <c r="Q531" t="s">
        <v>8318</v>
      </c>
      <c r="R531" t="s">
        <v>8319</v>
      </c>
      <c r="S531" s="17">
        <f t="shared" si="42"/>
        <v>42724.822847222218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0"/>
        <v>2.65</v>
      </c>
      <c r="P532" s="9">
        <f t="shared" si="41"/>
        <v>3538.8249999999998</v>
      </c>
      <c r="Q532" t="s">
        <v>8318</v>
      </c>
      <c r="R532" t="s">
        <v>8319</v>
      </c>
      <c r="S532" s="17">
        <f t="shared" si="42"/>
        <v>42157.382731481477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0"/>
        <v>0</v>
      </c>
      <c r="P533" s="9">
        <f t="shared" si="41"/>
        <v>4000</v>
      </c>
      <c r="Q533" t="s">
        <v>8318</v>
      </c>
      <c r="R533" t="s">
        <v>8319</v>
      </c>
      <c r="S533" s="17">
        <f t="shared" si="42"/>
        <v>42675.856817129628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0"/>
        <v>23.25</v>
      </c>
      <c r="P534" s="9">
        <f t="shared" si="41"/>
        <v>11174.125</v>
      </c>
      <c r="Q534" t="s">
        <v>8318</v>
      </c>
      <c r="R534" t="s">
        <v>8319</v>
      </c>
      <c r="S534" s="17">
        <f t="shared" si="42"/>
        <v>42472.798703703702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0"/>
        <v>0.04</v>
      </c>
      <c r="P535" s="9">
        <f t="shared" si="41"/>
        <v>2002.02</v>
      </c>
      <c r="Q535" t="s">
        <v>8318</v>
      </c>
      <c r="R535" t="s">
        <v>8319</v>
      </c>
      <c r="S535" s="17">
        <f t="shared" si="42"/>
        <v>42482.226446759254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0"/>
        <v>7</v>
      </c>
      <c r="P536" s="9">
        <f t="shared" si="41"/>
        <v>15353.5</v>
      </c>
      <c r="Q536" t="s">
        <v>8318</v>
      </c>
      <c r="R536" t="s">
        <v>8319</v>
      </c>
      <c r="S536" s="17">
        <f t="shared" si="42"/>
        <v>42270.602662037032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0"/>
        <v>0.5</v>
      </c>
      <c r="P537" s="9">
        <f t="shared" si="41"/>
        <v>2025.25</v>
      </c>
      <c r="Q537" t="s">
        <v>8318</v>
      </c>
      <c r="R537" t="s">
        <v>8319</v>
      </c>
      <c r="S537" s="17">
        <f t="shared" si="42"/>
        <v>42711.336863425917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0"/>
        <v>6.0250000000000004</v>
      </c>
      <c r="P538" s="9">
        <f t="shared" si="41"/>
        <v>3604.2624999999998</v>
      </c>
      <c r="Q538" t="s">
        <v>8318</v>
      </c>
      <c r="R538" t="s">
        <v>8319</v>
      </c>
      <c r="S538" s="17">
        <f t="shared" si="42"/>
        <v>42179.136655092596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0"/>
        <v>4.0999999999999996</v>
      </c>
      <c r="P539" s="9">
        <f t="shared" si="41"/>
        <v>2207.0500000000002</v>
      </c>
      <c r="Q539" t="s">
        <v>8318</v>
      </c>
      <c r="R539" t="s">
        <v>8319</v>
      </c>
      <c r="S539" s="17">
        <f t="shared" si="42"/>
        <v>42282.560081018521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0"/>
        <v>101.21</v>
      </c>
      <c r="P540" s="9">
        <f t="shared" si="41"/>
        <v>10111.105</v>
      </c>
      <c r="Q540" t="s">
        <v>8318</v>
      </c>
      <c r="R540" t="s">
        <v>8319</v>
      </c>
      <c r="S540" s="17">
        <f t="shared" si="42"/>
        <v>42473.586377314808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0"/>
        <v>3.220000000000027E-2</v>
      </c>
      <c r="P541" s="9">
        <f t="shared" si="41"/>
        <v>501.62610000000001</v>
      </c>
      <c r="Q541" t="s">
        <v>8318</v>
      </c>
      <c r="R541" t="s">
        <v>8319</v>
      </c>
      <c r="S541" s="17">
        <f t="shared" si="42"/>
        <v>42534.841516203705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0"/>
        <v>-149.99</v>
      </c>
      <c r="P542" s="9">
        <f t="shared" si="41"/>
        <v>7425.5050000000001</v>
      </c>
      <c r="Q542" t="s">
        <v>8320</v>
      </c>
      <c r="R542" t="s">
        <v>8321</v>
      </c>
      <c r="S542" s="17">
        <f t="shared" si="42"/>
        <v>42009.608865740738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0"/>
        <v>-44.75</v>
      </c>
      <c r="P543" s="9">
        <f t="shared" si="41"/>
        <v>2240.125</v>
      </c>
      <c r="Q543" t="s">
        <v>8320</v>
      </c>
      <c r="R543" t="s">
        <v>8321</v>
      </c>
      <c r="S543" s="17">
        <f t="shared" si="42"/>
        <v>42275.838356481479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0"/>
        <v>-2499.9899999999998</v>
      </c>
      <c r="P544" s="9">
        <f t="shared" si="41"/>
        <v>123750.505</v>
      </c>
      <c r="Q544" t="s">
        <v>8320</v>
      </c>
      <c r="R544" t="s">
        <v>8321</v>
      </c>
      <c r="S544" s="17">
        <f t="shared" si="42"/>
        <v>42433.529120370367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0"/>
        <v>-219.3</v>
      </c>
      <c r="P545" s="9">
        <f t="shared" si="41"/>
        <v>10925.35</v>
      </c>
      <c r="Q545" t="s">
        <v>8320</v>
      </c>
      <c r="R545" t="s">
        <v>8321</v>
      </c>
      <c r="S545" s="17">
        <f t="shared" si="42"/>
        <v>41913.88381944444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0"/>
        <v>-4.9400000000000004</v>
      </c>
      <c r="P546" s="9">
        <f t="shared" si="41"/>
        <v>250.53</v>
      </c>
      <c r="Q546" t="s">
        <v>8320</v>
      </c>
      <c r="R546" t="s">
        <v>8321</v>
      </c>
      <c r="S546" s="17">
        <f t="shared" si="42"/>
        <v>42525.448611111111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0"/>
        <v>-363.08</v>
      </c>
      <c r="P547" s="9">
        <f t="shared" si="41"/>
        <v>31664.46</v>
      </c>
      <c r="Q547" t="s">
        <v>8320</v>
      </c>
      <c r="R547" t="s">
        <v>8321</v>
      </c>
      <c r="S547" s="17">
        <f t="shared" si="42"/>
        <v>42283.38413194444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0"/>
        <v>-599.48</v>
      </c>
      <c r="P548" s="9">
        <f t="shared" si="41"/>
        <v>29726.26</v>
      </c>
      <c r="Q548" t="s">
        <v>8320</v>
      </c>
      <c r="R548" t="s">
        <v>8321</v>
      </c>
      <c r="S548" s="17">
        <f t="shared" si="42"/>
        <v>42249.459664351853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0"/>
        <v>-75</v>
      </c>
      <c r="P549" s="9">
        <f t="shared" si="41"/>
        <v>3712.5</v>
      </c>
      <c r="Q549" t="s">
        <v>8320</v>
      </c>
      <c r="R549" t="s">
        <v>8321</v>
      </c>
      <c r="S549" s="17">
        <f t="shared" si="42"/>
        <v>42380.488009259258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0"/>
        <v>-99.91</v>
      </c>
      <c r="P550" s="9">
        <f t="shared" si="41"/>
        <v>4954.5450000000001</v>
      </c>
      <c r="Q550" t="s">
        <v>8320</v>
      </c>
      <c r="R550" t="s">
        <v>8321</v>
      </c>
      <c r="S550" s="17">
        <f t="shared" si="42"/>
        <v>42276.695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0"/>
        <v>-24.32</v>
      </c>
      <c r="P551" s="9">
        <f t="shared" si="41"/>
        <v>1271.8399999999999</v>
      </c>
      <c r="Q551" t="s">
        <v>8320</v>
      </c>
      <c r="R551" t="s">
        <v>8321</v>
      </c>
      <c r="S551" s="17">
        <f t="shared" si="42"/>
        <v>42163.428495370368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0"/>
        <v>-49.65</v>
      </c>
      <c r="P552" s="9">
        <f t="shared" si="41"/>
        <v>2492.6750000000002</v>
      </c>
      <c r="Q552" t="s">
        <v>8320</v>
      </c>
      <c r="R552" t="s">
        <v>8321</v>
      </c>
      <c r="S552" s="17">
        <f t="shared" si="42"/>
        <v>42753.47042824074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0"/>
        <v>-712.19</v>
      </c>
      <c r="P553" s="9">
        <f t="shared" si="41"/>
        <v>39034.404999999999</v>
      </c>
      <c r="Q553" t="s">
        <v>8320</v>
      </c>
      <c r="R553" t="s">
        <v>8321</v>
      </c>
      <c r="S553" s="17">
        <f t="shared" si="42"/>
        <v>42173.067407407405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0"/>
        <v>-450</v>
      </c>
      <c r="P554" s="9">
        <f t="shared" si="41"/>
        <v>22275</v>
      </c>
      <c r="Q554" t="s">
        <v>8320</v>
      </c>
      <c r="R554" t="s">
        <v>8321</v>
      </c>
      <c r="S554" s="17">
        <f t="shared" si="42"/>
        <v>42318.408518518518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0"/>
        <v>-248.77</v>
      </c>
      <c r="P555" s="9">
        <f t="shared" si="41"/>
        <v>12437.115</v>
      </c>
      <c r="Q555" t="s">
        <v>8320</v>
      </c>
      <c r="R555" t="s">
        <v>8321</v>
      </c>
      <c r="S555" s="17">
        <f t="shared" si="42"/>
        <v>41927.511469907404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0"/>
        <v>-24.54</v>
      </c>
      <c r="P556" s="9">
        <f t="shared" si="41"/>
        <v>2630.73</v>
      </c>
      <c r="Q556" t="s">
        <v>8320</v>
      </c>
      <c r="R556" t="s">
        <v>8321</v>
      </c>
      <c r="S556" s="17">
        <f t="shared" si="42"/>
        <v>41901.476527777777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0"/>
        <v>-75</v>
      </c>
      <c r="P557" s="9">
        <f t="shared" si="41"/>
        <v>3712.5</v>
      </c>
      <c r="Q557" t="s">
        <v>8320</v>
      </c>
      <c r="R557" t="s">
        <v>8321</v>
      </c>
      <c r="S557" s="17">
        <f t="shared" si="42"/>
        <v>42503.145173611112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0"/>
        <v>-78</v>
      </c>
      <c r="P558" s="9">
        <f t="shared" si="41"/>
        <v>4061</v>
      </c>
      <c r="Q558" t="s">
        <v>8320</v>
      </c>
      <c r="R558" t="s">
        <v>8321</v>
      </c>
      <c r="S558" s="17">
        <f t="shared" si="42"/>
        <v>42345.651817129627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0"/>
        <v>-1486.34</v>
      </c>
      <c r="P559" s="9">
        <f t="shared" si="41"/>
        <v>74939.83</v>
      </c>
      <c r="Q559" t="s">
        <v>8320</v>
      </c>
      <c r="R559" t="s">
        <v>8321</v>
      </c>
      <c r="S559" s="17">
        <f t="shared" si="42"/>
        <v>42676.733831018515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0"/>
        <v>-7.5</v>
      </c>
      <c r="P560" s="9">
        <f t="shared" si="41"/>
        <v>371.25</v>
      </c>
      <c r="Q560" t="s">
        <v>8320</v>
      </c>
      <c r="R560" t="s">
        <v>8321</v>
      </c>
      <c r="S560" s="17">
        <f t="shared" si="42"/>
        <v>42057.674826388888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0"/>
        <v>-2399.5</v>
      </c>
      <c r="P561" s="9">
        <f t="shared" si="41"/>
        <v>118825.25</v>
      </c>
      <c r="Q561" t="s">
        <v>8320</v>
      </c>
      <c r="R561" t="s">
        <v>8321</v>
      </c>
      <c r="S561" s="17">
        <f t="shared" si="42"/>
        <v>42321.074768518512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0"/>
        <v>-999.88</v>
      </c>
      <c r="P562" s="9">
        <f t="shared" si="41"/>
        <v>49506.06</v>
      </c>
      <c r="Q562" t="s">
        <v>8320</v>
      </c>
      <c r="R562" t="s">
        <v>8321</v>
      </c>
      <c r="S562" s="17">
        <f t="shared" si="42"/>
        <v>41960.563020833331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0"/>
        <v>-149.44999999999999</v>
      </c>
      <c r="P563" s="9">
        <f t="shared" si="41"/>
        <v>7452.7749999999996</v>
      </c>
      <c r="Q563" t="s">
        <v>8320</v>
      </c>
      <c r="R563" t="s">
        <v>8321</v>
      </c>
      <c r="S563" s="17">
        <f t="shared" si="42"/>
        <v>42268.450381944444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0"/>
        <v>-500</v>
      </c>
      <c r="P564" s="9">
        <f t="shared" si="41"/>
        <v>24750</v>
      </c>
      <c r="Q564" t="s">
        <v>8320</v>
      </c>
      <c r="R564" t="s">
        <v>8321</v>
      </c>
      <c r="S564" s="17">
        <f t="shared" si="42"/>
        <v>42692.18072916667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0"/>
        <v>-749.32</v>
      </c>
      <c r="P565" s="9">
        <f t="shared" si="41"/>
        <v>37159.339999999997</v>
      </c>
      <c r="Q565" t="s">
        <v>8320</v>
      </c>
      <c r="R565" t="s">
        <v>8321</v>
      </c>
      <c r="S565" s="17">
        <f t="shared" si="42"/>
        <v>42021.861655092587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0"/>
        <v>-179.99</v>
      </c>
      <c r="P566" s="9">
        <f t="shared" si="41"/>
        <v>8910.5049999999992</v>
      </c>
      <c r="Q566" t="s">
        <v>8320</v>
      </c>
      <c r="R566" t="s">
        <v>8321</v>
      </c>
      <c r="S566" s="17">
        <f t="shared" si="42"/>
        <v>42411.734664351847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0"/>
        <v>-250</v>
      </c>
      <c r="P567" s="9">
        <f t="shared" si="41"/>
        <v>12375</v>
      </c>
      <c r="Q567" t="s">
        <v>8320</v>
      </c>
      <c r="R567" t="s">
        <v>8321</v>
      </c>
      <c r="S567" s="17">
        <f t="shared" si="42"/>
        <v>42165.576956018522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0"/>
        <v>-49.99</v>
      </c>
      <c r="P568" s="9">
        <f t="shared" si="41"/>
        <v>2475.5050000000001</v>
      </c>
      <c r="Q568" t="s">
        <v>8320</v>
      </c>
      <c r="R568" t="s">
        <v>8321</v>
      </c>
      <c r="S568" s="17">
        <f t="shared" si="42"/>
        <v>42535.476076388884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0"/>
        <v>-100</v>
      </c>
      <c r="P569" s="9">
        <f t="shared" si="41"/>
        <v>4950</v>
      </c>
      <c r="Q569" t="s">
        <v>8320</v>
      </c>
      <c r="R569" t="s">
        <v>8321</v>
      </c>
      <c r="S569" s="17">
        <f t="shared" si="42"/>
        <v>41975.634189814817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0"/>
        <v>-242.55</v>
      </c>
      <c r="P570" s="9">
        <f t="shared" si="41"/>
        <v>12251.225</v>
      </c>
      <c r="Q570" t="s">
        <v>8320</v>
      </c>
      <c r="R570" t="s">
        <v>8321</v>
      </c>
      <c r="S570" s="17">
        <f t="shared" si="42"/>
        <v>42348.713229166664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0"/>
        <v>-24.8</v>
      </c>
      <c r="P571" s="9">
        <f t="shared" si="41"/>
        <v>1247.5999999999999</v>
      </c>
      <c r="Q571" t="s">
        <v>8320</v>
      </c>
      <c r="R571" t="s">
        <v>8321</v>
      </c>
      <c r="S571" s="17">
        <f t="shared" si="42"/>
        <v>42340.639027777775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0"/>
        <v>-848.58</v>
      </c>
      <c r="P572" s="9">
        <f t="shared" si="41"/>
        <v>42146.71</v>
      </c>
      <c r="Q572" t="s">
        <v>8320</v>
      </c>
      <c r="R572" t="s">
        <v>8321</v>
      </c>
      <c r="S572" s="17">
        <f t="shared" si="42"/>
        <v>42388.589918981481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0"/>
        <v>-248.94</v>
      </c>
      <c r="P573" s="9">
        <f t="shared" si="41"/>
        <v>12428.53</v>
      </c>
      <c r="Q573" t="s">
        <v>8320</v>
      </c>
      <c r="R573" t="s">
        <v>8321</v>
      </c>
      <c r="S573" s="17">
        <f t="shared" si="42"/>
        <v>42192.607905092591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0"/>
        <v>-25</v>
      </c>
      <c r="P574" s="9">
        <f t="shared" si="41"/>
        <v>1237.5</v>
      </c>
      <c r="Q574" t="s">
        <v>8320</v>
      </c>
      <c r="R574" t="s">
        <v>8321</v>
      </c>
      <c r="S574" s="17">
        <f t="shared" si="42"/>
        <v>42282.507962962954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0"/>
        <v>-885.42</v>
      </c>
      <c r="P575" s="9">
        <f t="shared" si="41"/>
        <v>44174.29</v>
      </c>
      <c r="Q575" t="s">
        <v>8320</v>
      </c>
      <c r="R575" t="s">
        <v>8321</v>
      </c>
      <c r="S575" s="17">
        <f t="shared" si="42"/>
        <v>41962.841793981475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0"/>
        <v>-111</v>
      </c>
      <c r="P576" s="9">
        <f t="shared" si="41"/>
        <v>5574.5</v>
      </c>
      <c r="Q576" t="s">
        <v>8320</v>
      </c>
      <c r="R576" t="s">
        <v>8321</v>
      </c>
      <c r="S576" s="17">
        <f t="shared" si="42"/>
        <v>42632.235034722216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0"/>
        <v>-597.41</v>
      </c>
      <c r="P577" s="9">
        <f t="shared" si="41"/>
        <v>29830.794999999998</v>
      </c>
      <c r="Q577" t="s">
        <v>8320</v>
      </c>
      <c r="R577" t="s">
        <v>8321</v>
      </c>
      <c r="S577" s="17">
        <f t="shared" si="42"/>
        <v>42138.484293981477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0"/>
        <v>-799.99</v>
      </c>
      <c r="P578" s="9">
        <f t="shared" si="41"/>
        <v>39600.504999999997</v>
      </c>
      <c r="Q578" t="s">
        <v>8320</v>
      </c>
      <c r="R578" t="s">
        <v>8321</v>
      </c>
      <c r="S578" s="17">
        <f t="shared" si="42"/>
        <v>42031.263333333329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45">(E579-D579)/100</f>
        <v>-49.9</v>
      </c>
      <c r="P579" s="9">
        <f t="shared" ref="P579:P642" si="46">AVERAGE(E579,D579+AVERAGE(O579))</f>
        <v>2480.0500000000002</v>
      </c>
      <c r="Q579" t="s">
        <v>8320</v>
      </c>
      <c r="R579" t="s">
        <v>8321</v>
      </c>
      <c r="S579" s="17">
        <f t="shared" ref="S579:S642" si="47">(((J579/60)/60)/24)+DATE(1970,1,1) +(-5/24)</f>
        <v>42450.380810185183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45"/>
        <v>-1249.8599999999999</v>
      </c>
      <c r="P580" s="9">
        <f t="shared" si="46"/>
        <v>61882.07</v>
      </c>
      <c r="Q580" t="s">
        <v>8320</v>
      </c>
      <c r="R580" t="s">
        <v>8321</v>
      </c>
      <c r="S580" s="17">
        <f t="shared" si="47"/>
        <v>42230.370289351849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45"/>
        <v>-118.25</v>
      </c>
      <c r="P581" s="9">
        <f t="shared" si="46"/>
        <v>6028.375</v>
      </c>
      <c r="Q581" t="s">
        <v>8320</v>
      </c>
      <c r="R581" t="s">
        <v>8321</v>
      </c>
      <c r="S581" s="17">
        <f t="shared" si="47"/>
        <v>41968.643784722219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45"/>
        <v>-29.99</v>
      </c>
      <c r="P582" s="9">
        <f t="shared" si="46"/>
        <v>1485.5050000000001</v>
      </c>
      <c r="Q582" t="s">
        <v>8320</v>
      </c>
      <c r="R582" t="s">
        <v>8321</v>
      </c>
      <c r="S582" s="17">
        <f t="shared" si="47"/>
        <v>42605.699849537035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45"/>
        <v>-4</v>
      </c>
      <c r="P583" s="9">
        <f t="shared" si="46"/>
        <v>198</v>
      </c>
      <c r="Q583" t="s">
        <v>8320</v>
      </c>
      <c r="R583" t="s">
        <v>8321</v>
      </c>
      <c r="S583" s="17">
        <f t="shared" si="47"/>
        <v>42187.804444444446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45"/>
        <v>-1000</v>
      </c>
      <c r="P584" s="9">
        <f t="shared" si="46"/>
        <v>49500</v>
      </c>
      <c r="Q584" t="s">
        <v>8320</v>
      </c>
      <c r="R584" t="s">
        <v>8321</v>
      </c>
      <c r="S584" s="17">
        <f t="shared" si="47"/>
        <v>42055.531469907401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45"/>
        <v>-89.99</v>
      </c>
      <c r="P585" s="9">
        <f t="shared" si="46"/>
        <v>4455.5050000000001</v>
      </c>
      <c r="Q585" t="s">
        <v>8320</v>
      </c>
      <c r="R585" t="s">
        <v>8321</v>
      </c>
      <c r="S585" s="17">
        <f t="shared" si="47"/>
        <v>42052.730173611104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45"/>
        <v>-9.9</v>
      </c>
      <c r="P586" s="9">
        <f t="shared" si="46"/>
        <v>500.05</v>
      </c>
      <c r="Q586" t="s">
        <v>8320</v>
      </c>
      <c r="R586" t="s">
        <v>8321</v>
      </c>
      <c r="S586" s="17">
        <f t="shared" si="47"/>
        <v>42049.508287037032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45"/>
        <v>-90</v>
      </c>
      <c r="P587" s="9">
        <f t="shared" si="46"/>
        <v>4455</v>
      </c>
      <c r="Q587" t="s">
        <v>8320</v>
      </c>
      <c r="R587" t="s">
        <v>8321</v>
      </c>
      <c r="S587" s="17">
        <f t="shared" si="47"/>
        <v>42283.182604166665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45"/>
        <v>-99.44</v>
      </c>
      <c r="P588" s="9">
        <f t="shared" si="46"/>
        <v>4978.28</v>
      </c>
      <c r="Q588" t="s">
        <v>8320</v>
      </c>
      <c r="R588" t="s">
        <v>8321</v>
      </c>
      <c r="S588" s="17">
        <f t="shared" si="47"/>
        <v>42020.645914351851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45"/>
        <v>-272.75</v>
      </c>
      <c r="P589" s="9">
        <f t="shared" si="46"/>
        <v>16226.125</v>
      </c>
      <c r="Q589" t="s">
        <v>8320</v>
      </c>
      <c r="R589" t="s">
        <v>8321</v>
      </c>
      <c r="S589" s="17">
        <f t="shared" si="47"/>
        <v>42080.548993055556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45"/>
        <v>-86.99</v>
      </c>
      <c r="P590" s="9">
        <f t="shared" si="46"/>
        <v>4607.0050000000001</v>
      </c>
      <c r="Q590" t="s">
        <v>8320</v>
      </c>
      <c r="R590" t="s">
        <v>8321</v>
      </c>
      <c r="S590" s="17">
        <f t="shared" si="47"/>
        <v>42631.56118055556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45"/>
        <v>-74.989999999999995</v>
      </c>
      <c r="P591" s="9">
        <f t="shared" si="46"/>
        <v>3713.0050000000001</v>
      </c>
      <c r="Q591" t="s">
        <v>8320</v>
      </c>
      <c r="R591" t="s">
        <v>8321</v>
      </c>
      <c r="S591" s="17">
        <f t="shared" si="47"/>
        <v>42178.406238425923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45"/>
        <v>-47.77</v>
      </c>
      <c r="P592" s="9">
        <f t="shared" si="46"/>
        <v>2587.6149999999998</v>
      </c>
      <c r="Q592" t="s">
        <v>8320</v>
      </c>
      <c r="R592" t="s">
        <v>8321</v>
      </c>
      <c r="S592" s="17">
        <f t="shared" si="47"/>
        <v>42377.34642361111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45"/>
        <v>-999.39</v>
      </c>
      <c r="P593" s="9">
        <f t="shared" si="46"/>
        <v>49530.805</v>
      </c>
      <c r="Q593" t="s">
        <v>8320</v>
      </c>
      <c r="R593" t="s">
        <v>8321</v>
      </c>
      <c r="S593" s="17">
        <f t="shared" si="47"/>
        <v>42177.334837962961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45"/>
        <v>-72.5</v>
      </c>
      <c r="P594" s="9">
        <f t="shared" si="46"/>
        <v>3838.75</v>
      </c>
      <c r="Q594" t="s">
        <v>8320</v>
      </c>
      <c r="R594" t="s">
        <v>8321</v>
      </c>
      <c r="S594" s="17">
        <f t="shared" si="47"/>
        <v>41946.023842592593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45"/>
        <v>-3.85</v>
      </c>
      <c r="P595" s="9">
        <f t="shared" si="46"/>
        <v>305.57499999999999</v>
      </c>
      <c r="Q595" t="s">
        <v>8320</v>
      </c>
      <c r="R595" t="s">
        <v>8321</v>
      </c>
      <c r="S595" s="17">
        <f t="shared" si="47"/>
        <v>42070.469270833331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45"/>
        <v>-249.74</v>
      </c>
      <c r="P596" s="9">
        <f t="shared" si="46"/>
        <v>12388.13</v>
      </c>
      <c r="Q596" t="s">
        <v>8320</v>
      </c>
      <c r="R596" t="s">
        <v>8321</v>
      </c>
      <c r="S596" s="17">
        <f t="shared" si="47"/>
        <v>42446.571828703702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45"/>
        <v>-995.74</v>
      </c>
      <c r="P597" s="9">
        <f t="shared" si="46"/>
        <v>49715.13</v>
      </c>
      <c r="Q597" t="s">
        <v>8320</v>
      </c>
      <c r="R597" t="s">
        <v>8321</v>
      </c>
      <c r="S597" s="17">
        <f t="shared" si="47"/>
        <v>42082.861550925918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45"/>
        <v>-199.94</v>
      </c>
      <c r="P598" s="9">
        <f t="shared" si="46"/>
        <v>9903.0300000000007</v>
      </c>
      <c r="Q598" t="s">
        <v>8320</v>
      </c>
      <c r="R598" t="s">
        <v>8321</v>
      </c>
      <c r="S598" s="17">
        <f t="shared" si="47"/>
        <v>42646.688564814809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45"/>
        <v>-74.8</v>
      </c>
      <c r="P599" s="9">
        <f t="shared" si="46"/>
        <v>3722.6</v>
      </c>
      <c r="Q599" t="s">
        <v>8320</v>
      </c>
      <c r="R599" t="s">
        <v>8321</v>
      </c>
      <c r="S599" s="17">
        <f t="shared" si="47"/>
        <v>42545.496932870366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45"/>
        <v>-16.5</v>
      </c>
      <c r="P600" s="9">
        <f t="shared" si="46"/>
        <v>1666.75</v>
      </c>
      <c r="Q600" t="s">
        <v>8320</v>
      </c>
      <c r="R600" t="s">
        <v>8321</v>
      </c>
      <c r="S600" s="17">
        <f t="shared" si="47"/>
        <v>41947.793761574074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45"/>
        <v>-499.69</v>
      </c>
      <c r="P601" s="9">
        <f t="shared" si="46"/>
        <v>24765.654999999999</v>
      </c>
      <c r="Q601" t="s">
        <v>8320</v>
      </c>
      <c r="R601" t="s">
        <v>8321</v>
      </c>
      <c r="S601" s="17">
        <f t="shared" si="47"/>
        <v>42047.604189814818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45"/>
        <v>-49</v>
      </c>
      <c r="P602" s="9">
        <f t="shared" si="46"/>
        <v>2525.5</v>
      </c>
      <c r="Q602" t="s">
        <v>8320</v>
      </c>
      <c r="R602" t="s">
        <v>8321</v>
      </c>
      <c r="S602" s="17">
        <f t="shared" si="47"/>
        <v>42073.589837962958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45"/>
        <v>-98.6</v>
      </c>
      <c r="P603" s="9">
        <f t="shared" si="46"/>
        <v>5020.7</v>
      </c>
      <c r="Q603" t="s">
        <v>8320</v>
      </c>
      <c r="R603" t="s">
        <v>8321</v>
      </c>
      <c r="S603" s="17">
        <f t="shared" si="47"/>
        <v>41969.64975694444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45"/>
        <v>-700</v>
      </c>
      <c r="P604" s="9">
        <f t="shared" si="46"/>
        <v>34650</v>
      </c>
      <c r="Q604" t="s">
        <v>8320</v>
      </c>
      <c r="R604" t="s">
        <v>8321</v>
      </c>
      <c r="S604" s="17">
        <f t="shared" si="47"/>
        <v>42143.585821759254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45"/>
        <v>-144.09979999999999</v>
      </c>
      <c r="P605" s="9">
        <f t="shared" si="46"/>
        <v>7722.9601000000002</v>
      </c>
      <c r="Q605" t="s">
        <v>8320</v>
      </c>
      <c r="R605" t="s">
        <v>8321</v>
      </c>
      <c r="S605" s="17">
        <f t="shared" si="47"/>
        <v>41835.430821759255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45"/>
        <v>-15</v>
      </c>
      <c r="P606" s="9">
        <f t="shared" si="46"/>
        <v>742.5</v>
      </c>
      <c r="Q606" t="s">
        <v>8320</v>
      </c>
      <c r="R606" t="s">
        <v>8321</v>
      </c>
      <c r="S606" s="17">
        <f t="shared" si="47"/>
        <v>41848.827037037037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45"/>
        <v>-48.69</v>
      </c>
      <c r="P607" s="9">
        <f t="shared" si="46"/>
        <v>2541.1550000000002</v>
      </c>
      <c r="Q607" t="s">
        <v>8320</v>
      </c>
      <c r="R607" t="s">
        <v>8321</v>
      </c>
      <c r="S607" s="17">
        <f t="shared" si="47"/>
        <v>42194.14939814814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45"/>
        <v>-49.9</v>
      </c>
      <c r="P608" s="9">
        <f t="shared" si="46"/>
        <v>2480.0500000000002</v>
      </c>
      <c r="Q608" t="s">
        <v>8320</v>
      </c>
      <c r="R608" t="s">
        <v>8321</v>
      </c>
      <c r="S608" s="17">
        <f t="shared" si="47"/>
        <v>42102.442233796297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45"/>
        <v>-2.5</v>
      </c>
      <c r="P609" s="9">
        <f t="shared" si="46"/>
        <v>123.75</v>
      </c>
      <c r="Q609" t="s">
        <v>8320</v>
      </c>
      <c r="R609" t="s">
        <v>8321</v>
      </c>
      <c r="S609" s="17">
        <f t="shared" si="47"/>
        <v>42300.617314814815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45"/>
        <v>-1485.39</v>
      </c>
      <c r="P610" s="9">
        <f t="shared" si="46"/>
        <v>74987.804999999993</v>
      </c>
      <c r="Q610" t="s">
        <v>8320</v>
      </c>
      <c r="R610" t="s">
        <v>8321</v>
      </c>
      <c r="S610" s="17">
        <f t="shared" si="47"/>
        <v>42140.712731481479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45"/>
        <v>-7.75</v>
      </c>
      <c r="P611" s="9">
        <f t="shared" si="46"/>
        <v>388.625</v>
      </c>
      <c r="Q611" t="s">
        <v>8320</v>
      </c>
      <c r="R611" t="s">
        <v>8321</v>
      </c>
      <c r="S611" s="17">
        <f t="shared" si="47"/>
        <v>42306.825740740744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45"/>
        <v>-138.03</v>
      </c>
      <c r="P612" s="9">
        <f t="shared" si="46"/>
        <v>6832.4849999999997</v>
      </c>
      <c r="Q612" t="s">
        <v>8320</v>
      </c>
      <c r="R612" t="s">
        <v>8321</v>
      </c>
      <c r="S612" s="17">
        <f t="shared" si="47"/>
        <v>42086.622523148144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45"/>
        <v>-800</v>
      </c>
      <c r="P613" s="9">
        <f t="shared" si="46"/>
        <v>39600</v>
      </c>
      <c r="Q613" t="s">
        <v>8320</v>
      </c>
      <c r="R613" t="s">
        <v>8321</v>
      </c>
      <c r="S613" s="17">
        <f t="shared" si="47"/>
        <v>42328.352280092593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45"/>
        <v>-100</v>
      </c>
      <c r="P614" s="9">
        <f t="shared" si="46"/>
        <v>4950</v>
      </c>
      <c r="Q614" t="s">
        <v>8320</v>
      </c>
      <c r="R614" t="s">
        <v>8321</v>
      </c>
      <c r="S614" s="17">
        <f t="shared" si="47"/>
        <v>42584.823449074065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45"/>
        <v>-471.82</v>
      </c>
      <c r="P615" s="9">
        <f t="shared" si="46"/>
        <v>36173.089999999997</v>
      </c>
      <c r="Q615" t="s">
        <v>8320</v>
      </c>
      <c r="R615" t="s">
        <v>8321</v>
      </c>
      <c r="S615" s="17">
        <f t="shared" si="47"/>
        <v>42247.288425925923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45"/>
        <v>-100</v>
      </c>
      <c r="P616" s="9">
        <f t="shared" si="46"/>
        <v>4950</v>
      </c>
      <c r="Q616" t="s">
        <v>8320</v>
      </c>
      <c r="R616" t="s">
        <v>8321</v>
      </c>
      <c r="S616" s="17">
        <f t="shared" si="47"/>
        <v>42514.853472222218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45"/>
        <v>-5.15</v>
      </c>
      <c r="P617" s="9">
        <f t="shared" si="46"/>
        <v>254.92500000000001</v>
      </c>
      <c r="Q617" t="s">
        <v>8320</v>
      </c>
      <c r="R617" t="s">
        <v>8321</v>
      </c>
      <c r="S617" s="17">
        <f t="shared" si="47"/>
        <v>42241.913877314808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45"/>
        <v>-50</v>
      </c>
      <c r="P618" s="9">
        <f t="shared" si="46"/>
        <v>2475</v>
      </c>
      <c r="Q618" t="s">
        <v>8320</v>
      </c>
      <c r="R618" t="s">
        <v>8321</v>
      </c>
      <c r="S618" s="17">
        <f t="shared" si="47"/>
        <v>42761.167905092596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45"/>
        <v>-19.399999999999999</v>
      </c>
      <c r="P619" s="9">
        <f t="shared" si="46"/>
        <v>1020.3</v>
      </c>
      <c r="Q619" t="s">
        <v>8320</v>
      </c>
      <c r="R619" t="s">
        <v>8321</v>
      </c>
      <c r="S619" s="17">
        <f t="shared" si="47"/>
        <v>42087.134756944441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45"/>
        <v>-4</v>
      </c>
      <c r="P620" s="9">
        <f t="shared" si="46"/>
        <v>198</v>
      </c>
      <c r="Q620" t="s">
        <v>8320</v>
      </c>
      <c r="R620" t="s">
        <v>8321</v>
      </c>
      <c r="S620" s="17">
        <f t="shared" si="47"/>
        <v>42317.60188657407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45"/>
        <v>-24999.99</v>
      </c>
      <c r="P621" s="9">
        <f t="shared" si="46"/>
        <v>1237500.5049999999</v>
      </c>
      <c r="Q621" t="s">
        <v>8320</v>
      </c>
      <c r="R621" t="s">
        <v>8321</v>
      </c>
      <c r="S621" s="17">
        <f t="shared" si="47"/>
        <v>41908.442013888889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45"/>
        <v>-297</v>
      </c>
      <c r="P622" s="9">
        <f t="shared" si="46"/>
        <v>15001.5</v>
      </c>
      <c r="Q622" t="s">
        <v>8320</v>
      </c>
      <c r="R622" t="s">
        <v>8321</v>
      </c>
      <c r="S622" s="17">
        <f t="shared" si="47"/>
        <v>41831.508541666662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45"/>
        <v>-247.39</v>
      </c>
      <c r="P623" s="9">
        <f t="shared" si="46"/>
        <v>12506.805</v>
      </c>
      <c r="Q623" t="s">
        <v>8320</v>
      </c>
      <c r="R623" t="s">
        <v>8321</v>
      </c>
      <c r="S623" s="17">
        <f t="shared" si="47"/>
        <v>42528.779363425921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45"/>
        <v>-56.59</v>
      </c>
      <c r="P624" s="9">
        <f t="shared" si="46"/>
        <v>3142.2049999999999</v>
      </c>
      <c r="Q624" t="s">
        <v>8320</v>
      </c>
      <c r="R624" t="s">
        <v>8321</v>
      </c>
      <c r="S624" s="17">
        <f t="shared" si="47"/>
        <v>42532.566412037035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45"/>
        <v>-750</v>
      </c>
      <c r="P625" s="9">
        <f t="shared" si="46"/>
        <v>37125</v>
      </c>
      <c r="Q625" t="s">
        <v>8320</v>
      </c>
      <c r="R625" t="s">
        <v>8321</v>
      </c>
      <c r="S625" s="17">
        <f t="shared" si="47"/>
        <v>42121.800891203697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45"/>
        <v>-50</v>
      </c>
      <c r="P626" s="9">
        <f t="shared" si="46"/>
        <v>2475</v>
      </c>
      <c r="Q626" t="s">
        <v>8320</v>
      </c>
      <c r="R626" t="s">
        <v>8321</v>
      </c>
      <c r="S626" s="17">
        <f t="shared" si="47"/>
        <v>42108.78056712963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45"/>
        <v>-250</v>
      </c>
      <c r="P627" s="9">
        <f t="shared" si="46"/>
        <v>12375</v>
      </c>
      <c r="Q627" t="s">
        <v>8320</v>
      </c>
      <c r="R627" t="s">
        <v>8321</v>
      </c>
      <c r="S627" s="17">
        <f t="shared" si="47"/>
        <v>42790.687233796292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45"/>
        <v>-206.55</v>
      </c>
      <c r="P628" s="9">
        <f t="shared" si="46"/>
        <v>14569.225</v>
      </c>
      <c r="Q628" t="s">
        <v>8320</v>
      </c>
      <c r="R628" t="s">
        <v>8321</v>
      </c>
      <c r="S628" s="17">
        <f t="shared" si="47"/>
        <v>42198.351145833331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45"/>
        <v>-4499.1000000000004</v>
      </c>
      <c r="P629" s="9">
        <f t="shared" si="46"/>
        <v>222795.45</v>
      </c>
      <c r="Q629" t="s">
        <v>8320</v>
      </c>
      <c r="R629" t="s">
        <v>8321</v>
      </c>
      <c r="S629" s="17">
        <f t="shared" si="47"/>
        <v>42384.098506944443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45"/>
        <v>-50</v>
      </c>
      <c r="P630" s="9">
        <f t="shared" si="46"/>
        <v>2475</v>
      </c>
      <c r="Q630" t="s">
        <v>8320</v>
      </c>
      <c r="R630" t="s">
        <v>8321</v>
      </c>
      <c r="S630" s="17">
        <f t="shared" si="47"/>
        <v>41803.484456018516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45"/>
        <v>-1996.5</v>
      </c>
      <c r="P631" s="9">
        <f t="shared" si="46"/>
        <v>99176.75</v>
      </c>
      <c r="Q631" t="s">
        <v>8320</v>
      </c>
      <c r="R631" t="s">
        <v>8321</v>
      </c>
      <c r="S631" s="17">
        <f t="shared" si="47"/>
        <v>42474.429490740738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45"/>
        <v>-119.89</v>
      </c>
      <c r="P632" s="9">
        <f t="shared" si="46"/>
        <v>5944.5550000000003</v>
      </c>
      <c r="Q632" t="s">
        <v>8320</v>
      </c>
      <c r="R632" t="s">
        <v>8321</v>
      </c>
      <c r="S632" s="17">
        <f t="shared" si="47"/>
        <v>42223.411122685182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45"/>
        <v>-493.1</v>
      </c>
      <c r="P633" s="9">
        <f t="shared" si="46"/>
        <v>25098.45</v>
      </c>
      <c r="Q633" t="s">
        <v>8320</v>
      </c>
      <c r="R633" t="s">
        <v>8321</v>
      </c>
      <c r="S633" s="17">
        <f t="shared" si="47"/>
        <v>42489.563993055555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45"/>
        <v>-200</v>
      </c>
      <c r="P634" s="9">
        <f t="shared" si="46"/>
        <v>9900</v>
      </c>
      <c r="Q634" t="s">
        <v>8320</v>
      </c>
      <c r="R634" t="s">
        <v>8321</v>
      </c>
      <c r="S634" s="17">
        <f t="shared" si="47"/>
        <v>42303.450983796291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45"/>
        <v>-87.55</v>
      </c>
      <c r="P635" s="9">
        <f t="shared" si="46"/>
        <v>5578.7250000000004</v>
      </c>
      <c r="Q635" t="s">
        <v>8320</v>
      </c>
      <c r="R635" t="s">
        <v>8321</v>
      </c>
      <c r="S635" s="17">
        <f t="shared" si="47"/>
        <v>42507.090995370374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45"/>
        <v>-49.99</v>
      </c>
      <c r="P636" s="9">
        <f t="shared" si="46"/>
        <v>2475.5050000000001</v>
      </c>
      <c r="Q636" t="s">
        <v>8320</v>
      </c>
      <c r="R636" t="s">
        <v>8321</v>
      </c>
      <c r="S636" s="17">
        <f t="shared" si="47"/>
        <v>42031.720243055555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45"/>
        <v>-249.98</v>
      </c>
      <c r="P637" s="9">
        <f t="shared" si="46"/>
        <v>12376.01</v>
      </c>
      <c r="Q637" t="s">
        <v>8320</v>
      </c>
      <c r="R637" t="s">
        <v>8321</v>
      </c>
      <c r="S637" s="17">
        <f t="shared" si="47"/>
        <v>42075.883819444447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45"/>
        <v>-19.96</v>
      </c>
      <c r="P638" s="9">
        <f t="shared" si="46"/>
        <v>992.02</v>
      </c>
      <c r="Q638" t="s">
        <v>8320</v>
      </c>
      <c r="R638" t="s">
        <v>8321</v>
      </c>
      <c r="S638" s="17">
        <f t="shared" si="47"/>
        <v>42131.247106481482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45"/>
        <v>-1000</v>
      </c>
      <c r="P639" s="9">
        <f t="shared" si="46"/>
        <v>49500</v>
      </c>
      <c r="Q639" t="s">
        <v>8320</v>
      </c>
      <c r="R639" t="s">
        <v>8321</v>
      </c>
      <c r="S639" s="17">
        <f t="shared" si="47"/>
        <v>42762.75368055555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45"/>
        <v>-1999.82</v>
      </c>
      <c r="P640" s="9">
        <f t="shared" si="46"/>
        <v>99009.09</v>
      </c>
      <c r="Q640" t="s">
        <v>8320</v>
      </c>
      <c r="R640" t="s">
        <v>8321</v>
      </c>
      <c r="S640" s="17">
        <f t="shared" si="47"/>
        <v>42759.384976851848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45"/>
        <v>-9999.99</v>
      </c>
      <c r="P641" s="9">
        <f t="shared" si="46"/>
        <v>495000.505</v>
      </c>
      <c r="Q641" t="s">
        <v>8320</v>
      </c>
      <c r="R641" t="s">
        <v>8321</v>
      </c>
      <c r="S641" s="17">
        <f t="shared" si="47"/>
        <v>41865.374942129631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45"/>
        <v>0.31</v>
      </c>
      <c r="P642" s="9">
        <f t="shared" si="46"/>
        <v>85.655000000000001</v>
      </c>
      <c r="Q642" t="s">
        <v>8320</v>
      </c>
      <c r="R642" t="s">
        <v>8322</v>
      </c>
      <c r="S642" s="17">
        <f t="shared" si="47"/>
        <v>42683.21197916667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50">(E643-D643)/100</f>
        <v>76.650000000000006</v>
      </c>
      <c r="P643" s="9">
        <f t="shared" ref="P643:P706" si="51">AVERAGE(E643,D643+AVERAGE(O643))</f>
        <v>43870.824999999997</v>
      </c>
      <c r="Q643" t="s">
        <v>8320</v>
      </c>
      <c r="R643" t="s">
        <v>8322</v>
      </c>
      <c r="S643" s="17">
        <f t="shared" ref="S643:S706" si="52">(((J643/60)/60)/24)+DATE(1970,1,1) +(-5/24)</f>
        <v>42199.361666666664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0"/>
        <v>2720.97</v>
      </c>
      <c r="P644" s="9">
        <f t="shared" si="51"/>
        <v>157408.98499999999</v>
      </c>
      <c r="Q644" t="s">
        <v>8320</v>
      </c>
      <c r="R644" t="s">
        <v>8322</v>
      </c>
      <c r="S644" s="17">
        <f t="shared" si="52"/>
        <v>42199.442986111106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50"/>
        <v>14.52</v>
      </c>
      <c r="P645" s="9">
        <f t="shared" si="51"/>
        <v>25733.260000000002</v>
      </c>
      <c r="Q645" t="s">
        <v>8320</v>
      </c>
      <c r="R645" t="s">
        <v>8322</v>
      </c>
      <c r="S645" s="17">
        <f t="shared" si="52"/>
        <v>42100.43373842592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50"/>
        <v>500.29479999999995</v>
      </c>
      <c r="P646" s="9">
        <f t="shared" si="51"/>
        <v>50264.8874</v>
      </c>
      <c r="Q646" t="s">
        <v>8320</v>
      </c>
      <c r="R646" t="s">
        <v>8322</v>
      </c>
      <c r="S646" s="17">
        <f t="shared" si="52"/>
        <v>41898.457627314812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50"/>
        <v>35.74</v>
      </c>
      <c r="P647" s="9">
        <f t="shared" si="51"/>
        <v>3804.87</v>
      </c>
      <c r="Q647" t="s">
        <v>8320</v>
      </c>
      <c r="R647" t="s">
        <v>8322</v>
      </c>
      <c r="S647" s="17">
        <f t="shared" si="52"/>
        <v>42563.817986111106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50"/>
        <v>2.5501</v>
      </c>
      <c r="P648" s="9">
        <f t="shared" si="51"/>
        <v>928.78005000000007</v>
      </c>
      <c r="Q648" t="s">
        <v>8320</v>
      </c>
      <c r="R648" t="s">
        <v>8322</v>
      </c>
      <c r="S648" s="17">
        <f t="shared" si="52"/>
        <v>41832.644293981481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50"/>
        <v>1.41</v>
      </c>
      <c r="P649" s="9">
        <f t="shared" si="51"/>
        <v>2071.2049999999999</v>
      </c>
      <c r="Q649" t="s">
        <v>8320</v>
      </c>
      <c r="R649" t="s">
        <v>8322</v>
      </c>
      <c r="S649" s="17">
        <f t="shared" si="52"/>
        <v>42416.559594907405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50"/>
        <v>93.88</v>
      </c>
      <c r="P650" s="9">
        <f t="shared" si="51"/>
        <v>39740.94</v>
      </c>
      <c r="Q650" t="s">
        <v>8320</v>
      </c>
      <c r="R650" t="s">
        <v>8322</v>
      </c>
      <c r="S650" s="17">
        <f t="shared" si="52"/>
        <v>41891.485046296293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50"/>
        <v>9.99</v>
      </c>
      <c r="P651" s="9">
        <f t="shared" si="51"/>
        <v>3004.4949999999999</v>
      </c>
      <c r="Q651" t="s">
        <v>8320</v>
      </c>
      <c r="R651" t="s">
        <v>8322</v>
      </c>
      <c r="S651" s="17">
        <f t="shared" si="52"/>
        <v>41877.703854166662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50"/>
        <v>1.86</v>
      </c>
      <c r="P652" s="9">
        <f t="shared" si="51"/>
        <v>1593.9299999999998</v>
      </c>
      <c r="Q652" t="s">
        <v>8320</v>
      </c>
      <c r="R652" t="s">
        <v>8322</v>
      </c>
      <c r="S652" s="17">
        <f t="shared" si="52"/>
        <v>41931.828518518516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50"/>
        <v>1.32</v>
      </c>
      <c r="P653" s="9">
        <f t="shared" si="51"/>
        <v>25066.66</v>
      </c>
      <c r="Q653" t="s">
        <v>8320</v>
      </c>
      <c r="R653" t="s">
        <v>8322</v>
      </c>
      <c r="S653" s="17">
        <f t="shared" si="52"/>
        <v>41955.809155092589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50"/>
        <v>0.14000000000000001</v>
      </c>
      <c r="P654" s="9">
        <f t="shared" si="51"/>
        <v>3007.0699999999997</v>
      </c>
      <c r="Q654" t="s">
        <v>8320</v>
      </c>
      <c r="R654" t="s">
        <v>8322</v>
      </c>
      <c r="S654" s="17">
        <f t="shared" si="52"/>
        <v>42675.482060185182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50"/>
        <v>310.84500000000003</v>
      </c>
      <c r="P655" s="9">
        <f t="shared" si="51"/>
        <v>90697.672500000001</v>
      </c>
      <c r="Q655" t="s">
        <v>8320</v>
      </c>
      <c r="R655" t="s">
        <v>8322</v>
      </c>
      <c r="S655" s="17">
        <f t="shared" si="52"/>
        <v>42199.410185185181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50"/>
        <v>200.75</v>
      </c>
      <c r="P656" s="9">
        <f t="shared" si="51"/>
        <v>22137.875</v>
      </c>
      <c r="Q656" t="s">
        <v>8320</v>
      </c>
      <c r="R656" t="s">
        <v>8322</v>
      </c>
      <c r="S656" s="17">
        <f t="shared" si="52"/>
        <v>42163.748993055553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50"/>
        <v>37.51</v>
      </c>
      <c r="P657" s="9">
        <f t="shared" si="51"/>
        <v>9894.255000000001</v>
      </c>
      <c r="Q657" t="s">
        <v>8320</v>
      </c>
      <c r="R657" t="s">
        <v>8322</v>
      </c>
      <c r="S657" s="17">
        <f t="shared" si="52"/>
        <v>42045.748981481483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50"/>
        <v>56.78</v>
      </c>
      <c r="P658" s="9">
        <f t="shared" si="51"/>
        <v>7867.3899999999994</v>
      </c>
      <c r="Q658" t="s">
        <v>8320</v>
      </c>
      <c r="R658" t="s">
        <v>8322</v>
      </c>
      <c r="S658" s="17">
        <f t="shared" si="52"/>
        <v>42417.596284722218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50"/>
        <v>38.549999999999997</v>
      </c>
      <c r="P659" s="9">
        <f t="shared" si="51"/>
        <v>16946.775000000001</v>
      </c>
      <c r="Q659" t="s">
        <v>8320</v>
      </c>
      <c r="R659" t="s">
        <v>8322</v>
      </c>
      <c r="S659" s="17">
        <f t="shared" si="52"/>
        <v>42331.637407407405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50"/>
        <v>12.89</v>
      </c>
      <c r="P660" s="9">
        <f t="shared" si="51"/>
        <v>29538.945</v>
      </c>
      <c r="Q660" t="s">
        <v>8320</v>
      </c>
      <c r="R660" t="s">
        <v>8322</v>
      </c>
      <c r="S660" s="17">
        <f t="shared" si="52"/>
        <v>42178.952418981477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50"/>
        <v>0.17</v>
      </c>
      <c r="P661" s="9">
        <f t="shared" si="51"/>
        <v>3008.585</v>
      </c>
      <c r="Q661" t="s">
        <v>8320</v>
      </c>
      <c r="R661" t="s">
        <v>8322</v>
      </c>
      <c r="S661" s="17">
        <f t="shared" si="52"/>
        <v>42209.385358796295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50"/>
        <v>-484.71</v>
      </c>
      <c r="P662" s="9">
        <f t="shared" si="51"/>
        <v>25522.145</v>
      </c>
      <c r="Q662" t="s">
        <v>8320</v>
      </c>
      <c r="R662" t="s">
        <v>8322</v>
      </c>
      <c r="S662" s="17">
        <f t="shared" si="52"/>
        <v>41922.533321759256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50"/>
        <v>-99.05</v>
      </c>
      <c r="P663" s="9">
        <f t="shared" si="51"/>
        <v>4997.9750000000004</v>
      </c>
      <c r="Q663" t="s">
        <v>8320</v>
      </c>
      <c r="R663" t="s">
        <v>8322</v>
      </c>
      <c r="S663" s="17">
        <f t="shared" si="52"/>
        <v>42636.437025462961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50"/>
        <v>-388.44</v>
      </c>
      <c r="P664" s="9">
        <f t="shared" si="51"/>
        <v>19383.78</v>
      </c>
      <c r="Q664" t="s">
        <v>8320</v>
      </c>
      <c r="R664" t="s">
        <v>8322</v>
      </c>
      <c r="S664" s="17">
        <f t="shared" si="52"/>
        <v>41990.229710648149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50"/>
        <v>-1993</v>
      </c>
      <c r="P665" s="9">
        <f t="shared" si="51"/>
        <v>99353.5</v>
      </c>
      <c r="Q665" t="s">
        <v>8320</v>
      </c>
      <c r="R665" t="s">
        <v>8322</v>
      </c>
      <c r="S665" s="17">
        <f t="shared" si="52"/>
        <v>42173.634907407402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50"/>
        <v>-110.96</v>
      </c>
      <c r="P666" s="9">
        <f t="shared" si="51"/>
        <v>6396.52</v>
      </c>
      <c r="Q666" t="s">
        <v>8320</v>
      </c>
      <c r="R666" t="s">
        <v>8322</v>
      </c>
      <c r="S666" s="17">
        <f t="shared" si="52"/>
        <v>42077.458043981482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50"/>
        <v>-81.36</v>
      </c>
      <c r="P667" s="9">
        <f t="shared" si="51"/>
        <v>5891.32</v>
      </c>
      <c r="Q667" t="s">
        <v>8320</v>
      </c>
      <c r="R667" t="s">
        <v>8322</v>
      </c>
      <c r="S667" s="17">
        <f t="shared" si="52"/>
        <v>42688.503020833326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50"/>
        <v>-1999.92</v>
      </c>
      <c r="P668" s="9">
        <f t="shared" si="51"/>
        <v>99004.04</v>
      </c>
      <c r="Q668" t="s">
        <v>8320</v>
      </c>
      <c r="R668" t="s">
        <v>8322</v>
      </c>
      <c r="S668" s="17">
        <f t="shared" si="52"/>
        <v>41838.623819444445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50"/>
        <v>-449.9</v>
      </c>
      <c r="P669" s="9">
        <f t="shared" si="51"/>
        <v>27280.05</v>
      </c>
      <c r="Q669" t="s">
        <v>8320</v>
      </c>
      <c r="R669" t="s">
        <v>8322</v>
      </c>
      <c r="S669" s="17">
        <f t="shared" si="52"/>
        <v>42632.165081018517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50"/>
        <v>-143.16</v>
      </c>
      <c r="P670" s="9">
        <f t="shared" si="51"/>
        <v>7770.42</v>
      </c>
      <c r="Q670" t="s">
        <v>8320</v>
      </c>
      <c r="R670" t="s">
        <v>8322</v>
      </c>
      <c r="S670" s="17">
        <f t="shared" si="52"/>
        <v>42090.622939814813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50"/>
        <v>-1569.85</v>
      </c>
      <c r="P671" s="9">
        <f t="shared" si="51"/>
        <v>120722.575</v>
      </c>
      <c r="Q671" t="s">
        <v>8320</v>
      </c>
      <c r="R671" t="s">
        <v>8322</v>
      </c>
      <c r="S671" s="17">
        <f t="shared" si="52"/>
        <v>42527.417337962957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50"/>
        <v>-636.51</v>
      </c>
      <c r="P672" s="9">
        <f t="shared" si="51"/>
        <v>57856.245000000003</v>
      </c>
      <c r="Q672" t="s">
        <v>8320</v>
      </c>
      <c r="R672" t="s">
        <v>8322</v>
      </c>
      <c r="S672" s="17">
        <f t="shared" si="52"/>
        <v>42506.501388888886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50"/>
        <v>-181.72</v>
      </c>
      <c r="P673" s="9">
        <f t="shared" si="51"/>
        <v>20823.14</v>
      </c>
      <c r="Q673" t="s">
        <v>8320</v>
      </c>
      <c r="R673" t="s">
        <v>8322</v>
      </c>
      <c r="S673" s="17">
        <f t="shared" si="52"/>
        <v>41984.484398148146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50"/>
        <v>-391.86</v>
      </c>
      <c r="P674" s="9">
        <f t="shared" si="51"/>
        <v>30211.07</v>
      </c>
      <c r="Q674" t="s">
        <v>8320</v>
      </c>
      <c r="R674" t="s">
        <v>8322</v>
      </c>
      <c r="S674" s="17">
        <f t="shared" si="52"/>
        <v>41974.011157407404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50"/>
        <v>-997.95</v>
      </c>
      <c r="P675" s="9">
        <f t="shared" si="51"/>
        <v>49603.525000000001</v>
      </c>
      <c r="Q675" t="s">
        <v>8320</v>
      </c>
      <c r="R675" t="s">
        <v>8322</v>
      </c>
      <c r="S675" s="17">
        <f t="shared" si="52"/>
        <v>41838.6321412037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50"/>
        <v>-499.85</v>
      </c>
      <c r="P676" s="9">
        <f t="shared" si="51"/>
        <v>24757.575000000001</v>
      </c>
      <c r="Q676" t="s">
        <v>8320</v>
      </c>
      <c r="R676" t="s">
        <v>8322</v>
      </c>
      <c r="S676" s="17">
        <f t="shared" si="52"/>
        <v>41802.907719907402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50"/>
        <v>-51.09</v>
      </c>
      <c r="P677" s="9">
        <f t="shared" si="51"/>
        <v>3419.9549999999999</v>
      </c>
      <c r="Q677" t="s">
        <v>8320</v>
      </c>
      <c r="R677" t="s">
        <v>8322</v>
      </c>
      <c r="S677" s="17">
        <f t="shared" si="52"/>
        <v>41975.722268518519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50"/>
        <v>-985.29</v>
      </c>
      <c r="P678" s="9">
        <f t="shared" si="51"/>
        <v>50242.855000000003</v>
      </c>
      <c r="Q678" t="s">
        <v>8320</v>
      </c>
      <c r="R678" t="s">
        <v>8322</v>
      </c>
      <c r="S678" s="17">
        <f t="shared" si="52"/>
        <v>42012.559965277782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50"/>
        <v>-372.08</v>
      </c>
      <c r="P679" s="9">
        <f t="shared" si="51"/>
        <v>31209.96</v>
      </c>
      <c r="Q679" t="s">
        <v>8320</v>
      </c>
      <c r="R679" t="s">
        <v>8322</v>
      </c>
      <c r="S679" s="17">
        <f t="shared" si="52"/>
        <v>42504.195543981477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50"/>
        <v>-278.92</v>
      </c>
      <c r="P680" s="9">
        <f t="shared" si="51"/>
        <v>14914.54</v>
      </c>
      <c r="Q680" t="s">
        <v>8320</v>
      </c>
      <c r="R680" t="s">
        <v>8322</v>
      </c>
      <c r="S680" s="17">
        <f t="shared" si="52"/>
        <v>42481.168263888881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50"/>
        <v>-481.73</v>
      </c>
      <c r="P681" s="9">
        <f t="shared" si="51"/>
        <v>32672.634999999998</v>
      </c>
      <c r="Q681" t="s">
        <v>8320</v>
      </c>
      <c r="R681" t="s">
        <v>8322</v>
      </c>
      <c r="S681" s="17">
        <f t="shared" si="52"/>
        <v>42556.487372685187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50"/>
        <v>-555.66</v>
      </c>
      <c r="P682" s="9">
        <f t="shared" si="51"/>
        <v>46939.17</v>
      </c>
      <c r="Q682" t="s">
        <v>8320</v>
      </c>
      <c r="R682" t="s">
        <v>8322</v>
      </c>
      <c r="S682" s="17">
        <f t="shared" si="52"/>
        <v>41864.293182870366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50"/>
        <v>-24.99</v>
      </c>
      <c r="P683" s="9">
        <f t="shared" si="51"/>
        <v>1238.0050000000001</v>
      </c>
      <c r="Q683" t="s">
        <v>8320</v>
      </c>
      <c r="R683" t="s">
        <v>8322</v>
      </c>
      <c r="S683" s="17">
        <f t="shared" si="52"/>
        <v>42639.597268518519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50"/>
        <v>-499.47</v>
      </c>
      <c r="P684" s="9">
        <f t="shared" si="51"/>
        <v>24776.764999999999</v>
      </c>
      <c r="Q684" t="s">
        <v>8320</v>
      </c>
      <c r="R684" t="s">
        <v>8322</v>
      </c>
      <c r="S684" s="17">
        <f t="shared" si="52"/>
        <v>42778.556967592587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50"/>
        <v>-347.02</v>
      </c>
      <c r="P685" s="9">
        <f t="shared" si="51"/>
        <v>17475.490000000002</v>
      </c>
      <c r="Q685" t="s">
        <v>8320</v>
      </c>
      <c r="R685" t="s">
        <v>8322</v>
      </c>
      <c r="S685" s="17">
        <f t="shared" si="52"/>
        <v>42634.691712962966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50"/>
        <v>-2960.52</v>
      </c>
      <c r="P686" s="9">
        <f t="shared" si="51"/>
        <v>170493.74</v>
      </c>
      <c r="Q686" t="s">
        <v>8320</v>
      </c>
      <c r="R686" t="s">
        <v>8322</v>
      </c>
      <c r="S686" s="17">
        <f t="shared" si="52"/>
        <v>41809.26494212963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50"/>
        <v>-14.47</v>
      </c>
      <c r="P687" s="9">
        <f t="shared" si="51"/>
        <v>1269.2649999999999</v>
      </c>
      <c r="Q687" t="s">
        <v>8320</v>
      </c>
      <c r="R687" t="s">
        <v>8322</v>
      </c>
      <c r="S687" s="17">
        <f t="shared" si="52"/>
        <v>41971.658240740733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50"/>
        <v>-5000</v>
      </c>
      <c r="P688" s="9">
        <f t="shared" si="51"/>
        <v>247500</v>
      </c>
      <c r="Q688" t="s">
        <v>8320</v>
      </c>
      <c r="R688" t="s">
        <v>8322</v>
      </c>
      <c r="S688" s="17">
        <f t="shared" si="52"/>
        <v>42189.464930555558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50"/>
        <v>-964.5</v>
      </c>
      <c r="P689" s="9">
        <f t="shared" si="51"/>
        <v>51292.75</v>
      </c>
      <c r="Q689" t="s">
        <v>8320</v>
      </c>
      <c r="R689" t="s">
        <v>8322</v>
      </c>
      <c r="S689" s="17">
        <f t="shared" si="52"/>
        <v>42711.542280092595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50"/>
        <v>-54.02</v>
      </c>
      <c r="P690" s="9">
        <f t="shared" si="51"/>
        <v>17271.989999999998</v>
      </c>
      <c r="Q690" t="s">
        <v>8320</v>
      </c>
      <c r="R690" t="s">
        <v>8322</v>
      </c>
      <c r="S690" s="17">
        <f t="shared" si="52"/>
        <v>42261.896446759252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50"/>
        <v>-847.02499999999998</v>
      </c>
      <c r="P691" s="9">
        <f t="shared" si="51"/>
        <v>157225.23749999999</v>
      </c>
      <c r="Q691" t="s">
        <v>8320</v>
      </c>
      <c r="R691" t="s">
        <v>8322</v>
      </c>
      <c r="S691" s="17">
        <f t="shared" si="52"/>
        <v>42675.459456018514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50"/>
        <v>-175.32</v>
      </c>
      <c r="P692" s="9">
        <f t="shared" si="51"/>
        <v>11146.34</v>
      </c>
      <c r="Q692" t="s">
        <v>8320</v>
      </c>
      <c r="R692" t="s">
        <v>8322</v>
      </c>
      <c r="S692" s="17">
        <f t="shared" si="52"/>
        <v>42579.426400462959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50"/>
        <v>-497.4</v>
      </c>
      <c r="P693" s="9">
        <f t="shared" si="51"/>
        <v>24881.3</v>
      </c>
      <c r="Q693" t="s">
        <v>8320</v>
      </c>
      <c r="R693" t="s">
        <v>8322</v>
      </c>
      <c r="S693" s="17">
        <f t="shared" si="52"/>
        <v>42157.819976851846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50"/>
        <v>-186.94</v>
      </c>
      <c r="P694" s="9">
        <f t="shared" si="51"/>
        <v>10559.53</v>
      </c>
      <c r="Q694" t="s">
        <v>8320</v>
      </c>
      <c r="R694" t="s">
        <v>8322</v>
      </c>
      <c r="S694" s="17">
        <f t="shared" si="52"/>
        <v>42696.167395833334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50"/>
        <v>-646.62</v>
      </c>
      <c r="P695" s="9">
        <f t="shared" si="51"/>
        <v>67345.69</v>
      </c>
      <c r="Q695" t="s">
        <v>8320</v>
      </c>
      <c r="R695" t="s">
        <v>8322</v>
      </c>
      <c r="S695" s="17">
        <f t="shared" si="52"/>
        <v>42094.599849537037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50"/>
        <v>-1494.1</v>
      </c>
      <c r="P696" s="9">
        <f t="shared" si="51"/>
        <v>74547.95</v>
      </c>
      <c r="Q696" t="s">
        <v>8320</v>
      </c>
      <c r="R696" t="s">
        <v>8322</v>
      </c>
      <c r="S696" s="17">
        <f t="shared" si="52"/>
        <v>42737.455543981479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50"/>
        <v>-593.64</v>
      </c>
      <c r="P697" s="9">
        <f t="shared" si="51"/>
        <v>30021.18</v>
      </c>
      <c r="Q697" t="s">
        <v>8320</v>
      </c>
      <c r="R697" t="s">
        <v>8322</v>
      </c>
      <c r="S697" s="17">
        <f t="shared" si="52"/>
        <v>41913.312731481477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50"/>
        <v>-1749.99</v>
      </c>
      <c r="P698" s="9">
        <f t="shared" si="51"/>
        <v>86625.505000000005</v>
      </c>
      <c r="Q698" t="s">
        <v>8320</v>
      </c>
      <c r="R698" t="s">
        <v>8322</v>
      </c>
      <c r="S698" s="17">
        <f t="shared" si="52"/>
        <v>41815.718773148146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50"/>
        <v>-26.81</v>
      </c>
      <c r="P699" s="9">
        <f t="shared" si="51"/>
        <v>3646.0949999999998</v>
      </c>
      <c r="Q699" t="s">
        <v>8320</v>
      </c>
      <c r="R699" t="s">
        <v>8322</v>
      </c>
      <c r="S699" s="17">
        <f t="shared" si="52"/>
        <v>42388.314687500002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50"/>
        <v>-846.1</v>
      </c>
      <c r="P700" s="9">
        <f t="shared" si="51"/>
        <v>57271.95</v>
      </c>
      <c r="Q700" t="s">
        <v>8320</v>
      </c>
      <c r="R700" t="s">
        <v>8322</v>
      </c>
      <c r="S700" s="17">
        <f t="shared" si="52"/>
        <v>41866.72274305555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50"/>
        <v>-228.51259999999994</v>
      </c>
      <c r="P701" s="9">
        <f t="shared" si="51"/>
        <v>118460.1137</v>
      </c>
      <c r="Q701" t="s">
        <v>8320</v>
      </c>
      <c r="R701" t="s">
        <v>8322</v>
      </c>
      <c r="S701" s="17">
        <f t="shared" si="52"/>
        <v>41563.277175925927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50"/>
        <v>-145.97</v>
      </c>
      <c r="P702" s="9">
        <f t="shared" si="51"/>
        <v>7628.5150000000003</v>
      </c>
      <c r="Q702" t="s">
        <v>8320</v>
      </c>
      <c r="R702" t="s">
        <v>8322</v>
      </c>
      <c r="S702" s="17">
        <f t="shared" si="52"/>
        <v>42715.480104166665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50"/>
        <v>-168.82</v>
      </c>
      <c r="P703" s="9">
        <f t="shared" si="51"/>
        <v>14474.59</v>
      </c>
      <c r="Q703" t="s">
        <v>8320</v>
      </c>
      <c r="R703" t="s">
        <v>8322</v>
      </c>
      <c r="S703" s="17">
        <f t="shared" si="52"/>
        <v>41813.454629629625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50"/>
        <v>-103.7799</v>
      </c>
      <c r="P704" s="9">
        <f t="shared" si="51"/>
        <v>9759.1150500000003</v>
      </c>
      <c r="Q704" t="s">
        <v>8320</v>
      </c>
      <c r="R704" t="s">
        <v>8322</v>
      </c>
      <c r="S704" s="17">
        <f t="shared" si="52"/>
        <v>42668.518368055556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50"/>
        <v>-141.63</v>
      </c>
      <c r="P705" s="9">
        <f t="shared" si="51"/>
        <v>7847.6850000000004</v>
      </c>
      <c r="Q705" t="s">
        <v>8320</v>
      </c>
      <c r="R705" t="s">
        <v>8322</v>
      </c>
      <c r="S705" s="17">
        <f t="shared" si="52"/>
        <v>42711.742465277777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50"/>
        <v>-545.19000000000005</v>
      </c>
      <c r="P706" s="9">
        <f t="shared" si="51"/>
        <v>27467.904999999999</v>
      </c>
      <c r="Q706" t="s">
        <v>8320</v>
      </c>
      <c r="R706" t="s">
        <v>8322</v>
      </c>
      <c r="S706" s="17">
        <f t="shared" si="52"/>
        <v>42725.984583333331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55">(E707-D707)/100</f>
        <v>-990.23</v>
      </c>
      <c r="P707" s="9">
        <f t="shared" ref="P707:P770" si="56">AVERAGE(E707,D707+AVERAGE(O707))</f>
        <v>49993.385000000002</v>
      </c>
      <c r="Q707" t="s">
        <v>8320</v>
      </c>
      <c r="R707" t="s">
        <v>8322</v>
      </c>
      <c r="S707" s="17">
        <f t="shared" ref="S707:S770" si="57">(((J707/60)/60)/24)+DATE(1970,1,1) +(-5/24)</f>
        <v>42726.283310185179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55"/>
        <v>-1000</v>
      </c>
      <c r="P708" s="9">
        <f t="shared" si="56"/>
        <v>49500</v>
      </c>
      <c r="Q708" t="s">
        <v>8320</v>
      </c>
      <c r="R708" t="s">
        <v>8322</v>
      </c>
      <c r="S708" s="17">
        <f t="shared" si="57"/>
        <v>42676.786840277775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55"/>
        <v>-143.29400000000001</v>
      </c>
      <c r="P709" s="9">
        <f t="shared" si="56"/>
        <v>60763.653000000006</v>
      </c>
      <c r="Q709" t="s">
        <v>8320</v>
      </c>
      <c r="R709" t="s">
        <v>8322</v>
      </c>
      <c r="S709" s="17">
        <f t="shared" si="57"/>
        <v>42696.45517361111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55"/>
        <v>-311.63</v>
      </c>
      <c r="P710" s="9">
        <f t="shared" si="56"/>
        <v>24262.685000000001</v>
      </c>
      <c r="Q710" t="s">
        <v>8320</v>
      </c>
      <c r="R710" t="s">
        <v>8322</v>
      </c>
      <c r="S710" s="17">
        <f t="shared" si="57"/>
        <v>41835.372685185182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55"/>
        <v>-149.38999999999999</v>
      </c>
      <c r="P711" s="9">
        <f t="shared" si="56"/>
        <v>7455.8050000000003</v>
      </c>
      <c r="Q711" t="s">
        <v>8320</v>
      </c>
      <c r="R711" t="s">
        <v>8322</v>
      </c>
      <c r="S711" s="17">
        <f t="shared" si="57"/>
        <v>41947.832858796297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55"/>
        <v>-12</v>
      </c>
      <c r="P712" s="9">
        <f t="shared" si="56"/>
        <v>594</v>
      </c>
      <c r="Q712" t="s">
        <v>8320</v>
      </c>
      <c r="R712" t="s">
        <v>8322</v>
      </c>
      <c r="S712" s="17">
        <f t="shared" si="57"/>
        <v>41837.776643518519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55"/>
        <v>-662.09</v>
      </c>
      <c r="P713" s="9">
        <f t="shared" si="56"/>
        <v>66564.455000000002</v>
      </c>
      <c r="Q713" t="s">
        <v>8320</v>
      </c>
      <c r="R713" t="s">
        <v>8322</v>
      </c>
      <c r="S713" s="17">
        <f t="shared" si="57"/>
        <v>42678.250787037039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55"/>
        <v>-483.95</v>
      </c>
      <c r="P714" s="9">
        <f t="shared" si="56"/>
        <v>24060.525000000001</v>
      </c>
      <c r="Q714" t="s">
        <v>8320</v>
      </c>
      <c r="R714" t="s">
        <v>8322</v>
      </c>
      <c r="S714" s="17">
        <f t="shared" si="57"/>
        <v>42384.472592592596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55"/>
        <v>-248.01</v>
      </c>
      <c r="P715" s="9">
        <f t="shared" si="56"/>
        <v>12475.495000000001</v>
      </c>
      <c r="Q715" t="s">
        <v>8320</v>
      </c>
      <c r="R715" t="s">
        <v>8322</v>
      </c>
      <c r="S715" s="17">
        <f t="shared" si="57"/>
        <v>42496.320972222216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55"/>
        <v>-127.51</v>
      </c>
      <c r="P716" s="9">
        <f t="shared" si="56"/>
        <v>8560.744999999999</v>
      </c>
      <c r="Q716" t="s">
        <v>8320</v>
      </c>
      <c r="R716" t="s">
        <v>8322</v>
      </c>
      <c r="S716" s="17">
        <f t="shared" si="57"/>
        <v>42734.579652777778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55"/>
        <v>-261.11</v>
      </c>
      <c r="P717" s="9">
        <f t="shared" si="56"/>
        <v>14313.945</v>
      </c>
      <c r="Q717" t="s">
        <v>8320</v>
      </c>
      <c r="R717" t="s">
        <v>8322</v>
      </c>
      <c r="S717" s="17">
        <f t="shared" si="57"/>
        <v>42272.8824074074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55"/>
        <v>-62.85</v>
      </c>
      <c r="P718" s="9">
        <f t="shared" si="56"/>
        <v>3826.0749999999998</v>
      </c>
      <c r="Q718" t="s">
        <v>8320</v>
      </c>
      <c r="R718" t="s">
        <v>8322</v>
      </c>
      <c r="S718" s="17">
        <f t="shared" si="57"/>
        <v>41940.450312499997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55"/>
        <v>-996.95</v>
      </c>
      <c r="P719" s="9">
        <f t="shared" si="56"/>
        <v>49654.025000000001</v>
      </c>
      <c r="Q719" t="s">
        <v>8320</v>
      </c>
      <c r="R719" t="s">
        <v>8322</v>
      </c>
      <c r="S719" s="17">
        <f t="shared" si="57"/>
        <v>41857.645856481482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55"/>
        <v>-119.1</v>
      </c>
      <c r="P720" s="9">
        <f t="shared" si="56"/>
        <v>5985.45</v>
      </c>
      <c r="Q720" t="s">
        <v>8320</v>
      </c>
      <c r="R720" t="s">
        <v>8322</v>
      </c>
      <c r="S720" s="17">
        <f t="shared" si="57"/>
        <v>42752.637118055551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55"/>
        <v>-148.06</v>
      </c>
      <c r="P721" s="9">
        <f t="shared" si="56"/>
        <v>7522.97</v>
      </c>
      <c r="Q721" t="s">
        <v>8320</v>
      </c>
      <c r="R721" t="s">
        <v>8322</v>
      </c>
      <c r="S721" s="17">
        <f t="shared" si="57"/>
        <v>42408.83189814815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55"/>
        <v>8.35</v>
      </c>
      <c r="P722" s="9">
        <f t="shared" si="56"/>
        <v>2321.6750000000002</v>
      </c>
      <c r="Q722" t="s">
        <v>8323</v>
      </c>
      <c r="R722" t="s">
        <v>8324</v>
      </c>
      <c r="S722" s="17">
        <f t="shared" si="57"/>
        <v>40909.440868055557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55"/>
        <v>18.13</v>
      </c>
      <c r="P723" s="9">
        <f t="shared" si="56"/>
        <v>9115.5649999999987</v>
      </c>
      <c r="Q723" t="s">
        <v>8323</v>
      </c>
      <c r="R723" t="s">
        <v>8324</v>
      </c>
      <c r="S723" s="17">
        <f t="shared" si="57"/>
        <v>41807.363506944443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55"/>
        <v>80.06</v>
      </c>
      <c r="P724" s="9">
        <f t="shared" si="56"/>
        <v>29043.03</v>
      </c>
      <c r="Q724" t="s">
        <v>8323</v>
      </c>
      <c r="R724" t="s">
        <v>8324</v>
      </c>
      <c r="S724" s="17">
        <f t="shared" si="57"/>
        <v>40977.596967592588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55"/>
        <v>4.6900000000000004</v>
      </c>
      <c r="P725" s="9">
        <f t="shared" si="56"/>
        <v>5236.8449999999993</v>
      </c>
      <c r="Q725" t="s">
        <v>8323</v>
      </c>
      <c r="R725" t="s">
        <v>8324</v>
      </c>
      <c r="S725" s="17">
        <f t="shared" si="57"/>
        <v>42184.608206018522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55"/>
        <v>3.8301000000000021</v>
      </c>
      <c r="P726" s="9">
        <f t="shared" si="56"/>
        <v>7193.4200500000006</v>
      </c>
      <c r="Q726" t="s">
        <v>8323</v>
      </c>
      <c r="R726" t="s">
        <v>8324</v>
      </c>
      <c r="S726" s="17">
        <f t="shared" si="57"/>
        <v>40694.430127314808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55"/>
        <v>0.7</v>
      </c>
      <c r="P727" s="9">
        <f t="shared" si="56"/>
        <v>20035.349999999999</v>
      </c>
      <c r="Q727" t="s">
        <v>8323</v>
      </c>
      <c r="R727" t="s">
        <v>8324</v>
      </c>
      <c r="S727" s="17">
        <f t="shared" si="57"/>
        <v>42321.417962962958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55"/>
        <v>0.35</v>
      </c>
      <c r="P728" s="9">
        <f t="shared" si="56"/>
        <v>2517.6750000000002</v>
      </c>
      <c r="Q728" t="s">
        <v>8323</v>
      </c>
      <c r="R728" t="s">
        <v>8324</v>
      </c>
      <c r="S728" s="17">
        <f t="shared" si="57"/>
        <v>41345.834340277775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55"/>
        <v>19.43</v>
      </c>
      <c r="P729" s="9">
        <f t="shared" si="56"/>
        <v>4481.2150000000001</v>
      </c>
      <c r="Q729" t="s">
        <v>8323</v>
      </c>
      <c r="R729" t="s">
        <v>8324</v>
      </c>
      <c r="S729" s="17">
        <f t="shared" si="57"/>
        <v>41246.811909722215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55"/>
        <v>4.1744999999999983</v>
      </c>
      <c r="P730" s="9">
        <f t="shared" si="56"/>
        <v>7710.8122499999999</v>
      </c>
      <c r="Q730" t="s">
        <v>8323</v>
      </c>
      <c r="R730" t="s">
        <v>8324</v>
      </c>
      <c r="S730" s="17">
        <f t="shared" si="57"/>
        <v>40731.629131944443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55"/>
        <v>12.26</v>
      </c>
      <c r="P731" s="9">
        <f t="shared" si="56"/>
        <v>4619.13</v>
      </c>
      <c r="Q731" t="s">
        <v>8323</v>
      </c>
      <c r="R731" t="s">
        <v>8324</v>
      </c>
      <c r="S731" s="17">
        <f t="shared" si="57"/>
        <v>41110.97755787037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55"/>
        <v>64.38</v>
      </c>
      <c r="P732" s="9">
        <f t="shared" si="56"/>
        <v>23251.190000000002</v>
      </c>
      <c r="Q732" t="s">
        <v>8323</v>
      </c>
      <c r="R732" t="s">
        <v>8324</v>
      </c>
      <c r="S732" s="17">
        <f t="shared" si="57"/>
        <v>40854.536932870367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55"/>
        <v>13</v>
      </c>
      <c r="P733" s="9">
        <f t="shared" si="56"/>
        <v>5656.5</v>
      </c>
      <c r="Q733" t="s">
        <v>8323</v>
      </c>
      <c r="R733" t="s">
        <v>8324</v>
      </c>
      <c r="S733" s="17">
        <f t="shared" si="57"/>
        <v>40879.587349537032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55"/>
        <v>0.24</v>
      </c>
      <c r="P734" s="9">
        <f t="shared" si="56"/>
        <v>52.120000000000005</v>
      </c>
      <c r="Q734" t="s">
        <v>8323</v>
      </c>
      <c r="R734" t="s">
        <v>8324</v>
      </c>
      <c r="S734" s="17">
        <f t="shared" si="57"/>
        <v>41486.21598379629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55"/>
        <v>5.12</v>
      </c>
      <c r="P735" s="9">
        <f t="shared" si="56"/>
        <v>2758.56</v>
      </c>
      <c r="Q735" t="s">
        <v>8323</v>
      </c>
      <c r="R735" t="s">
        <v>8324</v>
      </c>
      <c r="S735" s="17">
        <f t="shared" si="57"/>
        <v>41598.211712962962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55"/>
        <v>21.7</v>
      </c>
      <c r="P736" s="9">
        <f t="shared" si="56"/>
        <v>9595.85</v>
      </c>
      <c r="Q736" t="s">
        <v>8323</v>
      </c>
      <c r="R736" t="s">
        <v>8324</v>
      </c>
      <c r="S736" s="17">
        <f t="shared" si="57"/>
        <v>42101.956249999996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55"/>
        <v>67.709999999999994</v>
      </c>
      <c r="P737" s="9">
        <f t="shared" si="56"/>
        <v>50419.354999999996</v>
      </c>
      <c r="Q737" t="s">
        <v>8323</v>
      </c>
      <c r="R737" t="s">
        <v>8324</v>
      </c>
      <c r="S737" s="17">
        <f t="shared" si="57"/>
        <v>41945.821134259255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55"/>
        <v>77.45</v>
      </c>
      <c r="P738" s="9">
        <f t="shared" si="56"/>
        <v>7511.2250000000004</v>
      </c>
      <c r="Q738" t="s">
        <v>8323</v>
      </c>
      <c r="R738" t="s">
        <v>8324</v>
      </c>
      <c r="S738" s="17">
        <f t="shared" si="57"/>
        <v>41579.525925925926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55"/>
        <v>11.2</v>
      </c>
      <c r="P739" s="9">
        <f t="shared" si="56"/>
        <v>5565.6</v>
      </c>
      <c r="Q739" t="s">
        <v>8323</v>
      </c>
      <c r="R739" t="s">
        <v>8324</v>
      </c>
      <c r="S739" s="17">
        <f t="shared" si="57"/>
        <v>41667.066979166666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55"/>
        <v>1.01</v>
      </c>
      <c r="P740" s="9">
        <f t="shared" si="56"/>
        <v>1551.0050000000001</v>
      </c>
      <c r="Q740" t="s">
        <v>8323</v>
      </c>
      <c r="R740" t="s">
        <v>8324</v>
      </c>
      <c r="S740" s="17">
        <f t="shared" si="57"/>
        <v>41943.395763888882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55"/>
        <v>35</v>
      </c>
      <c r="P741" s="9">
        <f t="shared" si="56"/>
        <v>7767.5</v>
      </c>
      <c r="Q741" t="s">
        <v>8323</v>
      </c>
      <c r="R741" t="s">
        <v>8324</v>
      </c>
      <c r="S741" s="17">
        <f t="shared" si="57"/>
        <v>41829.294317129628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55"/>
        <v>2.2200000000000002</v>
      </c>
      <c r="P742" s="9">
        <f t="shared" si="56"/>
        <v>3112.1099999999997</v>
      </c>
      <c r="Q742" t="s">
        <v>8323</v>
      </c>
      <c r="R742" t="s">
        <v>8324</v>
      </c>
      <c r="S742" s="17">
        <f t="shared" si="57"/>
        <v>42161.93844907407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55"/>
        <v>2.9379999999999926</v>
      </c>
      <c r="P743" s="9">
        <f t="shared" si="56"/>
        <v>13148.368999999999</v>
      </c>
      <c r="Q743" t="s">
        <v>8323</v>
      </c>
      <c r="R743" t="s">
        <v>8324</v>
      </c>
      <c r="S743" s="17">
        <f t="shared" si="57"/>
        <v>41401.439884259256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55"/>
        <v>1.5</v>
      </c>
      <c r="P744" s="9">
        <f t="shared" si="56"/>
        <v>1475.75</v>
      </c>
      <c r="Q744" t="s">
        <v>8323</v>
      </c>
      <c r="R744" t="s">
        <v>8324</v>
      </c>
      <c r="S744" s="17">
        <f t="shared" si="57"/>
        <v>41689.709629629629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55"/>
        <v>2.64</v>
      </c>
      <c r="P745" s="9">
        <f t="shared" si="56"/>
        <v>683.31999999999994</v>
      </c>
      <c r="Q745" t="s">
        <v>8323</v>
      </c>
      <c r="R745" t="s">
        <v>8324</v>
      </c>
      <c r="S745" s="17">
        <f t="shared" si="57"/>
        <v>40990.500983796293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55"/>
        <v>1.1599999999999999</v>
      </c>
      <c r="P746" s="9">
        <f t="shared" si="56"/>
        <v>5058.58</v>
      </c>
      <c r="Q746" t="s">
        <v>8323</v>
      </c>
      <c r="R746" t="s">
        <v>8324</v>
      </c>
      <c r="S746" s="17">
        <f t="shared" si="57"/>
        <v>41226.748877314814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55"/>
        <v>17.559999999999999</v>
      </c>
      <c r="P747" s="9">
        <f t="shared" si="56"/>
        <v>3106.7799999999997</v>
      </c>
      <c r="Q747" t="s">
        <v>8323</v>
      </c>
      <c r="R747" t="s">
        <v>8324</v>
      </c>
      <c r="S747" s="17">
        <f t="shared" si="57"/>
        <v>41367.363946759258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55"/>
        <v>3.31</v>
      </c>
      <c r="P748" s="9">
        <f t="shared" si="56"/>
        <v>3154.1549999999997</v>
      </c>
      <c r="Q748" t="s">
        <v>8323</v>
      </c>
      <c r="R748" t="s">
        <v>8324</v>
      </c>
      <c r="S748" s="17">
        <f t="shared" si="57"/>
        <v>41156.834594907406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55"/>
        <v>0.03</v>
      </c>
      <c r="P749" s="9">
        <f t="shared" si="56"/>
        <v>7001.5149999999994</v>
      </c>
      <c r="Q749" t="s">
        <v>8323</v>
      </c>
      <c r="R749" t="s">
        <v>8324</v>
      </c>
      <c r="S749" s="17">
        <f t="shared" si="57"/>
        <v>41988.340497685182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55"/>
        <v>0.05</v>
      </c>
      <c r="P750" s="9">
        <f t="shared" si="56"/>
        <v>2002.5250000000001</v>
      </c>
      <c r="Q750" t="s">
        <v>8323</v>
      </c>
      <c r="R750" t="s">
        <v>8324</v>
      </c>
      <c r="S750" s="17">
        <f t="shared" si="57"/>
        <v>41831.638495370367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55"/>
        <v>5.56</v>
      </c>
      <c r="P751" s="9">
        <f t="shared" si="56"/>
        <v>10280.779999999999</v>
      </c>
      <c r="Q751" t="s">
        <v>8323</v>
      </c>
      <c r="R751" t="s">
        <v>8324</v>
      </c>
      <c r="S751" s="17">
        <f t="shared" si="57"/>
        <v>42733.732986111114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55"/>
        <v>1.1499999999999999</v>
      </c>
      <c r="P752" s="9">
        <f t="shared" si="56"/>
        <v>4502.0749999999998</v>
      </c>
      <c r="Q752" t="s">
        <v>8323</v>
      </c>
      <c r="R752" t="s">
        <v>8324</v>
      </c>
      <c r="S752" s="17">
        <f t="shared" si="57"/>
        <v>41299.669814814813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55"/>
        <v>5.55</v>
      </c>
      <c r="P753" s="9">
        <f t="shared" si="56"/>
        <v>3280.2750000000001</v>
      </c>
      <c r="Q753" t="s">
        <v>8323</v>
      </c>
      <c r="R753" t="s">
        <v>8324</v>
      </c>
      <c r="S753" s="17">
        <f t="shared" si="57"/>
        <v>40713.422164351847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55"/>
        <v>5.85</v>
      </c>
      <c r="P754" s="9">
        <f t="shared" si="56"/>
        <v>5295.4250000000002</v>
      </c>
      <c r="Q754" t="s">
        <v>8323</v>
      </c>
      <c r="R754" t="s">
        <v>8324</v>
      </c>
      <c r="S754" s="17">
        <f t="shared" si="57"/>
        <v>42639.213159722225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55"/>
        <v>28</v>
      </c>
      <c r="P755" s="9">
        <f t="shared" si="56"/>
        <v>11414</v>
      </c>
      <c r="Q755" t="s">
        <v>8323</v>
      </c>
      <c r="R755" t="s">
        <v>8324</v>
      </c>
      <c r="S755" s="17">
        <f t="shared" si="57"/>
        <v>42019.381840277776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55"/>
        <v>0.75</v>
      </c>
      <c r="P756" s="9">
        <f t="shared" si="56"/>
        <v>2037.875</v>
      </c>
      <c r="Q756" t="s">
        <v>8323</v>
      </c>
      <c r="R756" t="s">
        <v>8324</v>
      </c>
      <c r="S756" s="17">
        <f t="shared" si="57"/>
        <v>41249.54075231481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55"/>
        <v>0.47690000000000055</v>
      </c>
      <c r="P757" s="9">
        <f t="shared" si="56"/>
        <v>2524.0834500000001</v>
      </c>
      <c r="Q757" t="s">
        <v>8323</v>
      </c>
      <c r="R757" t="s">
        <v>8324</v>
      </c>
      <c r="S757" s="17">
        <f t="shared" si="57"/>
        <v>41383.396724537037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55"/>
        <v>1.24</v>
      </c>
      <c r="P758" s="9">
        <f t="shared" si="56"/>
        <v>762.62</v>
      </c>
      <c r="Q758" t="s">
        <v>8323</v>
      </c>
      <c r="R758" t="s">
        <v>8324</v>
      </c>
      <c r="S758" s="17">
        <f t="shared" si="57"/>
        <v>40590.558553240735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55"/>
        <v>3.45</v>
      </c>
      <c r="P759" s="9">
        <f t="shared" si="56"/>
        <v>424.22500000000002</v>
      </c>
      <c r="Q759" t="s">
        <v>8323</v>
      </c>
      <c r="R759" t="s">
        <v>8324</v>
      </c>
      <c r="S759" s="17">
        <f t="shared" si="57"/>
        <v>41234.846226851849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55"/>
        <v>0.5</v>
      </c>
      <c r="P760" s="9">
        <f t="shared" si="56"/>
        <v>2525.25</v>
      </c>
      <c r="Q760" t="s">
        <v>8323</v>
      </c>
      <c r="R760" t="s">
        <v>8324</v>
      </c>
      <c r="S760" s="17">
        <f t="shared" si="57"/>
        <v>40429.628101851849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55"/>
        <v>0.96</v>
      </c>
      <c r="P761" s="9">
        <f t="shared" si="56"/>
        <v>5048.4799999999996</v>
      </c>
      <c r="Q761" t="s">
        <v>8323</v>
      </c>
      <c r="R761" t="s">
        <v>8324</v>
      </c>
      <c r="S761" s="17">
        <f t="shared" si="57"/>
        <v>41789.121979166666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55"/>
        <v>-22</v>
      </c>
      <c r="P762" s="9">
        <f t="shared" si="56"/>
        <v>1089</v>
      </c>
      <c r="Q762" t="s">
        <v>8323</v>
      </c>
      <c r="R762" t="s">
        <v>8325</v>
      </c>
      <c r="S762" s="17">
        <f t="shared" si="57"/>
        <v>42670.555706018517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55"/>
        <v>-47.65</v>
      </c>
      <c r="P763" s="9">
        <f t="shared" si="56"/>
        <v>2593.6750000000002</v>
      </c>
      <c r="Q763" t="s">
        <v>8323</v>
      </c>
      <c r="R763" t="s">
        <v>8325</v>
      </c>
      <c r="S763" s="17">
        <f t="shared" si="57"/>
        <v>41642.543124999997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55"/>
        <v>-35</v>
      </c>
      <c r="P764" s="9">
        <f t="shared" si="56"/>
        <v>1732.5</v>
      </c>
      <c r="Q764" t="s">
        <v>8323</v>
      </c>
      <c r="R764" t="s">
        <v>8325</v>
      </c>
      <c r="S764" s="17">
        <f t="shared" si="57"/>
        <v>42690.65011574074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55"/>
        <v>-42.85</v>
      </c>
      <c r="P765" s="9">
        <f t="shared" si="56"/>
        <v>2126.0749999999998</v>
      </c>
      <c r="Q765" t="s">
        <v>8323</v>
      </c>
      <c r="R765" t="s">
        <v>8325</v>
      </c>
      <c r="S765" s="17">
        <f t="shared" si="57"/>
        <v>41471.238518518512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55"/>
        <v>-50</v>
      </c>
      <c r="P766" s="9">
        <f t="shared" si="56"/>
        <v>2475</v>
      </c>
      <c r="Q766" t="s">
        <v>8323</v>
      </c>
      <c r="R766" t="s">
        <v>8325</v>
      </c>
      <c r="S766" s="17">
        <f t="shared" si="57"/>
        <v>42226.964826388888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55"/>
        <v>-44.79</v>
      </c>
      <c r="P767" s="9">
        <f t="shared" si="56"/>
        <v>4738.1049999999996</v>
      </c>
      <c r="Q767" t="s">
        <v>8323</v>
      </c>
      <c r="R767" t="s">
        <v>8325</v>
      </c>
      <c r="S767" s="17">
        <f t="shared" si="57"/>
        <v>41901.334305555552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55"/>
        <v>-40</v>
      </c>
      <c r="P768" s="9">
        <f t="shared" si="56"/>
        <v>1980</v>
      </c>
      <c r="Q768" t="s">
        <v>8323</v>
      </c>
      <c r="R768" t="s">
        <v>8325</v>
      </c>
      <c r="S768" s="17">
        <f t="shared" si="57"/>
        <v>42021.57503472222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55"/>
        <v>-48.23</v>
      </c>
      <c r="P769" s="9">
        <f t="shared" si="56"/>
        <v>2564.3850000000002</v>
      </c>
      <c r="Q769" t="s">
        <v>8323</v>
      </c>
      <c r="R769" t="s">
        <v>8325</v>
      </c>
      <c r="S769" s="17">
        <f t="shared" si="57"/>
        <v>42114.935300925928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55"/>
        <v>-25</v>
      </c>
      <c r="P770" s="9">
        <f t="shared" si="56"/>
        <v>1237.5</v>
      </c>
      <c r="Q770" t="s">
        <v>8323</v>
      </c>
      <c r="R770" t="s">
        <v>8325</v>
      </c>
      <c r="S770" s="17">
        <f t="shared" si="57"/>
        <v>41593.998726851853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60">(E771-D771)/100</f>
        <v>-23.44</v>
      </c>
      <c r="P771" s="9">
        <f t="shared" ref="P771:P834" si="61">AVERAGE(E771,D771+AVERAGE(O771))</f>
        <v>2816.2799999999997</v>
      </c>
      <c r="Q771" t="s">
        <v>8323</v>
      </c>
      <c r="R771" t="s">
        <v>8325</v>
      </c>
      <c r="S771" s="17">
        <f t="shared" ref="S771:S834" si="62">(((J771/60)/60)/24)+DATE(1970,1,1) +(-5/24)</f>
        <v>41604.788124999999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60"/>
        <v>-175</v>
      </c>
      <c r="P772" s="9">
        <f t="shared" si="61"/>
        <v>8662.5</v>
      </c>
      <c r="Q772" t="s">
        <v>8323</v>
      </c>
      <c r="R772" t="s">
        <v>8325</v>
      </c>
      <c r="S772" s="17">
        <f t="shared" si="62"/>
        <v>41289.791307870371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60"/>
        <v>-379.9</v>
      </c>
      <c r="P773" s="9">
        <f t="shared" si="61"/>
        <v>18815.05</v>
      </c>
      <c r="Q773" t="s">
        <v>8323</v>
      </c>
      <c r="R773" t="s">
        <v>8325</v>
      </c>
      <c r="S773" s="17">
        <f t="shared" si="62"/>
        <v>42349.615763888891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60"/>
        <v>-14.5</v>
      </c>
      <c r="P774" s="9">
        <f t="shared" si="61"/>
        <v>767.75</v>
      </c>
      <c r="Q774" t="s">
        <v>8323</v>
      </c>
      <c r="R774" t="s">
        <v>8325</v>
      </c>
      <c r="S774" s="17">
        <f t="shared" si="62"/>
        <v>40067.848599537036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60"/>
        <v>-37.270000000000003</v>
      </c>
      <c r="P775" s="9">
        <f t="shared" si="61"/>
        <v>1876.865</v>
      </c>
      <c r="Q775" t="s">
        <v>8323</v>
      </c>
      <c r="R775" t="s">
        <v>8325</v>
      </c>
      <c r="S775" s="17">
        <f t="shared" si="62"/>
        <v>42100.527604166658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60"/>
        <v>-1.49</v>
      </c>
      <c r="P776" s="9">
        <f t="shared" si="61"/>
        <v>424.755</v>
      </c>
      <c r="Q776" t="s">
        <v>8323</v>
      </c>
      <c r="R776" t="s">
        <v>8325</v>
      </c>
      <c r="S776" s="17">
        <f t="shared" si="62"/>
        <v>41663.571967592587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60"/>
        <v>-98.3</v>
      </c>
      <c r="P777" s="9">
        <f t="shared" si="61"/>
        <v>5035.8500000000004</v>
      </c>
      <c r="Q777" t="s">
        <v>8323</v>
      </c>
      <c r="R777" t="s">
        <v>8325</v>
      </c>
      <c r="S777" s="17">
        <f t="shared" si="62"/>
        <v>40862.851793981477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60"/>
        <v>-34.020000000000003</v>
      </c>
      <c r="P778" s="9">
        <f t="shared" si="61"/>
        <v>5281.99</v>
      </c>
      <c r="Q778" t="s">
        <v>8323</v>
      </c>
      <c r="R778" t="s">
        <v>8325</v>
      </c>
      <c r="S778" s="17">
        <f t="shared" si="62"/>
        <v>42250.477372685178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60"/>
        <v>-29.79</v>
      </c>
      <c r="P779" s="9">
        <f t="shared" si="61"/>
        <v>1495.605</v>
      </c>
      <c r="Q779" t="s">
        <v>8323</v>
      </c>
      <c r="R779" t="s">
        <v>8325</v>
      </c>
      <c r="S779" s="17">
        <f t="shared" si="62"/>
        <v>41456.772881944438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60"/>
        <v>-4.9800000000000004</v>
      </c>
      <c r="P780" s="9">
        <f t="shared" si="61"/>
        <v>248.51</v>
      </c>
      <c r="Q780" t="s">
        <v>8323</v>
      </c>
      <c r="R780" t="s">
        <v>8325</v>
      </c>
      <c r="S780" s="17">
        <f t="shared" si="62"/>
        <v>41729.493981481479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60"/>
        <v>-146</v>
      </c>
      <c r="P781" s="9">
        <f t="shared" si="61"/>
        <v>7627</v>
      </c>
      <c r="Q781" t="s">
        <v>8323</v>
      </c>
      <c r="R781" t="s">
        <v>8325</v>
      </c>
      <c r="S781" s="17">
        <f t="shared" si="62"/>
        <v>40436.475752314815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60"/>
        <v>0.4</v>
      </c>
      <c r="P782" s="9">
        <f t="shared" si="61"/>
        <v>1020.2</v>
      </c>
      <c r="Q782" t="s">
        <v>8326</v>
      </c>
      <c r="R782" t="s">
        <v>8327</v>
      </c>
      <c r="S782" s="17">
        <f t="shared" si="62"/>
        <v>40636.465567129628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60"/>
        <v>2.6523000000000003</v>
      </c>
      <c r="P783" s="9">
        <f t="shared" si="61"/>
        <v>933.94114999999999</v>
      </c>
      <c r="Q783" t="s">
        <v>8326</v>
      </c>
      <c r="R783" t="s">
        <v>8327</v>
      </c>
      <c r="S783" s="17">
        <f t="shared" si="62"/>
        <v>41402.792523148149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60"/>
        <v>0</v>
      </c>
      <c r="P784" s="9">
        <f t="shared" si="61"/>
        <v>700</v>
      </c>
      <c r="Q784" t="s">
        <v>8326</v>
      </c>
      <c r="R784" t="s">
        <v>8327</v>
      </c>
      <c r="S784" s="17">
        <f t="shared" si="62"/>
        <v>41116.549791666665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60"/>
        <v>7.22</v>
      </c>
      <c r="P785" s="9">
        <f t="shared" si="61"/>
        <v>1864.6100000000001</v>
      </c>
      <c r="Q785" t="s">
        <v>8326</v>
      </c>
      <c r="R785" t="s">
        <v>8327</v>
      </c>
      <c r="S785" s="17">
        <f t="shared" si="62"/>
        <v>40987.565381944441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60"/>
        <v>0.25</v>
      </c>
      <c r="P786" s="9">
        <f t="shared" si="61"/>
        <v>1012.625</v>
      </c>
      <c r="Q786" t="s">
        <v>8326</v>
      </c>
      <c r="R786" t="s">
        <v>8327</v>
      </c>
      <c r="S786" s="17">
        <f t="shared" si="62"/>
        <v>41674.941192129627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60"/>
        <v>4.0313999999999997</v>
      </c>
      <c r="P787" s="9">
        <f t="shared" si="61"/>
        <v>703.58569999999997</v>
      </c>
      <c r="Q787" t="s">
        <v>8326</v>
      </c>
      <c r="R787" t="s">
        <v>8327</v>
      </c>
      <c r="S787" s="17">
        <f t="shared" si="62"/>
        <v>41303.385590277772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60"/>
        <v>21.4</v>
      </c>
      <c r="P788" s="9">
        <f t="shared" si="61"/>
        <v>6080.7</v>
      </c>
      <c r="Q788" t="s">
        <v>8326</v>
      </c>
      <c r="R788" t="s">
        <v>8327</v>
      </c>
      <c r="S788" s="17">
        <f t="shared" si="62"/>
        <v>40982.847615740735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60"/>
        <v>1.7</v>
      </c>
      <c r="P789" s="9">
        <f t="shared" si="61"/>
        <v>1285.8499999999999</v>
      </c>
      <c r="Q789" t="s">
        <v>8326</v>
      </c>
      <c r="R789" t="s">
        <v>8327</v>
      </c>
      <c r="S789" s="17">
        <f t="shared" si="62"/>
        <v>41549.419282407405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60"/>
        <v>10.3505</v>
      </c>
      <c r="P790" s="9">
        <f t="shared" si="61"/>
        <v>1522.7002499999999</v>
      </c>
      <c r="Q790" t="s">
        <v>8326</v>
      </c>
      <c r="R790" t="s">
        <v>8327</v>
      </c>
      <c r="S790" s="17">
        <f t="shared" si="62"/>
        <v>41058.798472222217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60"/>
        <v>1.6</v>
      </c>
      <c r="P791" s="9">
        <f t="shared" si="61"/>
        <v>1780.8</v>
      </c>
      <c r="Q791" t="s">
        <v>8326</v>
      </c>
      <c r="R791" t="s">
        <v>8327</v>
      </c>
      <c r="S791" s="17">
        <f t="shared" si="62"/>
        <v>41276.977777777778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60"/>
        <v>44.374599999999994</v>
      </c>
      <c r="P792" s="9">
        <f t="shared" si="61"/>
        <v>12240.917299999999</v>
      </c>
      <c r="Q792" t="s">
        <v>8326</v>
      </c>
      <c r="R792" t="s">
        <v>8327</v>
      </c>
      <c r="S792" s="17">
        <f t="shared" si="62"/>
        <v>41275.839571759258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60"/>
        <v>2.9</v>
      </c>
      <c r="P793" s="9">
        <f t="shared" si="61"/>
        <v>7646.45</v>
      </c>
      <c r="Q793" t="s">
        <v>8326</v>
      </c>
      <c r="R793" t="s">
        <v>8327</v>
      </c>
      <c r="S793" s="17">
        <f t="shared" si="62"/>
        <v>41557.572291666664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60"/>
        <v>0.11110000000000127</v>
      </c>
      <c r="P794" s="9">
        <f t="shared" si="61"/>
        <v>2505.6105500000003</v>
      </c>
      <c r="Q794" t="s">
        <v>8326</v>
      </c>
      <c r="R794" t="s">
        <v>8327</v>
      </c>
      <c r="S794" s="17">
        <f t="shared" si="62"/>
        <v>41555.665312500001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60"/>
        <v>0.76429999999999831</v>
      </c>
      <c r="P795" s="9">
        <f t="shared" si="61"/>
        <v>2788.5971499999996</v>
      </c>
      <c r="Q795" t="s">
        <v>8326</v>
      </c>
      <c r="R795" t="s">
        <v>8327</v>
      </c>
      <c r="S795" s="17">
        <f t="shared" si="62"/>
        <v>41442.532916666663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60"/>
        <v>4.25</v>
      </c>
      <c r="P796" s="9">
        <f t="shared" si="61"/>
        <v>8214.625</v>
      </c>
      <c r="Q796" t="s">
        <v>8326</v>
      </c>
      <c r="R796" t="s">
        <v>8327</v>
      </c>
      <c r="S796" s="17">
        <f t="shared" si="62"/>
        <v>40735.906678240739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60"/>
        <v>16.5</v>
      </c>
      <c r="P797" s="9">
        <f t="shared" si="61"/>
        <v>14833.25</v>
      </c>
      <c r="Q797" t="s">
        <v>8326</v>
      </c>
      <c r="R797" t="s">
        <v>8327</v>
      </c>
      <c r="S797" s="17">
        <f t="shared" si="62"/>
        <v>40963.404699074068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60"/>
        <v>1.35</v>
      </c>
      <c r="P798" s="9">
        <f t="shared" si="61"/>
        <v>10068.174999999999</v>
      </c>
      <c r="Q798" t="s">
        <v>8326</v>
      </c>
      <c r="R798" t="s">
        <v>8327</v>
      </c>
      <c r="S798" s="17">
        <f t="shared" si="62"/>
        <v>41502.674594907403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60"/>
        <v>2.2599999999999998</v>
      </c>
      <c r="P799" s="9">
        <f t="shared" si="61"/>
        <v>3114.13</v>
      </c>
      <c r="Q799" t="s">
        <v>8326</v>
      </c>
      <c r="R799" t="s">
        <v>8327</v>
      </c>
      <c r="S799" s="17">
        <f t="shared" si="62"/>
        <v>40996.785740740735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60"/>
        <v>5.21</v>
      </c>
      <c r="P800" s="9">
        <f t="shared" si="61"/>
        <v>3763.105</v>
      </c>
      <c r="Q800" t="s">
        <v>8326</v>
      </c>
      <c r="R800" t="s">
        <v>8327</v>
      </c>
      <c r="S800" s="17">
        <f t="shared" si="62"/>
        <v>41882.381793981483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60"/>
        <v>0.01</v>
      </c>
      <c r="P801" s="9">
        <f t="shared" si="61"/>
        <v>5000.5050000000001</v>
      </c>
      <c r="Q801" t="s">
        <v>8326</v>
      </c>
      <c r="R801" t="s">
        <v>8327</v>
      </c>
      <c r="S801" s="17">
        <f t="shared" si="62"/>
        <v>40996.458865740737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60"/>
        <v>7.82</v>
      </c>
      <c r="P802" s="9">
        <f t="shared" si="61"/>
        <v>1894.9099999999999</v>
      </c>
      <c r="Q802" t="s">
        <v>8326</v>
      </c>
      <c r="R802" t="s">
        <v>8327</v>
      </c>
      <c r="S802" s="17">
        <f t="shared" si="62"/>
        <v>41863.225162037037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60"/>
        <v>2.3042999999999982</v>
      </c>
      <c r="P803" s="9">
        <f t="shared" si="61"/>
        <v>2116.36715</v>
      </c>
      <c r="Q803" t="s">
        <v>8326</v>
      </c>
      <c r="R803" t="s">
        <v>8327</v>
      </c>
      <c r="S803" s="17">
        <f t="shared" si="62"/>
        <v>40695.587037037032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60"/>
        <v>0.8</v>
      </c>
      <c r="P804" s="9">
        <f t="shared" si="61"/>
        <v>6040.4</v>
      </c>
      <c r="Q804" t="s">
        <v>8326</v>
      </c>
      <c r="R804" t="s">
        <v>8327</v>
      </c>
      <c r="S804" s="17">
        <f t="shared" si="62"/>
        <v>41122.813935185186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60"/>
        <v>5.35</v>
      </c>
      <c r="P805" s="9">
        <f t="shared" si="61"/>
        <v>2570.1750000000002</v>
      </c>
      <c r="Q805" t="s">
        <v>8326</v>
      </c>
      <c r="R805" t="s">
        <v>8327</v>
      </c>
      <c r="S805" s="17">
        <f t="shared" si="62"/>
        <v>40665.741643518515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60"/>
        <v>0</v>
      </c>
      <c r="P806" s="9">
        <f t="shared" si="61"/>
        <v>5500</v>
      </c>
      <c r="Q806" t="s">
        <v>8326</v>
      </c>
      <c r="R806" t="s">
        <v>8327</v>
      </c>
      <c r="S806" s="17">
        <f t="shared" si="62"/>
        <v>40729.897291666668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60"/>
        <v>1.5</v>
      </c>
      <c r="P807" s="9">
        <f t="shared" si="61"/>
        <v>3075.75</v>
      </c>
      <c r="Q807" t="s">
        <v>8326</v>
      </c>
      <c r="R807" t="s">
        <v>8327</v>
      </c>
      <c r="S807" s="17">
        <f t="shared" si="62"/>
        <v>40690.614722222221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60"/>
        <v>3.55</v>
      </c>
      <c r="P808" s="9">
        <f t="shared" si="61"/>
        <v>8179.2749999999996</v>
      </c>
      <c r="Q808" t="s">
        <v>8326</v>
      </c>
      <c r="R808" t="s">
        <v>8327</v>
      </c>
      <c r="S808" s="17">
        <f t="shared" si="62"/>
        <v>40763.483090277776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60"/>
        <v>2.0499999999999998</v>
      </c>
      <c r="P809" s="9">
        <f t="shared" si="61"/>
        <v>4103.5249999999996</v>
      </c>
      <c r="Q809" t="s">
        <v>8326</v>
      </c>
      <c r="R809" t="s">
        <v>8327</v>
      </c>
      <c r="S809" s="17">
        <f t="shared" si="62"/>
        <v>42759.420266203706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60"/>
        <v>0</v>
      </c>
      <c r="P810" s="9">
        <f t="shared" si="61"/>
        <v>4500</v>
      </c>
      <c r="Q810" t="s">
        <v>8326</v>
      </c>
      <c r="R810" t="s">
        <v>8327</v>
      </c>
      <c r="S810" s="17">
        <f t="shared" si="62"/>
        <v>41961.892199074071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60"/>
        <v>1.51</v>
      </c>
      <c r="P811" s="9">
        <f t="shared" si="61"/>
        <v>4076.2550000000001</v>
      </c>
      <c r="Q811" t="s">
        <v>8326</v>
      </c>
      <c r="R811" t="s">
        <v>8327</v>
      </c>
      <c r="S811" s="17">
        <f t="shared" si="62"/>
        <v>41628.625347222223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60"/>
        <v>0.75</v>
      </c>
      <c r="P812" s="9">
        <f t="shared" si="61"/>
        <v>1537.875</v>
      </c>
      <c r="Q812" t="s">
        <v>8326</v>
      </c>
      <c r="R812" t="s">
        <v>8327</v>
      </c>
      <c r="S812" s="17">
        <f t="shared" si="62"/>
        <v>41122.847939814812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60"/>
        <v>0.4</v>
      </c>
      <c r="P813" s="9">
        <f t="shared" si="61"/>
        <v>1020.2</v>
      </c>
      <c r="Q813" t="s">
        <v>8326</v>
      </c>
      <c r="R813" t="s">
        <v>8327</v>
      </c>
      <c r="S813" s="17">
        <f t="shared" si="62"/>
        <v>41443.435208333329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60"/>
        <v>3.11</v>
      </c>
      <c r="P814" s="9">
        <f t="shared" si="61"/>
        <v>757.05500000000006</v>
      </c>
      <c r="Q814" t="s">
        <v>8326</v>
      </c>
      <c r="R814" t="s">
        <v>8327</v>
      </c>
      <c r="S814" s="17">
        <f t="shared" si="62"/>
        <v>41281.809629629628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60"/>
        <v>8.9994000000000014</v>
      </c>
      <c r="P815" s="9">
        <f t="shared" si="61"/>
        <v>1954.4697000000001</v>
      </c>
      <c r="Q815" t="s">
        <v>8326</v>
      </c>
      <c r="R815" t="s">
        <v>8327</v>
      </c>
      <c r="S815" s="17">
        <f t="shared" si="62"/>
        <v>41080.751909722218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60"/>
        <v>2.73</v>
      </c>
      <c r="P816" s="9">
        <f t="shared" si="61"/>
        <v>1137.865</v>
      </c>
      <c r="Q816" t="s">
        <v>8326</v>
      </c>
      <c r="R816" t="s">
        <v>8327</v>
      </c>
      <c r="S816" s="17">
        <f t="shared" si="62"/>
        <v>40679.534733796296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60"/>
        <v>2.8</v>
      </c>
      <c r="P817" s="9">
        <f t="shared" si="61"/>
        <v>4141.3999999999996</v>
      </c>
      <c r="Q817" t="s">
        <v>8326</v>
      </c>
      <c r="R817" t="s">
        <v>8327</v>
      </c>
      <c r="S817" s="17">
        <f t="shared" si="62"/>
        <v>41914.70952546296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60"/>
        <v>10.585500000000001</v>
      </c>
      <c r="P818" s="9">
        <f t="shared" si="61"/>
        <v>7534.5677500000002</v>
      </c>
      <c r="Q818" t="s">
        <v>8326</v>
      </c>
      <c r="R818" t="s">
        <v>8327</v>
      </c>
      <c r="S818" s="17">
        <f t="shared" si="62"/>
        <v>41341.662534722222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60"/>
        <v>5.5665999999999984</v>
      </c>
      <c r="P819" s="9">
        <f t="shared" si="61"/>
        <v>1781.1133</v>
      </c>
      <c r="Q819" t="s">
        <v>8326</v>
      </c>
      <c r="R819" t="s">
        <v>8327</v>
      </c>
      <c r="S819" s="17">
        <f t="shared" si="62"/>
        <v>40925.391331018516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60"/>
        <v>1.95</v>
      </c>
      <c r="P820" s="9">
        <f t="shared" si="61"/>
        <v>448.47500000000002</v>
      </c>
      <c r="Q820" t="s">
        <v>8326</v>
      </c>
      <c r="R820" t="s">
        <v>8327</v>
      </c>
      <c r="S820" s="17">
        <f t="shared" si="62"/>
        <v>41120.67454861111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60"/>
        <v>0.35</v>
      </c>
      <c r="P821" s="9">
        <f t="shared" si="61"/>
        <v>417.67500000000001</v>
      </c>
      <c r="Q821" t="s">
        <v>8326</v>
      </c>
      <c r="R821" t="s">
        <v>8327</v>
      </c>
      <c r="S821" s="17">
        <f t="shared" si="62"/>
        <v>41619.789976851847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60"/>
        <v>6.81</v>
      </c>
      <c r="P822" s="9">
        <f t="shared" si="61"/>
        <v>2343.9049999999997</v>
      </c>
      <c r="Q822" t="s">
        <v>8326</v>
      </c>
      <c r="R822" t="s">
        <v>8327</v>
      </c>
      <c r="S822" s="17">
        <f t="shared" si="62"/>
        <v>41768.633587962962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60"/>
        <v>0</v>
      </c>
      <c r="P823" s="9">
        <f t="shared" si="61"/>
        <v>17482</v>
      </c>
      <c r="Q823" t="s">
        <v>8326</v>
      </c>
      <c r="R823" t="s">
        <v>8327</v>
      </c>
      <c r="S823" s="17">
        <f t="shared" si="62"/>
        <v>42093.71371527778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60"/>
        <v>5.75</v>
      </c>
      <c r="P824" s="9">
        <f t="shared" si="61"/>
        <v>3290.375</v>
      </c>
      <c r="Q824" t="s">
        <v>8326</v>
      </c>
      <c r="R824" t="s">
        <v>8327</v>
      </c>
      <c r="S824" s="17">
        <f t="shared" si="62"/>
        <v>41157.739004629628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60"/>
        <v>6.36</v>
      </c>
      <c r="P825" s="9">
        <f t="shared" si="61"/>
        <v>1121.18</v>
      </c>
      <c r="Q825" t="s">
        <v>8326</v>
      </c>
      <c r="R825" t="s">
        <v>8327</v>
      </c>
      <c r="S825" s="17">
        <f t="shared" si="62"/>
        <v>42055.764490740738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60"/>
        <v>5.5009999999999994</v>
      </c>
      <c r="P826" s="9">
        <f t="shared" si="61"/>
        <v>1877.8004999999998</v>
      </c>
      <c r="Q826" t="s">
        <v>8326</v>
      </c>
      <c r="R826" t="s">
        <v>8327</v>
      </c>
      <c r="S826" s="17">
        <f t="shared" si="62"/>
        <v>40250.033773148149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60"/>
        <v>0.54</v>
      </c>
      <c r="P827" s="9">
        <f t="shared" si="61"/>
        <v>12527.27</v>
      </c>
      <c r="Q827" t="s">
        <v>8326</v>
      </c>
      <c r="R827" t="s">
        <v>8327</v>
      </c>
      <c r="S827" s="17">
        <f t="shared" si="62"/>
        <v>41186.098194444443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60"/>
        <v>0.8</v>
      </c>
      <c r="P828" s="9">
        <f t="shared" si="61"/>
        <v>5540.4</v>
      </c>
      <c r="Q828" t="s">
        <v>8326</v>
      </c>
      <c r="R828" t="s">
        <v>8327</v>
      </c>
      <c r="S828" s="17">
        <f t="shared" si="62"/>
        <v>40972.830208333333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60"/>
        <v>0.1</v>
      </c>
      <c r="P829" s="9">
        <f t="shared" si="61"/>
        <v>305.05</v>
      </c>
      <c r="Q829" t="s">
        <v>8326</v>
      </c>
      <c r="R829" t="s">
        <v>8327</v>
      </c>
      <c r="S829" s="17">
        <f t="shared" si="62"/>
        <v>40927.265127314815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60"/>
        <v>0.91</v>
      </c>
      <c r="P830" s="9">
        <f t="shared" si="61"/>
        <v>1345.9549999999999</v>
      </c>
      <c r="Q830" t="s">
        <v>8326</v>
      </c>
      <c r="R830" t="s">
        <v>8327</v>
      </c>
      <c r="S830" s="17">
        <f t="shared" si="62"/>
        <v>41072.84238425926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60"/>
        <v>0.2</v>
      </c>
      <c r="P831" s="9">
        <f t="shared" si="61"/>
        <v>510.1</v>
      </c>
      <c r="Q831" t="s">
        <v>8326</v>
      </c>
      <c r="R831" t="s">
        <v>8327</v>
      </c>
      <c r="S831" s="17">
        <f t="shared" si="62"/>
        <v>42504.593055555553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60"/>
        <v>1.41</v>
      </c>
      <c r="P832" s="9">
        <f t="shared" si="61"/>
        <v>1871.2049999999999</v>
      </c>
      <c r="Q832" t="s">
        <v>8326</v>
      </c>
      <c r="R832" t="s">
        <v>8327</v>
      </c>
      <c r="S832" s="17">
        <f t="shared" si="62"/>
        <v>41325.317418981482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60"/>
        <v>20</v>
      </c>
      <c r="P833" s="9">
        <f t="shared" si="61"/>
        <v>2510</v>
      </c>
      <c r="Q833" t="s">
        <v>8326</v>
      </c>
      <c r="R833" t="s">
        <v>8327</v>
      </c>
      <c r="S833" s="17">
        <f t="shared" si="62"/>
        <v>40996.438587962963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60"/>
        <v>0.91059999999999486</v>
      </c>
      <c r="P834" s="9">
        <f t="shared" si="61"/>
        <v>15045.9853</v>
      </c>
      <c r="Q834" t="s">
        <v>8326</v>
      </c>
      <c r="R834" t="s">
        <v>8327</v>
      </c>
      <c r="S834" s="17">
        <f t="shared" si="62"/>
        <v>40869.466840277775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65">(E835-D835)/100</f>
        <v>1</v>
      </c>
      <c r="P835" s="9">
        <f t="shared" ref="P835:P898" si="66">AVERAGE(E835,D835+AVERAGE(O835))</f>
        <v>6050.5</v>
      </c>
      <c r="Q835" t="s">
        <v>8326</v>
      </c>
      <c r="R835" t="s">
        <v>8327</v>
      </c>
      <c r="S835" s="17">
        <f t="shared" ref="S835:S898" si="67">(((J835/60)/60)/24)+DATE(1970,1,1) +(-5/24)</f>
        <v>41718.669849537036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65"/>
        <v>17.059999999999999</v>
      </c>
      <c r="P836" s="9">
        <f t="shared" si="66"/>
        <v>6361.5300000000007</v>
      </c>
      <c r="Q836" t="s">
        <v>8326</v>
      </c>
      <c r="R836" t="s">
        <v>8327</v>
      </c>
      <c r="S836" s="17">
        <f t="shared" si="67"/>
        <v>41422.614490740736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65"/>
        <v>3.45</v>
      </c>
      <c r="P837" s="9">
        <f t="shared" si="66"/>
        <v>2174.2249999999999</v>
      </c>
      <c r="Q837" t="s">
        <v>8326</v>
      </c>
      <c r="R837" t="s">
        <v>8327</v>
      </c>
      <c r="S837" s="17">
        <f t="shared" si="67"/>
        <v>41005.249513888884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65"/>
        <v>0.46520000000000439</v>
      </c>
      <c r="P838" s="9">
        <f t="shared" si="66"/>
        <v>5023.4925999999996</v>
      </c>
      <c r="Q838" t="s">
        <v>8326</v>
      </c>
      <c r="R838" t="s">
        <v>8327</v>
      </c>
      <c r="S838" s="17">
        <f t="shared" si="67"/>
        <v>41523.848587962959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65"/>
        <v>5.45</v>
      </c>
      <c r="P839" s="9">
        <f t="shared" si="66"/>
        <v>2775.2249999999999</v>
      </c>
      <c r="Q839" t="s">
        <v>8326</v>
      </c>
      <c r="R839" t="s">
        <v>8327</v>
      </c>
      <c r="S839" s="17">
        <f t="shared" si="67"/>
        <v>41730.79006944444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65"/>
        <v>9.08</v>
      </c>
      <c r="P840" s="9">
        <f t="shared" si="66"/>
        <v>2458.54</v>
      </c>
      <c r="Q840" t="s">
        <v>8326</v>
      </c>
      <c r="R840" t="s">
        <v>8327</v>
      </c>
      <c r="S840" s="17">
        <f t="shared" si="67"/>
        <v>40895.689641203702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65"/>
        <v>8.3082999999999991</v>
      </c>
      <c r="P841" s="9">
        <f t="shared" si="66"/>
        <v>5419.5691499999994</v>
      </c>
      <c r="Q841" t="s">
        <v>8326</v>
      </c>
      <c r="R841" t="s">
        <v>8327</v>
      </c>
      <c r="S841" s="17">
        <f t="shared" si="67"/>
        <v>41144.555046296293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65"/>
        <v>20.416599999999999</v>
      </c>
      <c r="P842" s="9">
        <f t="shared" si="66"/>
        <v>11031.0383</v>
      </c>
      <c r="Q842" t="s">
        <v>8326</v>
      </c>
      <c r="R842" t="s">
        <v>8328</v>
      </c>
      <c r="S842" s="17">
        <f t="shared" si="67"/>
        <v>42607.018368055556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65"/>
        <v>0.66</v>
      </c>
      <c r="P843" s="9">
        <f t="shared" si="66"/>
        <v>5033.33</v>
      </c>
      <c r="Q843" t="s">
        <v>8326</v>
      </c>
      <c r="R843" t="s">
        <v>8328</v>
      </c>
      <c r="S843" s="17">
        <f t="shared" si="67"/>
        <v>41923.63035879629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65"/>
        <v>1.08</v>
      </c>
      <c r="P844" s="9">
        <f t="shared" si="66"/>
        <v>2554.54</v>
      </c>
      <c r="Q844" t="s">
        <v>8326</v>
      </c>
      <c r="R844" t="s">
        <v>8328</v>
      </c>
      <c r="S844" s="17">
        <f t="shared" si="67"/>
        <v>41526.384062500001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65"/>
        <v>50.14</v>
      </c>
      <c r="P845" s="9">
        <f t="shared" si="66"/>
        <v>5532.07</v>
      </c>
      <c r="Q845" t="s">
        <v>8326</v>
      </c>
      <c r="R845" t="s">
        <v>8328</v>
      </c>
      <c r="S845" s="17">
        <f t="shared" si="67"/>
        <v>42695.049537037034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65"/>
        <v>28.24</v>
      </c>
      <c r="P846" s="9">
        <f t="shared" si="66"/>
        <v>4426.12</v>
      </c>
      <c r="Q846" t="s">
        <v>8326</v>
      </c>
      <c r="R846" t="s">
        <v>8328</v>
      </c>
      <c r="S846" s="17">
        <f t="shared" si="67"/>
        <v>41905.476296296292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65"/>
        <v>10.190100000000003</v>
      </c>
      <c r="P847" s="9">
        <f t="shared" si="66"/>
        <v>5514.60005</v>
      </c>
      <c r="Q847" t="s">
        <v>8326</v>
      </c>
      <c r="R847" t="s">
        <v>8328</v>
      </c>
      <c r="S847" s="17">
        <f t="shared" si="67"/>
        <v>42577.997638888883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65"/>
        <v>2.4200999999999997</v>
      </c>
      <c r="P848" s="9">
        <f t="shared" si="66"/>
        <v>1222.21505</v>
      </c>
      <c r="Q848" t="s">
        <v>8326</v>
      </c>
      <c r="R848" t="s">
        <v>8328</v>
      </c>
      <c r="S848" s="17">
        <f t="shared" si="67"/>
        <v>41694.183506944442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65"/>
        <v>0</v>
      </c>
      <c r="P849" s="9">
        <f t="shared" si="66"/>
        <v>10</v>
      </c>
      <c r="Q849" t="s">
        <v>8326</v>
      </c>
      <c r="R849" t="s">
        <v>8328</v>
      </c>
      <c r="S849" s="17">
        <f t="shared" si="67"/>
        <v>42165.590000000004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65"/>
        <v>0</v>
      </c>
      <c r="P850" s="9">
        <f t="shared" si="66"/>
        <v>300</v>
      </c>
      <c r="Q850" t="s">
        <v>8326</v>
      </c>
      <c r="R850" t="s">
        <v>8328</v>
      </c>
      <c r="S850" s="17">
        <f t="shared" si="67"/>
        <v>42078.583715277775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65"/>
        <v>7.96</v>
      </c>
      <c r="P851" s="9">
        <f t="shared" si="66"/>
        <v>4401.9799999999996</v>
      </c>
      <c r="Q851" t="s">
        <v>8326</v>
      </c>
      <c r="R851" t="s">
        <v>8328</v>
      </c>
      <c r="S851" s="17">
        <f t="shared" si="67"/>
        <v>42050.94055555555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65"/>
        <v>22.07</v>
      </c>
      <c r="P852" s="9">
        <f t="shared" si="66"/>
        <v>5114.5349999999999</v>
      </c>
      <c r="Q852" t="s">
        <v>8326</v>
      </c>
      <c r="R852" t="s">
        <v>8328</v>
      </c>
      <c r="S852" s="17">
        <f t="shared" si="67"/>
        <v>42452.619409722225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65"/>
        <v>6.09</v>
      </c>
      <c r="P853" s="9">
        <f t="shared" si="66"/>
        <v>2307.5450000000001</v>
      </c>
      <c r="Q853" t="s">
        <v>8326</v>
      </c>
      <c r="R853" t="s">
        <v>8328</v>
      </c>
      <c r="S853" s="17">
        <f t="shared" si="67"/>
        <v>42522.671909722216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65"/>
        <v>1.74</v>
      </c>
      <c r="P854" s="9">
        <f t="shared" si="66"/>
        <v>3587.87</v>
      </c>
      <c r="Q854" t="s">
        <v>8326</v>
      </c>
      <c r="R854" t="s">
        <v>8328</v>
      </c>
      <c r="S854" s="17">
        <f t="shared" si="67"/>
        <v>42656.59716435185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65"/>
        <v>0</v>
      </c>
      <c r="P855" s="9">
        <f t="shared" si="66"/>
        <v>300</v>
      </c>
      <c r="Q855" t="s">
        <v>8326</v>
      </c>
      <c r="R855" t="s">
        <v>8328</v>
      </c>
      <c r="S855" s="17">
        <f t="shared" si="67"/>
        <v>42021.62394675926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65"/>
        <v>50.653000000000027</v>
      </c>
      <c r="P856" s="9">
        <f t="shared" si="66"/>
        <v>30357.976500000001</v>
      </c>
      <c r="Q856" t="s">
        <v>8326</v>
      </c>
      <c r="R856" t="s">
        <v>8328</v>
      </c>
      <c r="S856" s="17">
        <f t="shared" si="67"/>
        <v>42702.004004629627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65"/>
        <v>0.5</v>
      </c>
      <c r="P857" s="9">
        <f t="shared" si="66"/>
        <v>1475.25</v>
      </c>
      <c r="Q857" t="s">
        <v>8326</v>
      </c>
      <c r="R857" t="s">
        <v>8328</v>
      </c>
      <c r="S857" s="17">
        <f t="shared" si="67"/>
        <v>42544.916863425926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65"/>
        <v>2.95</v>
      </c>
      <c r="P858" s="9">
        <f t="shared" si="66"/>
        <v>398.97500000000002</v>
      </c>
      <c r="Q858" t="s">
        <v>8326</v>
      </c>
      <c r="R858" t="s">
        <v>8328</v>
      </c>
      <c r="S858" s="17">
        <f t="shared" si="67"/>
        <v>42609.103657407402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65"/>
        <v>0</v>
      </c>
      <c r="P859" s="9">
        <f t="shared" si="66"/>
        <v>1200</v>
      </c>
      <c r="Q859" t="s">
        <v>8326</v>
      </c>
      <c r="R859" t="s">
        <v>8328</v>
      </c>
      <c r="S859" s="17">
        <f t="shared" si="67"/>
        <v>42291.373043981475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65"/>
        <v>5.2806999999999995</v>
      </c>
      <c r="P860" s="9">
        <f t="shared" si="66"/>
        <v>1466.67535</v>
      </c>
      <c r="Q860" t="s">
        <v>8326</v>
      </c>
      <c r="R860" t="s">
        <v>8328</v>
      </c>
      <c r="S860" s="17">
        <f t="shared" si="67"/>
        <v>42079.537245370368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65"/>
        <v>1.87</v>
      </c>
      <c r="P861" s="9">
        <f t="shared" si="66"/>
        <v>4094.4349999999999</v>
      </c>
      <c r="Q861" t="s">
        <v>8326</v>
      </c>
      <c r="R861" t="s">
        <v>8328</v>
      </c>
      <c r="S861" s="17">
        <f t="shared" si="67"/>
        <v>42128.611898148149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65"/>
        <v>-114.6</v>
      </c>
      <c r="P862" s="9">
        <f t="shared" si="66"/>
        <v>8212.7000000000007</v>
      </c>
      <c r="Q862" t="s">
        <v>8326</v>
      </c>
      <c r="R862" t="s">
        <v>8329</v>
      </c>
      <c r="S862" s="17">
        <f t="shared" si="67"/>
        <v>41570.274456018517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65"/>
        <v>-43.99</v>
      </c>
      <c r="P863" s="9">
        <f t="shared" si="66"/>
        <v>2278.5050000000001</v>
      </c>
      <c r="Q863" t="s">
        <v>8326</v>
      </c>
      <c r="R863" t="s">
        <v>8329</v>
      </c>
      <c r="S863" s="17">
        <f t="shared" si="67"/>
        <v>42599.756990740738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65"/>
        <v>-498.3</v>
      </c>
      <c r="P864" s="9">
        <f t="shared" si="66"/>
        <v>24835.85</v>
      </c>
      <c r="Q864" t="s">
        <v>8326</v>
      </c>
      <c r="R864" t="s">
        <v>8329</v>
      </c>
      <c r="S864" s="17">
        <f t="shared" si="67"/>
        <v>41559.346620370365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65"/>
        <v>-19.100000000000001</v>
      </c>
      <c r="P865" s="9">
        <f t="shared" si="66"/>
        <v>1035.45</v>
      </c>
      <c r="Q865" t="s">
        <v>8326</v>
      </c>
      <c r="R865" t="s">
        <v>8329</v>
      </c>
      <c r="S865" s="17">
        <f t="shared" si="67"/>
        <v>40920.909328703703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65"/>
        <v>-38</v>
      </c>
      <c r="P866" s="9">
        <f t="shared" si="66"/>
        <v>4581</v>
      </c>
      <c r="Q866" t="s">
        <v>8326</v>
      </c>
      <c r="R866" t="s">
        <v>8329</v>
      </c>
      <c r="S866" s="17">
        <f t="shared" si="67"/>
        <v>41540.898587962962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65"/>
        <v>-21.55</v>
      </c>
      <c r="P867" s="9">
        <f t="shared" si="66"/>
        <v>1111.7249999999999</v>
      </c>
      <c r="Q867" t="s">
        <v>8326</v>
      </c>
      <c r="R867" t="s">
        <v>8329</v>
      </c>
      <c r="S867" s="17">
        <f t="shared" si="67"/>
        <v>41230.564780092594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65"/>
        <v>-28.6</v>
      </c>
      <c r="P868" s="9">
        <f t="shared" si="66"/>
        <v>2055.6999999999998</v>
      </c>
      <c r="Q868" t="s">
        <v>8326</v>
      </c>
      <c r="R868" t="s">
        <v>8329</v>
      </c>
      <c r="S868" s="17">
        <f t="shared" si="67"/>
        <v>42025.429606481477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65"/>
        <v>-37.99</v>
      </c>
      <c r="P869" s="9">
        <f t="shared" si="66"/>
        <v>3081.5050000000001</v>
      </c>
      <c r="Q869" t="s">
        <v>8326</v>
      </c>
      <c r="R869" t="s">
        <v>8329</v>
      </c>
      <c r="S869" s="17">
        <f t="shared" si="67"/>
        <v>40087.897060185183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65"/>
        <v>-449.5</v>
      </c>
      <c r="P870" s="9">
        <f t="shared" si="66"/>
        <v>22300.25</v>
      </c>
      <c r="Q870" t="s">
        <v>8326</v>
      </c>
      <c r="R870" t="s">
        <v>8329</v>
      </c>
      <c r="S870" s="17">
        <f t="shared" si="67"/>
        <v>41615.819421296292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65"/>
        <v>-77.599999999999994</v>
      </c>
      <c r="P871" s="9">
        <f t="shared" si="66"/>
        <v>4881.2</v>
      </c>
      <c r="Q871" t="s">
        <v>8326</v>
      </c>
      <c r="R871" t="s">
        <v>8329</v>
      </c>
      <c r="S871" s="17">
        <f t="shared" si="67"/>
        <v>41342.637233796297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65"/>
        <v>-199.38</v>
      </c>
      <c r="P872" s="9">
        <f t="shared" si="66"/>
        <v>9931.31</v>
      </c>
      <c r="Q872" t="s">
        <v>8326</v>
      </c>
      <c r="R872" t="s">
        <v>8329</v>
      </c>
      <c r="S872" s="17">
        <f t="shared" si="67"/>
        <v>41487.813923611109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65"/>
        <v>-56.75</v>
      </c>
      <c r="P873" s="9">
        <f t="shared" si="66"/>
        <v>3134.125</v>
      </c>
      <c r="Q873" t="s">
        <v>8326</v>
      </c>
      <c r="R873" t="s">
        <v>8329</v>
      </c>
      <c r="S873" s="17">
        <f t="shared" si="67"/>
        <v>41577.352951388886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65"/>
        <v>-79.349999999999994</v>
      </c>
      <c r="P874" s="9">
        <f t="shared" si="66"/>
        <v>3992.8249999999998</v>
      </c>
      <c r="Q874" t="s">
        <v>8326</v>
      </c>
      <c r="R874" t="s">
        <v>8329</v>
      </c>
      <c r="S874" s="17">
        <f t="shared" si="67"/>
        <v>40567.617210648146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65"/>
        <v>-34.549999999999997</v>
      </c>
      <c r="P875" s="9">
        <f t="shared" si="66"/>
        <v>1755.2249999999999</v>
      </c>
      <c r="Q875" t="s">
        <v>8326</v>
      </c>
      <c r="R875" t="s">
        <v>8329</v>
      </c>
      <c r="S875" s="17">
        <f t="shared" si="67"/>
        <v>41183.958796296298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65"/>
        <v>-22.7</v>
      </c>
      <c r="P876" s="9">
        <f t="shared" si="66"/>
        <v>1853.65</v>
      </c>
      <c r="Q876" t="s">
        <v>8326</v>
      </c>
      <c r="R876" t="s">
        <v>8329</v>
      </c>
      <c r="S876" s="17">
        <f t="shared" si="67"/>
        <v>41368.375393518516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65"/>
        <v>-50</v>
      </c>
      <c r="P877" s="9">
        <f t="shared" si="66"/>
        <v>2475</v>
      </c>
      <c r="Q877" t="s">
        <v>8326</v>
      </c>
      <c r="R877" t="s">
        <v>8329</v>
      </c>
      <c r="S877" s="17">
        <f t="shared" si="67"/>
        <v>42248.515405092585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65"/>
        <v>-18.66</v>
      </c>
      <c r="P878" s="9">
        <f t="shared" si="66"/>
        <v>2209.67</v>
      </c>
      <c r="Q878" t="s">
        <v>8326</v>
      </c>
      <c r="R878" t="s">
        <v>8329</v>
      </c>
      <c r="S878" s="17">
        <f t="shared" si="67"/>
        <v>41276.288506944438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65"/>
        <v>-6.49</v>
      </c>
      <c r="P879" s="9">
        <f t="shared" si="66"/>
        <v>1672.2550000000001</v>
      </c>
      <c r="Q879" t="s">
        <v>8326</v>
      </c>
      <c r="R879" t="s">
        <v>8329</v>
      </c>
      <c r="S879" s="17">
        <f t="shared" si="67"/>
        <v>41597.580555555556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65"/>
        <v>-49.35</v>
      </c>
      <c r="P880" s="9">
        <f t="shared" si="66"/>
        <v>2507.8249999999998</v>
      </c>
      <c r="Q880" t="s">
        <v>8326</v>
      </c>
      <c r="R880" t="s">
        <v>8329</v>
      </c>
      <c r="S880" s="17">
        <f t="shared" si="67"/>
        <v>40505.024583333332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65"/>
        <v>-14.56</v>
      </c>
      <c r="P881" s="9">
        <f t="shared" si="66"/>
        <v>1364.72</v>
      </c>
      <c r="Q881" t="s">
        <v>8326</v>
      </c>
      <c r="R881" t="s">
        <v>8329</v>
      </c>
      <c r="S881" s="17">
        <f t="shared" si="67"/>
        <v>41037.621585648143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65"/>
        <v>-36.67</v>
      </c>
      <c r="P882" s="9">
        <f t="shared" si="66"/>
        <v>1928.165</v>
      </c>
      <c r="Q882" t="s">
        <v>8326</v>
      </c>
      <c r="R882" t="s">
        <v>8330</v>
      </c>
      <c r="S882" s="17">
        <f t="shared" si="67"/>
        <v>41179.112708333334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65"/>
        <v>-37.200000000000003</v>
      </c>
      <c r="P883" s="9">
        <f t="shared" si="66"/>
        <v>1871.4</v>
      </c>
      <c r="Q883" t="s">
        <v>8326</v>
      </c>
      <c r="R883" t="s">
        <v>8330</v>
      </c>
      <c r="S883" s="17">
        <f t="shared" si="67"/>
        <v>40877.042662037034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65"/>
        <v>-11.98</v>
      </c>
      <c r="P884" s="9">
        <f t="shared" si="66"/>
        <v>895.01</v>
      </c>
      <c r="Q884" t="s">
        <v>8326</v>
      </c>
      <c r="R884" t="s">
        <v>8330</v>
      </c>
      <c r="S884" s="17">
        <f t="shared" si="67"/>
        <v>40759.652199074073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65"/>
        <v>-29.99</v>
      </c>
      <c r="P885" s="9">
        <f t="shared" si="66"/>
        <v>3485.5050000000001</v>
      </c>
      <c r="Q885" t="s">
        <v>8326</v>
      </c>
      <c r="R885" t="s">
        <v>8330</v>
      </c>
      <c r="S885" s="17">
        <f t="shared" si="67"/>
        <v>42371.727256944439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65"/>
        <v>-19.8</v>
      </c>
      <c r="P886" s="9">
        <f t="shared" si="66"/>
        <v>1000.1</v>
      </c>
      <c r="Q886" t="s">
        <v>8326</v>
      </c>
      <c r="R886" t="s">
        <v>8330</v>
      </c>
      <c r="S886" s="17">
        <f t="shared" si="67"/>
        <v>40981.594282407401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65"/>
        <v>-2.5</v>
      </c>
      <c r="P887" s="9">
        <f t="shared" si="66"/>
        <v>873.75</v>
      </c>
      <c r="Q887" t="s">
        <v>8326</v>
      </c>
      <c r="R887" t="s">
        <v>8330</v>
      </c>
      <c r="S887" s="17">
        <f t="shared" si="67"/>
        <v>42713.732766203706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65"/>
        <v>-2.95</v>
      </c>
      <c r="P888" s="9">
        <f t="shared" si="66"/>
        <v>351.02499999999998</v>
      </c>
      <c r="Q888" t="s">
        <v>8326</v>
      </c>
      <c r="R888" t="s">
        <v>8330</v>
      </c>
      <c r="S888" s="17">
        <f t="shared" si="67"/>
        <v>42603.662187499998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65"/>
        <v>-10</v>
      </c>
      <c r="P889" s="9">
        <f t="shared" si="66"/>
        <v>495</v>
      </c>
      <c r="Q889" t="s">
        <v>8326</v>
      </c>
      <c r="R889" t="s">
        <v>8330</v>
      </c>
      <c r="S889" s="17">
        <f t="shared" si="67"/>
        <v>41026.75063657407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65"/>
        <v>-9.2799999999999994</v>
      </c>
      <c r="P890" s="9">
        <f t="shared" si="66"/>
        <v>531.36</v>
      </c>
      <c r="Q890" t="s">
        <v>8326</v>
      </c>
      <c r="R890" t="s">
        <v>8330</v>
      </c>
      <c r="S890" s="17">
        <f t="shared" si="67"/>
        <v>40751.544965277775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65"/>
        <v>-226.39680000000001</v>
      </c>
      <c r="P891" s="9">
        <f t="shared" si="66"/>
        <v>13566.961600000001</v>
      </c>
      <c r="Q891" t="s">
        <v>8326</v>
      </c>
      <c r="R891" t="s">
        <v>8330</v>
      </c>
      <c r="S891" s="17">
        <f t="shared" si="67"/>
        <v>41887.575729166667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65"/>
        <v>-28.75</v>
      </c>
      <c r="P892" s="9">
        <f t="shared" si="66"/>
        <v>1548.125</v>
      </c>
      <c r="Q892" t="s">
        <v>8326</v>
      </c>
      <c r="R892" t="s">
        <v>8330</v>
      </c>
      <c r="S892" s="17">
        <f t="shared" si="67"/>
        <v>41569.490497685183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65"/>
        <v>-77.400000000000006</v>
      </c>
      <c r="P893" s="9">
        <f t="shared" si="66"/>
        <v>4091.3</v>
      </c>
      <c r="Q893" t="s">
        <v>8326</v>
      </c>
      <c r="R893" t="s">
        <v>8330</v>
      </c>
      <c r="S893" s="17">
        <f t="shared" si="67"/>
        <v>41841.823263888888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65"/>
        <v>-35.549999999999997</v>
      </c>
      <c r="P894" s="9">
        <f t="shared" si="66"/>
        <v>4204.7250000000004</v>
      </c>
      <c r="Q894" t="s">
        <v>8326</v>
      </c>
      <c r="R894" t="s">
        <v>8330</v>
      </c>
      <c r="S894" s="17">
        <f t="shared" si="67"/>
        <v>40303.991701388884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65"/>
        <v>-18</v>
      </c>
      <c r="P895" s="9">
        <f t="shared" si="66"/>
        <v>1091</v>
      </c>
      <c r="Q895" t="s">
        <v>8326</v>
      </c>
      <c r="R895" t="s">
        <v>8330</v>
      </c>
      <c r="S895" s="17">
        <f t="shared" si="67"/>
        <v>42065.689386574071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65"/>
        <v>-121.66</v>
      </c>
      <c r="P896" s="9">
        <f t="shared" si="66"/>
        <v>13856.17</v>
      </c>
      <c r="Q896" t="s">
        <v>8326</v>
      </c>
      <c r="R896" t="s">
        <v>8330</v>
      </c>
      <c r="S896" s="17">
        <f t="shared" si="67"/>
        <v>42496.773263888892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65"/>
        <v>-78.05</v>
      </c>
      <c r="P897" s="9">
        <f t="shared" si="66"/>
        <v>4058.4749999999999</v>
      </c>
      <c r="Q897" t="s">
        <v>8326</v>
      </c>
      <c r="R897" t="s">
        <v>8330</v>
      </c>
      <c r="S897" s="17">
        <f t="shared" si="67"/>
        <v>40430.919317129628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65"/>
        <v>-48</v>
      </c>
      <c r="P898" s="9">
        <f t="shared" si="66"/>
        <v>5576</v>
      </c>
      <c r="Q898" t="s">
        <v>8326</v>
      </c>
      <c r="R898" t="s">
        <v>8330</v>
      </c>
      <c r="S898" s="17">
        <f t="shared" si="67"/>
        <v>42218.664652777778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70">(E899-D899)/100</f>
        <v>-30</v>
      </c>
      <c r="P899" s="9">
        <f t="shared" ref="P899:P962" si="71">AVERAGE(E899,D899+AVERAGE(O899))</f>
        <v>1485</v>
      </c>
      <c r="Q899" t="s">
        <v>8326</v>
      </c>
      <c r="R899" t="s">
        <v>8330</v>
      </c>
      <c r="S899" s="17">
        <f t="shared" ref="S899:S962" si="72">(((J899/60)/60)/24)+DATE(1970,1,1) +(-5/24)</f>
        <v>41211.480416666665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70"/>
        <v>-24.3</v>
      </c>
      <c r="P900" s="9">
        <f t="shared" si="71"/>
        <v>1272.8499999999999</v>
      </c>
      <c r="Q900" t="s">
        <v>8326</v>
      </c>
      <c r="R900" t="s">
        <v>8330</v>
      </c>
      <c r="S900" s="17">
        <f t="shared" si="72"/>
        <v>40878.549884259257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70"/>
        <v>-4.7</v>
      </c>
      <c r="P901" s="9">
        <f t="shared" si="71"/>
        <v>512.65</v>
      </c>
      <c r="Q901" t="s">
        <v>8326</v>
      </c>
      <c r="R901" t="s">
        <v>8330</v>
      </c>
      <c r="S901" s="17">
        <f t="shared" si="72"/>
        <v>40645.890763888885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70"/>
        <v>-49.79</v>
      </c>
      <c r="P902" s="9">
        <f t="shared" si="71"/>
        <v>2485.605</v>
      </c>
      <c r="Q902" t="s">
        <v>8326</v>
      </c>
      <c r="R902" t="s">
        <v>8329</v>
      </c>
      <c r="S902" s="17">
        <f t="shared" si="72"/>
        <v>42429.641226851854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70"/>
        <v>-65</v>
      </c>
      <c r="P903" s="9">
        <f t="shared" si="71"/>
        <v>3217.5</v>
      </c>
      <c r="Q903" t="s">
        <v>8326</v>
      </c>
      <c r="R903" t="s">
        <v>8329</v>
      </c>
      <c r="S903" s="17">
        <f t="shared" si="72"/>
        <v>40291.603171296294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70"/>
        <v>-299.10000000000002</v>
      </c>
      <c r="P904" s="9">
        <f t="shared" si="71"/>
        <v>14895.45</v>
      </c>
      <c r="Q904" t="s">
        <v>8326</v>
      </c>
      <c r="R904" t="s">
        <v>8329</v>
      </c>
      <c r="S904" s="17">
        <f t="shared" si="72"/>
        <v>41829.757199074069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70"/>
        <v>-48.4</v>
      </c>
      <c r="P905" s="9">
        <f t="shared" si="71"/>
        <v>2555.8000000000002</v>
      </c>
      <c r="Q905" t="s">
        <v>8326</v>
      </c>
      <c r="R905" t="s">
        <v>8329</v>
      </c>
      <c r="S905" s="17">
        <f t="shared" si="72"/>
        <v>41149.587731481479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70"/>
        <v>-498.49</v>
      </c>
      <c r="P906" s="9">
        <f t="shared" si="71"/>
        <v>24826.255000000001</v>
      </c>
      <c r="Q906" t="s">
        <v>8326</v>
      </c>
      <c r="R906" t="s">
        <v>8329</v>
      </c>
      <c r="S906" s="17">
        <f t="shared" si="72"/>
        <v>42341.87195601852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70"/>
        <v>-63.04</v>
      </c>
      <c r="P907" s="9">
        <f t="shared" si="71"/>
        <v>3316.48</v>
      </c>
      <c r="Q907" t="s">
        <v>8326</v>
      </c>
      <c r="R907" t="s">
        <v>8329</v>
      </c>
      <c r="S907" s="17">
        <f t="shared" si="72"/>
        <v>40507.031550925924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70"/>
        <v>-150</v>
      </c>
      <c r="P908" s="9">
        <f t="shared" si="71"/>
        <v>7425</v>
      </c>
      <c r="Q908" t="s">
        <v>8326</v>
      </c>
      <c r="R908" t="s">
        <v>8329</v>
      </c>
      <c r="S908" s="17">
        <f t="shared" si="72"/>
        <v>41680.981365740736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70"/>
        <v>-29</v>
      </c>
      <c r="P909" s="9">
        <f t="shared" si="71"/>
        <v>1435.5</v>
      </c>
      <c r="Q909" t="s">
        <v>8326</v>
      </c>
      <c r="R909" t="s">
        <v>8329</v>
      </c>
      <c r="S909" s="17">
        <f t="shared" si="72"/>
        <v>40766.9840625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70"/>
        <v>-25</v>
      </c>
      <c r="P910" s="9">
        <f t="shared" si="71"/>
        <v>1237.5</v>
      </c>
      <c r="Q910" t="s">
        <v>8326</v>
      </c>
      <c r="R910" t="s">
        <v>8329</v>
      </c>
      <c r="S910" s="17">
        <f t="shared" si="72"/>
        <v>40340.593229166661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70"/>
        <v>-154.80000000000001</v>
      </c>
      <c r="P911" s="9">
        <f t="shared" si="71"/>
        <v>8182.6</v>
      </c>
      <c r="Q911" t="s">
        <v>8326</v>
      </c>
      <c r="R911" t="s">
        <v>8329</v>
      </c>
      <c r="S911" s="17">
        <f t="shared" si="72"/>
        <v>41081.481944444444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70"/>
        <v>-4.2699999999999996</v>
      </c>
      <c r="P912" s="9">
        <f t="shared" si="71"/>
        <v>334.36500000000001</v>
      </c>
      <c r="Q912" t="s">
        <v>8326</v>
      </c>
      <c r="R912" t="s">
        <v>8329</v>
      </c>
      <c r="S912" s="17">
        <f t="shared" si="72"/>
        <v>42737.337025462963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70"/>
        <v>-1000</v>
      </c>
      <c r="P913" s="9">
        <f t="shared" si="71"/>
        <v>49500</v>
      </c>
      <c r="Q913" t="s">
        <v>8326</v>
      </c>
      <c r="R913" t="s">
        <v>8329</v>
      </c>
      <c r="S913" s="17">
        <f t="shared" si="72"/>
        <v>41641.796817129631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70"/>
        <v>-34.700000000000003</v>
      </c>
      <c r="P914" s="9">
        <f t="shared" si="71"/>
        <v>1747.65</v>
      </c>
      <c r="Q914" t="s">
        <v>8326</v>
      </c>
      <c r="R914" t="s">
        <v>8329</v>
      </c>
      <c r="S914" s="17">
        <f t="shared" si="72"/>
        <v>41193.901006944441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70"/>
        <v>-280.18</v>
      </c>
      <c r="P915" s="9">
        <f t="shared" si="71"/>
        <v>15850.91</v>
      </c>
      <c r="Q915" t="s">
        <v>8326</v>
      </c>
      <c r="R915" t="s">
        <v>8329</v>
      </c>
      <c r="S915" s="17">
        <f t="shared" si="72"/>
        <v>41003.930775462963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70"/>
        <v>-15</v>
      </c>
      <c r="P916" s="9">
        <f t="shared" si="71"/>
        <v>742.5</v>
      </c>
      <c r="Q916" t="s">
        <v>8326</v>
      </c>
      <c r="R916" t="s">
        <v>8329</v>
      </c>
      <c r="S916" s="17">
        <f t="shared" si="72"/>
        <v>41116.554942129631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70"/>
        <v>-61.25</v>
      </c>
      <c r="P917" s="9">
        <f t="shared" si="71"/>
        <v>3406.875</v>
      </c>
      <c r="Q917" t="s">
        <v>8326</v>
      </c>
      <c r="R917" t="s">
        <v>8329</v>
      </c>
      <c r="S917" s="17">
        <f t="shared" si="72"/>
        <v>40937.471226851849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70"/>
        <v>-33</v>
      </c>
      <c r="P918" s="9">
        <f t="shared" si="71"/>
        <v>1633.5</v>
      </c>
      <c r="Q918" t="s">
        <v>8326</v>
      </c>
      <c r="R918" t="s">
        <v>8329</v>
      </c>
      <c r="S918" s="17">
        <f t="shared" si="72"/>
        <v>40434.645069444443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70"/>
        <v>-49.7</v>
      </c>
      <c r="P919" s="9">
        <f t="shared" si="71"/>
        <v>2490.15</v>
      </c>
      <c r="Q919" t="s">
        <v>8326</v>
      </c>
      <c r="R919" t="s">
        <v>8329</v>
      </c>
      <c r="S919" s="17">
        <f t="shared" si="72"/>
        <v>41802.735300925924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70"/>
        <v>-37.04</v>
      </c>
      <c r="P920" s="9">
        <f t="shared" si="71"/>
        <v>2029.48</v>
      </c>
      <c r="Q920" t="s">
        <v>8326</v>
      </c>
      <c r="R920" t="s">
        <v>8329</v>
      </c>
      <c r="S920" s="17">
        <f t="shared" si="72"/>
        <v>41944.707881944443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70"/>
        <v>-199</v>
      </c>
      <c r="P921" s="9">
        <f t="shared" si="71"/>
        <v>9950.5</v>
      </c>
      <c r="Q921" t="s">
        <v>8326</v>
      </c>
      <c r="R921" t="s">
        <v>8329</v>
      </c>
      <c r="S921" s="17">
        <f t="shared" si="72"/>
        <v>41227.433391203704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70"/>
        <v>-55</v>
      </c>
      <c r="P922" s="9">
        <f t="shared" si="71"/>
        <v>2722.5</v>
      </c>
      <c r="Q922" t="s">
        <v>8326</v>
      </c>
      <c r="R922" t="s">
        <v>8329</v>
      </c>
      <c r="S922" s="17">
        <f t="shared" si="72"/>
        <v>41562.463217592594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70"/>
        <v>-103.65</v>
      </c>
      <c r="P923" s="9">
        <f t="shared" si="71"/>
        <v>9765.6749999999993</v>
      </c>
      <c r="Q923" t="s">
        <v>8326</v>
      </c>
      <c r="R923" t="s">
        <v>8329</v>
      </c>
      <c r="S923" s="17">
        <f t="shared" si="72"/>
        <v>40846.962685185179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70"/>
        <v>-213.2</v>
      </c>
      <c r="P924" s="9">
        <f t="shared" si="71"/>
        <v>16233.4</v>
      </c>
      <c r="Q924" t="s">
        <v>8326</v>
      </c>
      <c r="R924" t="s">
        <v>8329</v>
      </c>
      <c r="S924" s="17">
        <f t="shared" si="72"/>
        <v>41878.32167824074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70"/>
        <v>-146.69999999999999</v>
      </c>
      <c r="P925" s="9">
        <f t="shared" si="71"/>
        <v>7591.65</v>
      </c>
      <c r="Q925" t="s">
        <v>8326</v>
      </c>
      <c r="R925" t="s">
        <v>8329</v>
      </c>
      <c r="S925" s="17">
        <f t="shared" si="72"/>
        <v>41934.751423611109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70"/>
        <v>-26.73</v>
      </c>
      <c r="P926" s="9">
        <f t="shared" si="71"/>
        <v>1650.135</v>
      </c>
      <c r="Q926" t="s">
        <v>8326</v>
      </c>
      <c r="R926" t="s">
        <v>8329</v>
      </c>
      <c r="S926" s="17">
        <f t="shared" si="72"/>
        <v>41288.734594907408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70"/>
        <v>-58.4</v>
      </c>
      <c r="P927" s="9">
        <f t="shared" si="71"/>
        <v>3050.8</v>
      </c>
      <c r="Q927" t="s">
        <v>8326</v>
      </c>
      <c r="R927" t="s">
        <v>8329</v>
      </c>
      <c r="S927" s="17">
        <f t="shared" si="72"/>
        <v>41575.672581018516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70"/>
        <v>-70</v>
      </c>
      <c r="P928" s="9">
        <f t="shared" si="71"/>
        <v>3465</v>
      </c>
      <c r="Q928" t="s">
        <v>8326</v>
      </c>
      <c r="R928" t="s">
        <v>8329</v>
      </c>
      <c r="S928" s="17">
        <f t="shared" si="72"/>
        <v>40337.811689814815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70"/>
        <v>-200</v>
      </c>
      <c r="P929" s="9">
        <f t="shared" si="71"/>
        <v>9900</v>
      </c>
      <c r="Q929" t="s">
        <v>8326</v>
      </c>
      <c r="R929" t="s">
        <v>8329</v>
      </c>
      <c r="S929" s="17">
        <f t="shared" si="72"/>
        <v>41013.614525462959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70"/>
        <v>-129.25</v>
      </c>
      <c r="P930" s="9">
        <f t="shared" si="71"/>
        <v>7972.875</v>
      </c>
      <c r="Q930" t="s">
        <v>8326</v>
      </c>
      <c r="R930" t="s">
        <v>8329</v>
      </c>
      <c r="S930" s="17">
        <f t="shared" si="72"/>
        <v>41180.654085648144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70"/>
        <v>-5</v>
      </c>
      <c r="P931" s="9">
        <f t="shared" si="71"/>
        <v>247.5</v>
      </c>
      <c r="Q931" t="s">
        <v>8326</v>
      </c>
      <c r="R931" t="s">
        <v>8329</v>
      </c>
      <c r="S931" s="17">
        <f t="shared" si="72"/>
        <v>40978.029733796291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70"/>
        <v>-5.55</v>
      </c>
      <c r="P932" s="9">
        <f t="shared" si="71"/>
        <v>619.72500000000002</v>
      </c>
      <c r="Q932" t="s">
        <v>8326</v>
      </c>
      <c r="R932" t="s">
        <v>8329</v>
      </c>
      <c r="S932" s="17">
        <f t="shared" si="72"/>
        <v>40312.707245370366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70"/>
        <v>-18.690000000000001</v>
      </c>
      <c r="P933" s="9">
        <f t="shared" si="71"/>
        <v>1056.155</v>
      </c>
      <c r="Q933" t="s">
        <v>8326</v>
      </c>
      <c r="R933" t="s">
        <v>8329</v>
      </c>
      <c r="S933" s="17">
        <f t="shared" si="72"/>
        <v>41680.151643518519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70"/>
        <v>-81.19</v>
      </c>
      <c r="P934" s="9">
        <f t="shared" si="71"/>
        <v>5399.9049999999997</v>
      </c>
      <c r="Q934" t="s">
        <v>8326</v>
      </c>
      <c r="R934" t="s">
        <v>8329</v>
      </c>
      <c r="S934" s="17">
        <f t="shared" si="72"/>
        <v>41310.760937499996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70"/>
        <v>-18.8</v>
      </c>
      <c r="P935" s="9">
        <f t="shared" si="71"/>
        <v>1050.5999999999999</v>
      </c>
      <c r="Q935" t="s">
        <v>8326</v>
      </c>
      <c r="R935" t="s">
        <v>8329</v>
      </c>
      <c r="S935" s="17">
        <f t="shared" si="72"/>
        <v>41710.960752314815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70"/>
        <v>-34.799999999999997</v>
      </c>
      <c r="P936" s="9">
        <f t="shared" si="71"/>
        <v>3242.6</v>
      </c>
      <c r="Q936" t="s">
        <v>8326</v>
      </c>
      <c r="R936" t="s">
        <v>8329</v>
      </c>
      <c r="S936" s="17">
        <f t="shared" si="72"/>
        <v>41733.528749999998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70"/>
        <v>-34.5</v>
      </c>
      <c r="P937" s="9">
        <f t="shared" si="71"/>
        <v>1757.75</v>
      </c>
      <c r="Q937" t="s">
        <v>8326</v>
      </c>
      <c r="R937" t="s">
        <v>8329</v>
      </c>
      <c r="S937" s="17">
        <f t="shared" si="72"/>
        <v>42368.125335648147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70"/>
        <v>-14</v>
      </c>
      <c r="P938" s="9">
        <f t="shared" si="71"/>
        <v>693</v>
      </c>
      <c r="Q938" t="s">
        <v>8326</v>
      </c>
      <c r="R938" t="s">
        <v>8329</v>
      </c>
      <c r="S938" s="17">
        <f t="shared" si="72"/>
        <v>40882.815844907404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70"/>
        <v>-34.6</v>
      </c>
      <c r="P939" s="9">
        <f t="shared" si="71"/>
        <v>1752.7</v>
      </c>
      <c r="Q939" t="s">
        <v>8326</v>
      </c>
      <c r="R939" t="s">
        <v>8329</v>
      </c>
      <c r="S939" s="17">
        <f t="shared" si="72"/>
        <v>41551.589780092589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70"/>
        <v>-69.75</v>
      </c>
      <c r="P940" s="9">
        <f t="shared" si="71"/>
        <v>3477.625</v>
      </c>
      <c r="Q940" t="s">
        <v>8326</v>
      </c>
      <c r="R940" t="s">
        <v>8329</v>
      </c>
      <c r="S940" s="17">
        <f t="shared" si="72"/>
        <v>41124.27138888889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70"/>
        <v>-27.1</v>
      </c>
      <c r="P941" s="9">
        <f t="shared" si="71"/>
        <v>1381.45</v>
      </c>
      <c r="Q941" t="s">
        <v>8326</v>
      </c>
      <c r="R941" t="s">
        <v>8329</v>
      </c>
      <c r="S941" s="17">
        <f t="shared" si="72"/>
        <v>41416.554837962962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70"/>
        <v>-74.56</v>
      </c>
      <c r="P942" s="9">
        <f t="shared" si="71"/>
        <v>5234.72</v>
      </c>
      <c r="Q942" s="11" t="s">
        <v>8320</v>
      </c>
      <c r="R942" s="11" t="s">
        <v>8322</v>
      </c>
      <c r="S942" s="17">
        <f t="shared" si="72"/>
        <v>42181.800069444442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70"/>
        <v>-488.39</v>
      </c>
      <c r="P943" s="9">
        <f t="shared" si="71"/>
        <v>25336.305</v>
      </c>
      <c r="Q943" s="11" t="s">
        <v>8320</v>
      </c>
      <c r="R943" s="11" t="s">
        <v>8322</v>
      </c>
      <c r="S943" s="17">
        <f t="shared" si="72"/>
        <v>42745.888252314813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70"/>
        <v>-68.319999999999993</v>
      </c>
      <c r="P944" s="9">
        <f t="shared" si="71"/>
        <v>4049.84</v>
      </c>
      <c r="Q944" s="11" t="s">
        <v>8320</v>
      </c>
      <c r="R944" s="11" t="s">
        <v>8322</v>
      </c>
      <c r="S944" s="17">
        <f t="shared" si="72"/>
        <v>42382.634953703695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70"/>
        <v>-27.11</v>
      </c>
      <c r="P945" s="9">
        <f t="shared" si="71"/>
        <v>1630.9449999999999</v>
      </c>
      <c r="Q945" s="11" t="s">
        <v>8320</v>
      </c>
      <c r="R945" s="11" t="s">
        <v>8322</v>
      </c>
      <c r="S945" s="17">
        <f t="shared" si="72"/>
        <v>42673.459548611114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70"/>
        <v>-433.37</v>
      </c>
      <c r="P946" s="9">
        <f t="shared" si="71"/>
        <v>28114.814999999999</v>
      </c>
      <c r="Q946" s="11" t="s">
        <v>8320</v>
      </c>
      <c r="R946" s="11" t="s">
        <v>8322</v>
      </c>
      <c r="S946" s="17">
        <f t="shared" si="72"/>
        <v>42444.375578703701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70"/>
        <v>-975.16</v>
      </c>
      <c r="P947" s="9">
        <f t="shared" si="71"/>
        <v>50754.42</v>
      </c>
      <c r="Q947" s="11" t="s">
        <v>8320</v>
      </c>
      <c r="R947" s="11" t="s">
        <v>8322</v>
      </c>
      <c r="S947" s="17">
        <f t="shared" si="72"/>
        <v>42732.664652777778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70"/>
        <v>-147.13999999999999</v>
      </c>
      <c r="P948" s="9">
        <f t="shared" si="71"/>
        <v>7569.43</v>
      </c>
      <c r="Q948" s="11" t="s">
        <v>8320</v>
      </c>
      <c r="R948" s="11" t="s">
        <v>8322</v>
      </c>
      <c r="S948" s="17">
        <f t="shared" si="72"/>
        <v>42592.542222222219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70"/>
        <v>-8.5</v>
      </c>
      <c r="P949" s="9">
        <f t="shared" si="71"/>
        <v>420.75</v>
      </c>
      <c r="Q949" s="11" t="s">
        <v>8320</v>
      </c>
      <c r="R949" s="11" t="s">
        <v>8322</v>
      </c>
      <c r="S949" s="17">
        <f t="shared" si="72"/>
        <v>42491.57298611111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70"/>
        <v>-35.200000000000003</v>
      </c>
      <c r="P950" s="9">
        <f t="shared" si="71"/>
        <v>2222.4</v>
      </c>
      <c r="Q950" s="11" t="s">
        <v>8320</v>
      </c>
      <c r="R950" s="11" t="s">
        <v>8322</v>
      </c>
      <c r="S950" s="17">
        <f t="shared" si="72"/>
        <v>42411.619953703703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70"/>
        <v>-197.27</v>
      </c>
      <c r="P951" s="9">
        <f t="shared" si="71"/>
        <v>10037.865</v>
      </c>
      <c r="Q951" s="11" t="s">
        <v>8320</v>
      </c>
      <c r="R951" s="11" t="s">
        <v>8322</v>
      </c>
      <c r="S951" s="17">
        <f t="shared" si="72"/>
        <v>42360.835370370369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70"/>
        <v>-35.979999999999997</v>
      </c>
      <c r="P952" s="9">
        <f t="shared" si="71"/>
        <v>3183.01</v>
      </c>
      <c r="Q952" s="11" t="s">
        <v>8320</v>
      </c>
      <c r="R952" s="11" t="s">
        <v>8322</v>
      </c>
      <c r="S952" s="17">
        <f t="shared" si="72"/>
        <v>42356.54237268518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70"/>
        <v>-308.05</v>
      </c>
      <c r="P953" s="9">
        <f t="shared" si="71"/>
        <v>34443.474999999999</v>
      </c>
      <c r="Q953" s="11" t="s">
        <v>8320</v>
      </c>
      <c r="R953" s="11" t="s">
        <v>8322</v>
      </c>
      <c r="S953" s="17">
        <f t="shared" si="72"/>
        <v>42480.44527777777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70"/>
        <v>-294.27999999999997</v>
      </c>
      <c r="P954" s="9">
        <f t="shared" si="71"/>
        <v>34138.86</v>
      </c>
      <c r="Q954" s="11" t="s">
        <v>8320</v>
      </c>
      <c r="R954" s="11" t="s">
        <v>8322</v>
      </c>
      <c r="S954" s="17">
        <f t="shared" si="72"/>
        <v>42662.405231481483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70"/>
        <v>-148.74</v>
      </c>
      <c r="P955" s="9">
        <f t="shared" si="71"/>
        <v>7488.63</v>
      </c>
      <c r="Q955" s="11" t="s">
        <v>8320</v>
      </c>
      <c r="R955" s="11" t="s">
        <v>8322</v>
      </c>
      <c r="S955" s="17">
        <f t="shared" si="72"/>
        <v>41998.956006944441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70"/>
        <v>-84.89</v>
      </c>
      <c r="P956" s="9">
        <f t="shared" si="71"/>
        <v>10713.055</v>
      </c>
      <c r="Q956" s="11" t="s">
        <v>8320</v>
      </c>
      <c r="R956" s="11" t="s">
        <v>8322</v>
      </c>
      <c r="S956" s="17">
        <f t="shared" si="72"/>
        <v>42194.625451388885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70"/>
        <v>-2830.16</v>
      </c>
      <c r="P957" s="9">
        <f t="shared" si="71"/>
        <v>157076.92000000001</v>
      </c>
      <c r="Q957" s="11" t="s">
        <v>8320</v>
      </c>
      <c r="R957" s="11" t="s">
        <v>8322</v>
      </c>
      <c r="S957" s="17">
        <f t="shared" si="72"/>
        <v>42586.086805555555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70"/>
        <v>-491.39</v>
      </c>
      <c r="P958" s="9">
        <f t="shared" si="71"/>
        <v>25184.805</v>
      </c>
      <c r="Q958" s="11" t="s">
        <v>8320</v>
      </c>
      <c r="R958" s="11" t="s">
        <v>8322</v>
      </c>
      <c r="S958" s="17">
        <f t="shared" si="72"/>
        <v>42060.705543981479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70"/>
        <v>-117.67</v>
      </c>
      <c r="P959" s="9">
        <f t="shared" si="71"/>
        <v>6057.665</v>
      </c>
      <c r="Q959" s="11" t="s">
        <v>8320</v>
      </c>
      <c r="R959" s="11" t="s">
        <v>8322</v>
      </c>
      <c r="S959" s="17">
        <f t="shared" si="72"/>
        <v>42660.344131944446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70"/>
        <v>-68.959999999999994</v>
      </c>
      <c r="P960" s="9">
        <f t="shared" si="71"/>
        <v>4294.5200000000004</v>
      </c>
      <c r="Q960" s="11" t="s">
        <v>8320</v>
      </c>
      <c r="R960" s="11" t="s">
        <v>8322</v>
      </c>
      <c r="S960" s="17">
        <f t="shared" si="72"/>
        <v>42082.594479166662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70"/>
        <v>-305.7</v>
      </c>
      <c r="P961" s="9">
        <f t="shared" si="71"/>
        <v>34562.15</v>
      </c>
      <c r="Q961" s="11" t="s">
        <v>8320</v>
      </c>
      <c r="R961" s="11" t="s">
        <v>8322</v>
      </c>
      <c r="S961" s="17">
        <f t="shared" si="72"/>
        <v>41992.96603009259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70"/>
        <v>-299.95</v>
      </c>
      <c r="P962" s="9">
        <f t="shared" si="71"/>
        <v>40502.525000000001</v>
      </c>
      <c r="Q962" s="11" t="s">
        <v>8320</v>
      </c>
      <c r="R962" s="11" t="s">
        <v>8322</v>
      </c>
      <c r="S962" s="17">
        <f t="shared" si="72"/>
        <v>42766.41846064815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75">(E963-D963)/100</f>
        <v>-549.21</v>
      </c>
      <c r="P963" s="9">
        <f t="shared" ref="P963:P1026" si="76">AVERAGE(E963,D963+AVERAGE(O963))</f>
        <v>67264.89499999999</v>
      </c>
      <c r="Q963" s="11" t="s">
        <v>8320</v>
      </c>
      <c r="R963" s="11" t="s">
        <v>8322</v>
      </c>
      <c r="S963" s="17">
        <f t="shared" ref="S963:S1026" si="77">(((J963/60)/60)/24)+DATE(1970,1,1) +(-5/24)</f>
        <v>42740.485358796293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75"/>
        <v>-17.88</v>
      </c>
      <c r="P964" s="9">
        <f t="shared" si="76"/>
        <v>1597.06</v>
      </c>
      <c r="Q964" s="11" t="s">
        <v>8320</v>
      </c>
      <c r="R964" s="11" t="s">
        <v>8322</v>
      </c>
      <c r="S964" s="17">
        <f t="shared" si="77"/>
        <v>42373.504085648143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75"/>
        <v>-346.23</v>
      </c>
      <c r="P965" s="9">
        <f t="shared" si="76"/>
        <v>17515.384999999998</v>
      </c>
      <c r="Q965" s="11" t="s">
        <v>8320</v>
      </c>
      <c r="R965" s="11" t="s">
        <v>8322</v>
      </c>
      <c r="S965" s="17">
        <f t="shared" si="77"/>
        <v>42625.427303240744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75"/>
        <v>-1091.21</v>
      </c>
      <c r="P966" s="9">
        <f t="shared" si="76"/>
        <v>54893.894999999997</v>
      </c>
      <c r="Q966" s="11" t="s">
        <v>8320</v>
      </c>
      <c r="R966" s="11" t="s">
        <v>8322</v>
      </c>
      <c r="S966" s="17">
        <f t="shared" si="77"/>
        <v>42208.420358796291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75"/>
        <v>-247.02</v>
      </c>
      <c r="P967" s="9">
        <f t="shared" si="76"/>
        <v>12525.49</v>
      </c>
      <c r="Q967" s="11" t="s">
        <v>8320</v>
      </c>
      <c r="R967" s="11" t="s">
        <v>8322</v>
      </c>
      <c r="S967" s="17">
        <f t="shared" si="77"/>
        <v>42636.808402777773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75"/>
        <v>-102.24</v>
      </c>
      <c r="P968" s="9">
        <f t="shared" si="76"/>
        <v>6836.88</v>
      </c>
      <c r="Q968" s="11" t="s">
        <v>8320</v>
      </c>
      <c r="R968" s="11" t="s">
        <v>8322</v>
      </c>
      <c r="S968" s="17">
        <f t="shared" si="77"/>
        <v>42619.427453703705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75"/>
        <v>-164.38</v>
      </c>
      <c r="P969" s="9">
        <f t="shared" si="76"/>
        <v>11698.81</v>
      </c>
      <c r="Q969" s="11" t="s">
        <v>8320</v>
      </c>
      <c r="R969" s="11" t="s">
        <v>8322</v>
      </c>
      <c r="S969" s="17">
        <f t="shared" si="77"/>
        <v>42422.045995370368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75"/>
        <v>-78.94</v>
      </c>
      <c r="P970" s="9">
        <f t="shared" si="76"/>
        <v>4013.53</v>
      </c>
      <c r="Q970" s="11" t="s">
        <v>8320</v>
      </c>
      <c r="R970" s="11" t="s">
        <v>8322</v>
      </c>
      <c r="S970" s="17">
        <f t="shared" si="77"/>
        <v>41836.639282407406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75"/>
        <v>-160</v>
      </c>
      <c r="P971" s="9">
        <f t="shared" si="76"/>
        <v>21920</v>
      </c>
      <c r="Q971" s="11" t="s">
        <v>8320</v>
      </c>
      <c r="R971" s="11" t="s">
        <v>8322</v>
      </c>
      <c r="S971" s="17">
        <f t="shared" si="77"/>
        <v>42742.094988425924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75"/>
        <v>-27.04</v>
      </c>
      <c r="P972" s="9">
        <f t="shared" si="76"/>
        <v>3634.48</v>
      </c>
      <c r="Q972" s="11" t="s">
        <v>8320</v>
      </c>
      <c r="R972" s="11" t="s">
        <v>8322</v>
      </c>
      <c r="S972" s="17">
        <f t="shared" si="77"/>
        <v>42721.012187499997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75"/>
        <v>-997.74</v>
      </c>
      <c r="P973" s="9">
        <f t="shared" si="76"/>
        <v>49614.13</v>
      </c>
      <c r="Q973" s="11" t="s">
        <v>8320</v>
      </c>
      <c r="R973" s="11" t="s">
        <v>8322</v>
      </c>
      <c r="S973" s="17">
        <f t="shared" si="77"/>
        <v>42111.500694444439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75"/>
        <v>-130.75</v>
      </c>
      <c r="P974" s="9">
        <f t="shared" si="76"/>
        <v>13397.125</v>
      </c>
      <c r="Q974" s="11" t="s">
        <v>8320</v>
      </c>
      <c r="R974" s="11" t="s">
        <v>8322</v>
      </c>
      <c r="S974" s="17">
        <f t="shared" si="77"/>
        <v>41856.657384259255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75"/>
        <v>-195.89</v>
      </c>
      <c r="P975" s="9">
        <f t="shared" si="76"/>
        <v>10107.555</v>
      </c>
      <c r="Q975" s="11" t="s">
        <v>8320</v>
      </c>
      <c r="R975" s="11" t="s">
        <v>8322</v>
      </c>
      <c r="S975" s="17">
        <f t="shared" si="77"/>
        <v>42256.806631944441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75"/>
        <v>-497.2</v>
      </c>
      <c r="P976" s="9">
        <f t="shared" si="76"/>
        <v>24891.4</v>
      </c>
      <c r="Q976" s="11" t="s">
        <v>8320</v>
      </c>
      <c r="R976" s="11" t="s">
        <v>8322</v>
      </c>
      <c r="S976" s="17">
        <f t="shared" si="77"/>
        <v>42424.541157407402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75"/>
        <v>-973.93</v>
      </c>
      <c r="P977" s="9">
        <f t="shared" si="76"/>
        <v>50816.535000000003</v>
      </c>
      <c r="Q977" s="11" t="s">
        <v>8320</v>
      </c>
      <c r="R977" s="11" t="s">
        <v>8322</v>
      </c>
      <c r="S977" s="17">
        <f t="shared" si="77"/>
        <v>42489.488252314812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75"/>
        <v>-1471.11</v>
      </c>
      <c r="P978" s="9">
        <f t="shared" si="76"/>
        <v>75708.945000000007</v>
      </c>
      <c r="Q978" s="11" t="s">
        <v>8320</v>
      </c>
      <c r="R978" s="11" t="s">
        <v>8322</v>
      </c>
      <c r="S978" s="17">
        <f t="shared" si="77"/>
        <v>42184.850659722222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75"/>
        <v>-17.91</v>
      </c>
      <c r="P979" s="9">
        <f t="shared" si="76"/>
        <v>1795.5450000000001</v>
      </c>
      <c r="Q979" s="11" t="s">
        <v>8320</v>
      </c>
      <c r="R979" s="11" t="s">
        <v>8322</v>
      </c>
      <c r="S979" s="17">
        <f t="shared" si="77"/>
        <v>42391.733761574076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75"/>
        <v>-756.16</v>
      </c>
      <c r="P980" s="9">
        <f t="shared" si="76"/>
        <v>134702.91999999998</v>
      </c>
      <c r="Q980" s="11" t="s">
        <v>8320</v>
      </c>
      <c r="R980" s="11" t="s">
        <v>8322</v>
      </c>
      <c r="S980" s="17">
        <f t="shared" si="77"/>
        <v>42395.100706018515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75"/>
        <v>-60.138400000000004</v>
      </c>
      <c r="P981" s="9">
        <f t="shared" si="76"/>
        <v>31963.010799999996</v>
      </c>
      <c r="Q981" s="11" t="s">
        <v>8320</v>
      </c>
      <c r="R981" s="11" t="s">
        <v>8322</v>
      </c>
      <c r="S981" s="17">
        <f t="shared" si="77"/>
        <v>42506.208657407398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75"/>
        <v>-85.14</v>
      </c>
      <c r="P982" s="9">
        <f t="shared" si="76"/>
        <v>5700.43</v>
      </c>
      <c r="Q982" s="11" t="s">
        <v>8320</v>
      </c>
      <c r="R982" s="11" t="s">
        <v>8322</v>
      </c>
      <c r="S982" s="17">
        <f t="shared" si="77"/>
        <v>41928.695856481478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75"/>
        <v>-888.77</v>
      </c>
      <c r="P983" s="9">
        <f t="shared" si="76"/>
        <v>44005.114999999998</v>
      </c>
      <c r="Q983" s="11" t="s">
        <v>8320</v>
      </c>
      <c r="R983" s="11" t="s">
        <v>8322</v>
      </c>
      <c r="S983" s="17">
        <f t="shared" si="77"/>
        <v>41830.738680555551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75"/>
        <v>-174.97</v>
      </c>
      <c r="P984" s="9">
        <f t="shared" si="76"/>
        <v>8664.0149999999994</v>
      </c>
      <c r="Q984" s="11" t="s">
        <v>8320</v>
      </c>
      <c r="R984" s="11" t="s">
        <v>8322</v>
      </c>
      <c r="S984" s="17">
        <f t="shared" si="77"/>
        <v>42615.544976851852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75"/>
        <v>-734.68</v>
      </c>
      <c r="P985" s="9">
        <f t="shared" si="76"/>
        <v>67117.66</v>
      </c>
      <c r="Q985" s="11" t="s">
        <v>8320</v>
      </c>
      <c r="R985" s="11" t="s">
        <v>8322</v>
      </c>
      <c r="S985" s="17">
        <f t="shared" si="77"/>
        <v>42574.459317129629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75"/>
        <v>-98.94</v>
      </c>
      <c r="P986" s="9">
        <f t="shared" si="76"/>
        <v>5003.53</v>
      </c>
      <c r="Q986" s="11" t="s">
        <v>8320</v>
      </c>
      <c r="R986" s="11" t="s">
        <v>8322</v>
      </c>
      <c r="S986" s="17">
        <f t="shared" si="77"/>
        <v>42060.907499999994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75"/>
        <v>-281.12</v>
      </c>
      <c r="P987" s="9">
        <f t="shared" si="76"/>
        <v>15803.44</v>
      </c>
      <c r="Q987" s="11" t="s">
        <v>8320</v>
      </c>
      <c r="R987" s="11" t="s">
        <v>8322</v>
      </c>
      <c r="S987" s="17">
        <f t="shared" si="77"/>
        <v>42339.759375000001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75"/>
        <v>-174.5</v>
      </c>
      <c r="P988" s="9">
        <f t="shared" si="76"/>
        <v>11187.75</v>
      </c>
      <c r="Q988" s="11" t="s">
        <v>8320</v>
      </c>
      <c r="R988" s="11" t="s">
        <v>8322</v>
      </c>
      <c r="S988" s="17">
        <f t="shared" si="77"/>
        <v>42324.559027777774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75"/>
        <v>-433.9</v>
      </c>
      <c r="P989" s="9">
        <f t="shared" si="76"/>
        <v>28088.05</v>
      </c>
      <c r="Q989" s="11" t="s">
        <v>8320</v>
      </c>
      <c r="R989" s="11" t="s">
        <v>8322</v>
      </c>
      <c r="S989" s="17">
        <f t="shared" si="77"/>
        <v>41773.086226851847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75"/>
        <v>-50</v>
      </c>
      <c r="P990" s="9">
        <f t="shared" si="76"/>
        <v>2475</v>
      </c>
      <c r="Q990" s="11" t="s">
        <v>8320</v>
      </c>
      <c r="R990" s="11" t="s">
        <v>8322</v>
      </c>
      <c r="S990" s="17">
        <f t="shared" si="77"/>
        <v>42614.148437499993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75"/>
        <v>-83.23</v>
      </c>
      <c r="P991" s="9">
        <f t="shared" si="76"/>
        <v>5796.8850000000002</v>
      </c>
      <c r="Q991" s="11" t="s">
        <v>8320</v>
      </c>
      <c r="R991" s="11" t="s">
        <v>8322</v>
      </c>
      <c r="S991" s="17">
        <f t="shared" si="77"/>
        <v>42611.725636574069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75"/>
        <v>-249.74</v>
      </c>
      <c r="P992" s="9">
        <f t="shared" si="76"/>
        <v>12388.13</v>
      </c>
      <c r="Q992" s="11" t="s">
        <v>8320</v>
      </c>
      <c r="R992" s="11" t="s">
        <v>8322</v>
      </c>
      <c r="S992" s="17">
        <f t="shared" si="77"/>
        <v>41855.575972222221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75"/>
        <v>-47.88</v>
      </c>
      <c r="P993" s="9">
        <f t="shared" si="76"/>
        <v>2582.06</v>
      </c>
      <c r="Q993" s="11" t="s">
        <v>8320</v>
      </c>
      <c r="R993" s="11" t="s">
        <v>8322</v>
      </c>
      <c r="S993" s="17">
        <f t="shared" si="77"/>
        <v>42538.548472222225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75"/>
        <v>-995.33</v>
      </c>
      <c r="P994" s="9">
        <f t="shared" si="76"/>
        <v>49735.834999999999</v>
      </c>
      <c r="Q994" s="11" t="s">
        <v>8320</v>
      </c>
      <c r="R994" s="11" t="s">
        <v>8322</v>
      </c>
      <c r="S994" s="17">
        <f t="shared" si="77"/>
        <v>42437.71665509259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75"/>
        <v>-524.39</v>
      </c>
      <c r="P995" s="9">
        <f t="shared" si="76"/>
        <v>43518.305</v>
      </c>
      <c r="Q995" s="11" t="s">
        <v>8320</v>
      </c>
      <c r="R995" s="11" t="s">
        <v>8322</v>
      </c>
      <c r="S995" s="17">
        <f t="shared" si="77"/>
        <v>42652.756574074076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75"/>
        <v>-1953.31</v>
      </c>
      <c r="P996" s="9">
        <f t="shared" si="76"/>
        <v>101357.845</v>
      </c>
      <c r="Q996" s="11" t="s">
        <v>8320</v>
      </c>
      <c r="R996" s="11" t="s">
        <v>8322</v>
      </c>
      <c r="S996" s="17">
        <f t="shared" si="77"/>
        <v>41921.054745370369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75"/>
        <v>-92.74</v>
      </c>
      <c r="P997" s="9">
        <f t="shared" si="76"/>
        <v>5316.63</v>
      </c>
      <c r="Q997" s="11" t="s">
        <v>8320</v>
      </c>
      <c r="R997" s="11" t="s">
        <v>8322</v>
      </c>
      <c r="S997" s="17">
        <f t="shared" si="77"/>
        <v>41947.732407407406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75"/>
        <v>-39.35</v>
      </c>
      <c r="P998" s="9">
        <f t="shared" si="76"/>
        <v>2012.825</v>
      </c>
      <c r="Q998" s="11" t="s">
        <v>8320</v>
      </c>
      <c r="R998" s="11" t="s">
        <v>8322</v>
      </c>
      <c r="S998" s="17">
        <f t="shared" si="77"/>
        <v>41817.658101851848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75"/>
        <v>-49.35</v>
      </c>
      <c r="P999" s="9">
        <f t="shared" si="76"/>
        <v>2507.8249999999998</v>
      </c>
      <c r="Q999" s="11" t="s">
        <v>8320</v>
      </c>
      <c r="R999" s="11" t="s">
        <v>8322</v>
      </c>
      <c r="S999" s="17">
        <f t="shared" si="77"/>
        <v>41940.894641203704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75"/>
        <v>-248.65</v>
      </c>
      <c r="P1000" s="9">
        <f t="shared" si="76"/>
        <v>47443.175000000003</v>
      </c>
      <c r="Q1000" s="11" t="s">
        <v>8320</v>
      </c>
      <c r="R1000" s="11" t="s">
        <v>8322</v>
      </c>
      <c r="S1000" s="17">
        <f t="shared" si="77"/>
        <v>42281.960659722223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75"/>
        <v>-1383.17</v>
      </c>
      <c r="P1001" s="9">
        <f t="shared" si="76"/>
        <v>80149.914999999994</v>
      </c>
      <c r="Q1001" s="11" t="s">
        <v>8320</v>
      </c>
      <c r="R1001" s="11" t="s">
        <v>8322</v>
      </c>
      <c r="S1001" s="17">
        <f t="shared" si="77"/>
        <v>41926.091319444444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75"/>
        <v>-8748.76</v>
      </c>
      <c r="P1002" s="9">
        <f t="shared" si="76"/>
        <v>452887.62</v>
      </c>
      <c r="Q1002" s="11" t="s">
        <v>8320</v>
      </c>
      <c r="R1002" s="11" t="s">
        <v>8322</v>
      </c>
      <c r="S1002" s="17">
        <f t="shared" si="77"/>
        <v>42748.851388888892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75"/>
        <v>2</v>
      </c>
      <c r="P1003" s="9">
        <f t="shared" si="76"/>
        <v>5101</v>
      </c>
      <c r="Q1003" s="11" t="s">
        <v>8320</v>
      </c>
      <c r="R1003" s="11" t="s">
        <v>8322</v>
      </c>
      <c r="S1003" s="17">
        <f t="shared" si="77"/>
        <v>42720.511724537035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75"/>
        <v>-70.39</v>
      </c>
      <c r="P1004" s="9">
        <f t="shared" si="76"/>
        <v>6444.3050000000003</v>
      </c>
      <c r="Q1004" s="11" t="s">
        <v>8320</v>
      </c>
      <c r="R1004" s="11" t="s">
        <v>8322</v>
      </c>
      <c r="S1004" s="17">
        <f t="shared" si="77"/>
        <v>42325.475856481477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75"/>
        <v>-167.89</v>
      </c>
      <c r="P1005" s="9">
        <f t="shared" si="76"/>
        <v>11521.555</v>
      </c>
      <c r="Q1005" s="11" t="s">
        <v>8320</v>
      </c>
      <c r="R1005" s="11" t="s">
        <v>8322</v>
      </c>
      <c r="S1005" s="17">
        <f t="shared" si="77"/>
        <v>42780.500706018516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75"/>
        <v>-44.48</v>
      </c>
      <c r="P1006" s="9">
        <f t="shared" si="76"/>
        <v>22753.760000000002</v>
      </c>
      <c r="Q1006" s="11" t="s">
        <v>8320</v>
      </c>
      <c r="R1006" s="11" t="s">
        <v>8322</v>
      </c>
      <c r="S1006" s="17">
        <f t="shared" si="77"/>
        <v>42388.5003125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75"/>
        <v>-498.98</v>
      </c>
      <c r="P1007" s="9">
        <f t="shared" si="76"/>
        <v>174801.51</v>
      </c>
      <c r="Q1007" s="11" t="s">
        <v>8320</v>
      </c>
      <c r="R1007" s="11" t="s">
        <v>8322</v>
      </c>
      <c r="S1007" s="17">
        <f t="shared" si="77"/>
        <v>42276.416469907403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75"/>
        <v>-37.659999999999997</v>
      </c>
      <c r="P1008" s="9">
        <f t="shared" si="76"/>
        <v>2098.17</v>
      </c>
      <c r="Q1008" s="11" t="s">
        <v>8320</v>
      </c>
      <c r="R1008" s="11" t="s">
        <v>8322</v>
      </c>
      <c r="S1008" s="17">
        <f t="shared" si="77"/>
        <v>41976.83185185185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75"/>
        <v>-167.04</v>
      </c>
      <c r="P1009" s="9">
        <f t="shared" si="76"/>
        <v>21564.48</v>
      </c>
      <c r="Q1009" s="11" t="s">
        <v>8320</v>
      </c>
      <c r="R1009" s="11" t="s">
        <v>8322</v>
      </c>
      <c r="S1009" s="17">
        <f t="shared" si="77"/>
        <v>42676.3752662037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75"/>
        <v>-932.5</v>
      </c>
      <c r="P1010" s="9">
        <f t="shared" si="76"/>
        <v>46408.75</v>
      </c>
      <c r="Q1010" s="11" t="s">
        <v>8320</v>
      </c>
      <c r="R1010" s="11" t="s">
        <v>8322</v>
      </c>
      <c r="S1010" s="17">
        <f t="shared" si="77"/>
        <v>42702.600868055553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75"/>
        <v>-434.35</v>
      </c>
      <c r="P1011" s="9">
        <f t="shared" si="76"/>
        <v>28065.325000000001</v>
      </c>
      <c r="Q1011" s="11" t="s">
        <v>8320</v>
      </c>
      <c r="R1011" s="11" t="s">
        <v>8322</v>
      </c>
      <c r="S1011" s="17">
        <f t="shared" si="77"/>
        <v>42510.396365740737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75"/>
        <v>-1150.3</v>
      </c>
      <c r="P1012" s="9">
        <f t="shared" si="76"/>
        <v>57159.85</v>
      </c>
      <c r="Q1012" s="11" t="s">
        <v>8320</v>
      </c>
      <c r="R1012" s="11" t="s">
        <v>8322</v>
      </c>
      <c r="S1012" s="17">
        <f t="shared" si="77"/>
        <v>42561.621087962958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75"/>
        <v>-199.25</v>
      </c>
      <c r="P1013" s="9">
        <f t="shared" si="76"/>
        <v>9937.875</v>
      </c>
      <c r="Q1013" s="11" t="s">
        <v>8320</v>
      </c>
      <c r="R1013" s="11" t="s">
        <v>8322</v>
      </c>
      <c r="S1013" s="17">
        <f t="shared" si="77"/>
        <v>41946.689756944441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75"/>
        <v>10717.5105</v>
      </c>
      <c r="P1014" s="9">
        <f t="shared" si="76"/>
        <v>546234.28025000007</v>
      </c>
      <c r="Q1014" s="11" t="s">
        <v>8320</v>
      </c>
      <c r="R1014" s="11" t="s">
        <v>8322</v>
      </c>
      <c r="S1014" s="17">
        <f t="shared" si="77"/>
        <v>42714.232083333329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75"/>
        <v>-163.68</v>
      </c>
      <c r="P1015" s="9">
        <f t="shared" si="76"/>
        <v>16734.16</v>
      </c>
      <c r="Q1015" s="11" t="s">
        <v>8320</v>
      </c>
      <c r="R1015" s="11" t="s">
        <v>8322</v>
      </c>
      <c r="S1015" s="17">
        <f t="shared" si="77"/>
        <v>42339.625648148147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75"/>
        <v>-69.400000000000006</v>
      </c>
      <c r="P1016" s="9">
        <f t="shared" si="76"/>
        <v>6495.3</v>
      </c>
      <c r="Q1016" s="11" t="s">
        <v>8320</v>
      </c>
      <c r="R1016" s="11" t="s">
        <v>8322</v>
      </c>
      <c r="S1016" s="17">
        <f t="shared" si="77"/>
        <v>41954.79415509259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75"/>
        <v>-87.6</v>
      </c>
      <c r="P1017" s="9">
        <f t="shared" si="76"/>
        <v>4576.2</v>
      </c>
      <c r="Q1017" s="11" t="s">
        <v>8320</v>
      </c>
      <c r="R1017" s="11" t="s">
        <v>8322</v>
      </c>
      <c r="S1017" s="17">
        <f t="shared" si="77"/>
        <v>42303.670081018521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75"/>
        <v>-971.58</v>
      </c>
      <c r="P1018" s="9">
        <f t="shared" si="76"/>
        <v>50935.21</v>
      </c>
      <c r="Q1018" s="11" t="s">
        <v>8320</v>
      </c>
      <c r="R1018" s="11" t="s">
        <v>8322</v>
      </c>
      <c r="S1018" s="17">
        <f t="shared" si="77"/>
        <v>42421.898796296293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75"/>
        <v>-1928.03</v>
      </c>
      <c r="P1019" s="9">
        <f t="shared" si="76"/>
        <v>152634.48499999999</v>
      </c>
      <c r="Q1019" s="11" t="s">
        <v>8320</v>
      </c>
      <c r="R1019" s="11" t="s">
        <v>8322</v>
      </c>
      <c r="S1019" s="17">
        <f t="shared" si="77"/>
        <v>42289.466840277775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75"/>
        <v>-193.79</v>
      </c>
      <c r="P1020" s="9">
        <f t="shared" si="76"/>
        <v>10213.605</v>
      </c>
      <c r="Q1020" s="11" t="s">
        <v>8320</v>
      </c>
      <c r="R1020" s="11" t="s">
        <v>8322</v>
      </c>
      <c r="S1020" s="17">
        <f t="shared" si="77"/>
        <v>42535.283946759257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75"/>
        <v>-237</v>
      </c>
      <c r="P1021" s="9">
        <f t="shared" si="76"/>
        <v>33031.5</v>
      </c>
      <c r="Q1021" s="11" t="s">
        <v>8320</v>
      </c>
      <c r="R1021" s="11" t="s">
        <v>8322</v>
      </c>
      <c r="S1021" s="17">
        <f t="shared" si="77"/>
        <v>42009.765613425923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75"/>
        <v>16.36</v>
      </c>
      <c r="P1022" s="9">
        <f t="shared" si="76"/>
        <v>2376.1799999999998</v>
      </c>
      <c r="Q1022" t="s">
        <v>8326</v>
      </c>
      <c r="R1022" t="s">
        <v>8331</v>
      </c>
      <c r="S1022" s="17">
        <f t="shared" si="77"/>
        <v>42126.861215277771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75"/>
        <v>75.5411</v>
      </c>
      <c r="P1023" s="9">
        <f t="shared" si="76"/>
        <v>6814.8255500000005</v>
      </c>
      <c r="Q1023" t="s">
        <v>8326</v>
      </c>
      <c r="R1023" t="s">
        <v>8331</v>
      </c>
      <c r="S1023" s="17">
        <f t="shared" si="77"/>
        <v>42271.043645833335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75"/>
        <v>2.98</v>
      </c>
      <c r="P1024" s="9">
        <f t="shared" si="76"/>
        <v>2150.4899999999998</v>
      </c>
      <c r="Q1024" t="s">
        <v>8326</v>
      </c>
      <c r="R1024" t="s">
        <v>8331</v>
      </c>
      <c r="S1024" s="17">
        <f t="shared" si="77"/>
        <v>42111.438391203708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75"/>
        <v>27.43</v>
      </c>
      <c r="P1025" s="9">
        <f t="shared" si="76"/>
        <v>3385.2150000000001</v>
      </c>
      <c r="Q1025" t="s">
        <v>8326</v>
      </c>
      <c r="R1025" t="s">
        <v>8331</v>
      </c>
      <c r="S1025" s="17">
        <f t="shared" si="77"/>
        <v>42145.711354166669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75"/>
        <v>37.275499999999994</v>
      </c>
      <c r="P1026" s="9">
        <f t="shared" si="76"/>
        <v>21882.41275</v>
      </c>
      <c r="Q1026" t="s">
        <v>8326</v>
      </c>
      <c r="R1026" t="s">
        <v>8331</v>
      </c>
      <c r="S1026" s="17">
        <f t="shared" si="77"/>
        <v>42370.372256944444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80">(E1027-D1027)/100</f>
        <v>69.498200000000068</v>
      </c>
      <c r="P1027" s="9">
        <f t="shared" ref="P1027:P1090" si="81">AVERAGE(E1027,D1027+AVERAGE(O1027))</f>
        <v>73509.659100000004</v>
      </c>
      <c r="Q1027" t="s">
        <v>8326</v>
      </c>
      <c r="R1027" t="s">
        <v>8331</v>
      </c>
      <c r="S1027" s="17">
        <f t="shared" ref="S1027:S1090" si="82">(((J1027/60)/60)/24)+DATE(1970,1,1) +(-5/24)</f>
        <v>42049.625428240739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80"/>
        <v>5.7999999999992728E-3</v>
      </c>
      <c r="P1028" s="9">
        <f t="shared" si="81"/>
        <v>7000.2929000000004</v>
      </c>
      <c r="Q1028" t="s">
        <v>8326</v>
      </c>
      <c r="R1028" t="s">
        <v>8331</v>
      </c>
      <c r="S1028" s="17">
        <f t="shared" si="82"/>
        <v>42426.199259259258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80"/>
        <v>2.3199999999999998</v>
      </c>
      <c r="P1029" s="9">
        <f t="shared" si="81"/>
        <v>7618.16</v>
      </c>
      <c r="Q1029" t="s">
        <v>8326</v>
      </c>
      <c r="R1029" t="s">
        <v>8331</v>
      </c>
      <c r="S1029" s="17">
        <f t="shared" si="82"/>
        <v>41904.825775462959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80"/>
        <v>17.27</v>
      </c>
      <c r="P1030" s="9">
        <f t="shared" si="81"/>
        <v>10872.135</v>
      </c>
      <c r="Q1030" t="s">
        <v>8326</v>
      </c>
      <c r="R1030" t="s">
        <v>8331</v>
      </c>
      <c r="S1030" s="17">
        <f t="shared" si="82"/>
        <v>42755.419039351851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80"/>
        <v>11.76</v>
      </c>
      <c r="P1031" s="9">
        <f t="shared" si="81"/>
        <v>10593.880000000001</v>
      </c>
      <c r="Q1031" t="s">
        <v>8326</v>
      </c>
      <c r="R1031" t="s">
        <v>8331</v>
      </c>
      <c r="S1031" s="17">
        <f t="shared" si="82"/>
        <v>42044.503553240742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80"/>
        <v>48.42</v>
      </c>
      <c r="P1032" s="9">
        <f t="shared" si="81"/>
        <v>4445.21</v>
      </c>
      <c r="Q1032" t="s">
        <v>8326</v>
      </c>
      <c r="R1032" t="s">
        <v>8331</v>
      </c>
      <c r="S1032" s="17">
        <f t="shared" si="82"/>
        <v>42611.274872685179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80"/>
        <v>7.4</v>
      </c>
      <c r="P1033" s="9">
        <f t="shared" si="81"/>
        <v>10373.700000000001</v>
      </c>
      <c r="Q1033" t="s">
        <v>8326</v>
      </c>
      <c r="R1033" t="s">
        <v>8331</v>
      </c>
      <c r="S1033" s="17">
        <f t="shared" si="82"/>
        <v>42324.555671296293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80"/>
        <v>4.5884000000000018</v>
      </c>
      <c r="P1034" s="9">
        <f t="shared" si="81"/>
        <v>5631.7142000000003</v>
      </c>
      <c r="Q1034" t="s">
        <v>8326</v>
      </c>
      <c r="R1034" t="s">
        <v>8331</v>
      </c>
      <c r="S1034" s="17">
        <f t="shared" si="82"/>
        <v>42514.458622685182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80"/>
        <v>0.38</v>
      </c>
      <c r="P1035" s="9">
        <f t="shared" si="81"/>
        <v>1347.19</v>
      </c>
      <c r="Q1035" t="s">
        <v>8326</v>
      </c>
      <c r="R1035" t="s">
        <v>8331</v>
      </c>
      <c r="S1035" s="17">
        <f t="shared" si="82"/>
        <v>42688.524074074077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80"/>
        <v>15.000900000000001</v>
      </c>
      <c r="P1036" s="9">
        <f t="shared" si="81"/>
        <v>5757.5454499999996</v>
      </c>
      <c r="Q1036" t="s">
        <v>8326</v>
      </c>
      <c r="R1036" t="s">
        <v>8331</v>
      </c>
      <c r="S1036" s="17">
        <f t="shared" si="82"/>
        <v>42554.958379629628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80"/>
        <v>3.52</v>
      </c>
      <c r="P1037" s="9">
        <f t="shared" si="81"/>
        <v>4777.76</v>
      </c>
      <c r="Q1037" t="s">
        <v>8326</v>
      </c>
      <c r="R1037" t="s">
        <v>8331</v>
      </c>
      <c r="S1037" s="17">
        <f t="shared" si="82"/>
        <v>42016.43310185185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80"/>
        <v>5.5622000000000025</v>
      </c>
      <c r="P1038" s="9">
        <f t="shared" si="81"/>
        <v>4780.8911000000007</v>
      </c>
      <c r="Q1038" t="s">
        <v>8326</v>
      </c>
      <c r="R1038" t="s">
        <v>8331</v>
      </c>
      <c r="S1038" s="17">
        <f t="shared" si="82"/>
        <v>41249.240624999999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80"/>
        <v>0.21</v>
      </c>
      <c r="P1039" s="9">
        <f t="shared" si="81"/>
        <v>1010.605</v>
      </c>
      <c r="Q1039" t="s">
        <v>8326</v>
      </c>
      <c r="R1039" t="s">
        <v>8331</v>
      </c>
      <c r="S1039" s="17">
        <f t="shared" si="82"/>
        <v>42119.61414351852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80"/>
        <v>6.8</v>
      </c>
      <c r="P1040" s="9">
        <f t="shared" si="81"/>
        <v>1843.4</v>
      </c>
      <c r="Q1040" t="s">
        <v>8326</v>
      </c>
      <c r="R1040" t="s">
        <v>8331</v>
      </c>
      <c r="S1040" s="17">
        <f t="shared" si="82"/>
        <v>42418.023414351854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80"/>
        <v>1.41</v>
      </c>
      <c r="P1041" s="9">
        <f t="shared" si="81"/>
        <v>571.20500000000004</v>
      </c>
      <c r="Q1041" t="s">
        <v>8326</v>
      </c>
      <c r="R1041" t="s">
        <v>8331</v>
      </c>
      <c r="S1041" s="17">
        <f t="shared" si="82"/>
        <v>42691.900995370372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80"/>
        <v>-847.5</v>
      </c>
      <c r="P1042" s="9">
        <f t="shared" si="81"/>
        <v>42201.25</v>
      </c>
      <c r="Q1042" t="s">
        <v>8332</v>
      </c>
      <c r="R1042" t="s">
        <v>8333</v>
      </c>
      <c r="S1042" s="17">
        <f t="shared" si="82"/>
        <v>42579.500104166662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80"/>
        <v>-0.5</v>
      </c>
      <c r="P1043" s="9">
        <f t="shared" si="81"/>
        <v>24.75</v>
      </c>
      <c r="Q1043" t="s">
        <v>8332</v>
      </c>
      <c r="R1043" t="s">
        <v>8333</v>
      </c>
      <c r="S1043" s="17">
        <f t="shared" si="82"/>
        <v>41830.851759259262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80"/>
        <v>-6.4</v>
      </c>
      <c r="P1044" s="9">
        <f t="shared" si="81"/>
        <v>326.8</v>
      </c>
      <c r="Q1044" t="s">
        <v>8332</v>
      </c>
      <c r="R1044" t="s">
        <v>8333</v>
      </c>
      <c r="S1044" s="17">
        <f t="shared" si="82"/>
        <v>41851.487824074073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80"/>
        <v>-914.63</v>
      </c>
      <c r="P1045" s="9">
        <f t="shared" si="81"/>
        <v>53811.184999999998</v>
      </c>
      <c r="Q1045" t="s">
        <v>8332</v>
      </c>
      <c r="R1045" t="s">
        <v>8333</v>
      </c>
      <c r="S1045" s="17">
        <f t="shared" si="82"/>
        <v>42114.044618055552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80"/>
        <v>-69.94</v>
      </c>
      <c r="P1046" s="9">
        <f t="shared" si="81"/>
        <v>3468.03</v>
      </c>
      <c r="Q1046" t="s">
        <v>8332</v>
      </c>
      <c r="R1046" t="s">
        <v>8333</v>
      </c>
      <c r="S1046" s="17">
        <f t="shared" si="82"/>
        <v>42011.717604166661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80"/>
        <v>-97.34</v>
      </c>
      <c r="P1047" s="9">
        <f t="shared" si="81"/>
        <v>5084.33</v>
      </c>
      <c r="Q1047" t="s">
        <v>8332</v>
      </c>
      <c r="R1047" t="s">
        <v>8333</v>
      </c>
      <c r="S1047" s="17">
        <f t="shared" si="82"/>
        <v>41844.666087962964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80"/>
        <v>-30</v>
      </c>
      <c r="P1048" s="9">
        <f t="shared" si="81"/>
        <v>1485</v>
      </c>
      <c r="Q1048" t="s">
        <v>8332</v>
      </c>
      <c r="R1048" t="s">
        <v>8333</v>
      </c>
      <c r="S1048" s="17">
        <f t="shared" si="82"/>
        <v>42319.643055555549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80"/>
        <v>-19.989999999999998</v>
      </c>
      <c r="P1049" s="9">
        <f t="shared" si="81"/>
        <v>990.505</v>
      </c>
      <c r="Q1049" t="s">
        <v>8332</v>
      </c>
      <c r="R1049" t="s">
        <v>8333</v>
      </c>
      <c r="S1049" s="17">
        <f t="shared" si="82"/>
        <v>41918.610127314809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80"/>
        <v>-147.88</v>
      </c>
      <c r="P1050" s="9">
        <f t="shared" si="81"/>
        <v>7532.06</v>
      </c>
      <c r="Q1050" t="s">
        <v>8332</v>
      </c>
      <c r="R1050" t="s">
        <v>8333</v>
      </c>
      <c r="S1050" s="17">
        <f t="shared" si="82"/>
        <v>42597.844780092586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80"/>
        <v>-120</v>
      </c>
      <c r="P1051" s="9">
        <f t="shared" si="81"/>
        <v>5940</v>
      </c>
      <c r="Q1051" t="s">
        <v>8332</v>
      </c>
      <c r="R1051" t="s">
        <v>8333</v>
      </c>
      <c r="S1051" s="17">
        <f t="shared" si="82"/>
        <v>42382.222743055558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80"/>
        <v>-25</v>
      </c>
      <c r="P1052" s="9">
        <f t="shared" si="81"/>
        <v>1237.5</v>
      </c>
      <c r="Q1052" t="s">
        <v>8332</v>
      </c>
      <c r="R1052" t="s">
        <v>8333</v>
      </c>
      <c r="S1052" s="17">
        <f t="shared" si="82"/>
        <v>42231.588854166665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80"/>
        <v>-5</v>
      </c>
      <c r="P1053" s="9">
        <f t="shared" si="81"/>
        <v>247.5</v>
      </c>
      <c r="Q1053" t="s">
        <v>8332</v>
      </c>
      <c r="R1053" t="s">
        <v>8333</v>
      </c>
      <c r="S1053" s="17">
        <f t="shared" si="82"/>
        <v>41849.805844907409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80"/>
        <v>-43.36</v>
      </c>
      <c r="P1054" s="9">
        <f t="shared" si="81"/>
        <v>2146.3200000000002</v>
      </c>
      <c r="Q1054" t="s">
        <v>8332</v>
      </c>
      <c r="R1054" t="s">
        <v>8333</v>
      </c>
      <c r="S1054" s="17">
        <f t="shared" si="82"/>
        <v>42483.589062499996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80"/>
        <v>-14.85</v>
      </c>
      <c r="P1055" s="9">
        <f t="shared" si="81"/>
        <v>750.07500000000005</v>
      </c>
      <c r="Q1055" t="s">
        <v>8332</v>
      </c>
      <c r="R1055" t="s">
        <v>8333</v>
      </c>
      <c r="S1055" s="17">
        <f t="shared" si="82"/>
        <v>42774.964490740742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80"/>
        <v>-25</v>
      </c>
      <c r="P1056" s="9">
        <f t="shared" si="81"/>
        <v>1237.5</v>
      </c>
      <c r="Q1056" t="s">
        <v>8332</v>
      </c>
      <c r="R1056" t="s">
        <v>8333</v>
      </c>
      <c r="S1056" s="17">
        <f t="shared" si="82"/>
        <v>41831.643506944441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80"/>
        <v>-35</v>
      </c>
      <c r="P1057" s="9">
        <f t="shared" si="81"/>
        <v>1732.5</v>
      </c>
      <c r="Q1057" t="s">
        <v>8332</v>
      </c>
      <c r="R1057" t="s">
        <v>8333</v>
      </c>
      <c r="S1057" s="17">
        <f t="shared" si="82"/>
        <v>42406.784085648142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80"/>
        <v>-100</v>
      </c>
      <c r="P1058" s="9">
        <f t="shared" si="81"/>
        <v>4950</v>
      </c>
      <c r="Q1058" t="s">
        <v>8332</v>
      </c>
      <c r="R1058" t="s">
        <v>8333</v>
      </c>
      <c r="S1058" s="17">
        <f t="shared" si="82"/>
        <v>42058.511307870365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80"/>
        <v>-100</v>
      </c>
      <c r="P1059" s="9">
        <f t="shared" si="81"/>
        <v>4950</v>
      </c>
      <c r="Q1059" t="s">
        <v>8332</v>
      </c>
      <c r="R1059" t="s">
        <v>8333</v>
      </c>
      <c r="S1059" s="17">
        <f t="shared" si="82"/>
        <v>42678.662997685176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80"/>
        <v>-400</v>
      </c>
      <c r="P1060" s="9">
        <f t="shared" si="81"/>
        <v>19800</v>
      </c>
      <c r="Q1060" t="s">
        <v>8332</v>
      </c>
      <c r="R1060" t="s">
        <v>8333</v>
      </c>
      <c r="S1060" s="17">
        <f t="shared" si="82"/>
        <v>42047.692627314813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80"/>
        <v>-11</v>
      </c>
      <c r="P1061" s="9">
        <f t="shared" si="81"/>
        <v>544.5</v>
      </c>
      <c r="Q1061" t="s">
        <v>8332</v>
      </c>
      <c r="R1061" t="s">
        <v>8333</v>
      </c>
      <c r="S1061" s="17">
        <f t="shared" si="82"/>
        <v>42046.581666666665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80"/>
        <v>-49.5</v>
      </c>
      <c r="P1062" s="9">
        <f t="shared" si="81"/>
        <v>2500.25</v>
      </c>
      <c r="Q1062" t="s">
        <v>8332</v>
      </c>
      <c r="R1062" t="s">
        <v>8333</v>
      </c>
      <c r="S1062" s="17">
        <f t="shared" si="82"/>
        <v>42079.704780092587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80"/>
        <v>-40</v>
      </c>
      <c r="P1063" s="9">
        <f t="shared" si="81"/>
        <v>1980</v>
      </c>
      <c r="Q1063" t="s">
        <v>8332</v>
      </c>
      <c r="R1063" t="s">
        <v>8333</v>
      </c>
      <c r="S1063" s="17">
        <f t="shared" si="82"/>
        <v>42432.068379629629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80"/>
        <v>-0.09</v>
      </c>
      <c r="P1064" s="9">
        <f t="shared" si="81"/>
        <v>194.45499999999998</v>
      </c>
      <c r="Q1064" t="s">
        <v>8332</v>
      </c>
      <c r="R1064" t="s">
        <v>8333</v>
      </c>
      <c r="S1064" s="17">
        <f t="shared" si="82"/>
        <v>42556.598854166667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80"/>
        <v>-10</v>
      </c>
      <c r="P1065" s="9">
        <f t="shared" si="81"/>
        <v>495</v>
      </c>
      <c r="Q1065" t="s">
        <v>8332</v>
      </c>
      <c r="R1065" t="s">
        <v>8333</v>
      </c>
      <c r="S1065" s="17">
        <f t="shared" si="82"/>
        <v>42582.822476851848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80"/>
        <v>-819.23</v>
      </c>
      <c r="P1066" s="9">
        <f t="shared" si="81"/>
        <v>48628.885000000002</v>
      </c>
      <c r="Q1066" t="s">
        <v>8334</v>
      </c>
      <c r="R1066" t="s">
        <v>8335</v>
      </c>
      <c r="S1066" s="17">
        <f t="shared" si="82"/>
        <v>41417.019710648143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80"/>
        <v>-29.19</v>
      </c>
      <c r="P1067" s="9">
        <f t="shared" si="81"/>
        <v>1525.905</v>
      </c>
      <c r="Q1067" t="s">
        <v>8334</v>
      </c>
      <c r="R1067" t="s">
        <v>8335</v>
      </c>
      <c r="S1067" s="17">
        <f t="shared" si="82"/>
        <v>41661.172708333332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80"/>
        <v>-1449.49</v>
      </c>
      <c r="P1068" s="9">
        <f t="shared" si="81"/>
        <v>76800.755000000005</v>
      </c>
      <c r="Q1068" t="s">
        <v>8334</v>
      </c>
      <c r="R1068" t="s">
        <v>8335</v>
      </c>
      <c r="S1068" s="17">
        <f t="shared" si="82"/>
        <v>41445.754421296297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80"/>
        <v>-3.7</v>
      </c>
      <c r="P1069" s="9">
        <f t="shared" si="81"/>
        <v>313.14999999999998</v>
      </c>
      <c r="Q1069" t="s">
        <v>8334</v>
      </c>
      <c r="R1069" t="s">
        <v>8335</v>
      </c>
      <c r="S1069" s="17">
        <f t="shared" si="82"/>
        <v>41599.647349537037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80"/>
        <v>-299.55</v>
      </c>
      <c r="P1070" s="9">
        <f t="shared" si="81"/>
        <v>14872.725</v>
      </c>
      <c r="Q1070" t="s">
        <v>8334</v>
      </c>
      <c r="R1070" t="s">
        <v>8335</v>
      </c>
      <c r="S1070" s="17">
        <f t="shared" si="82"/>
        <v>42440.162777777768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80"/>
        <v>-13.5</v>
      </c>
      <c r="P1071" s="9">
        <f t="shared" si="81"/>
        <v>1518.25</v>
      </c>
      <c r="Q1071" t="s">
        <v>8334</v>
      </c>
      <c r="R1071" t="s">
        <v>8335</v>
      </c>
      <c r="S1071" s="17">
        <f t="shared" si="82"/>
        <v>41572.021516203698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80"/>
        <v>-99.3</v>
      </c>
      <c r="P1072" s="9">
        <f t="shared" si="81"/>
        <v>4985.3500000000004</v>
      </c>
      <c r="Q1072" t="s">
        <v>8334</v>
      </c>
      <c r="R1072" t="s">
        <v>8335</v>
      </c>
      <c r="S1072" s="17">
        <f t="shared" si="82"/>
        <v>41162.803495370368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80"/>
        <v>-1</v>
      </c>
      <c r="P1073" s="9">
        <f t="shared" si="81"/>
        <v>49.5</v>
      </c>
      <c r="Q1073" t="s">
        <v>8334</v>
      </c>
      <c r="R1073" t="s">
        <v>8335</v>
      </c>
      <c r="S1073" s="17">
        <f t="shared" si="82"/>
        <v>42295.545057870368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80"/>
        <v>-749.49</v>
      </c>
      <c r="P1074" s="9">
        <f t="shared" si="81"/>
        <v>37150.754999999997</v>
      </c>
      <c r="Q1074" t="s">
        <v>8334</v>
      </c>
      <c r="R1074" t="s">
        <v>8335</v>
      </c>
      <c r="S1074" s="17">
        <f t="shared" si="82"/>
        <v>41645.623807870368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80"/>
        <v>-7.4</v>
      </c>
      <c r="P1075" s="9">
        <f t="shared" si="81"/>
        <v>376.3</v>
      </c>
      <c r="Q1075" t="s">
        <v>8334</v>
      </c>
      <c r="R1075" t="s">
        <v>8335</v>
      </c>
      <c r="S1075" s="17">
        <f t="shared" si="82"/>
        <v>40802.756261574068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80"/>
        <v>-505.93</v>
      </c>
      <c r="P1076" s="9">
        <f t="shared" si="81"/>
        <v>28450.535</v>
      </c>
      <c r="Q1076" t="s">
        <v>8334</v>
      </c>
      <c r="R1076" t="s">
        <v>8335</v>
      </c>
      <c r="S1076" s="17">
        <f t="shared" si="82"/>
        <v>41612.964641203704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80"/>
        <v>-9.5500000000000007</v>
      </c>
      <c r="P1077" s="9">
        <f t="shared" si="81"/>
        <v>517.72500000000002</v>
      </c>
      <c r="Q1077" t="s">
        <v>8334</v>
      </c>
      <c r="R1077" t="s">
        <v>8335</v>
      </c>
      <c r="S1077" s="17">
        <f t="shared" si="82"/>
        <v>41005.695787037032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80"/>
        <v>-279.26</v>
      </c>
      <c r="P1078" s="9">
        <f t="shared" si="81"/>
        <v>60897.37</v>
      </c>
      <c r="Q1078" t="s">
        <v>8334</v>
      </c>
      <c r="R1078" t="s">
        <v>8335</v>
      </c>
      <c r="S1078" s="17">
        <f t="shared" si="82"/>
        <v>41838.169560185182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80"/>
        <v>-176.56</v>
      </c>
      <c r="P1079" s="9">
        <f t="shared" si="81"/>
        <v>16083.72</v>
      </c>
      <c r="Q1079" t="s">
        <v>8334</v>
      </c>
      <c r="R1079" t="s">
        <v>8335</v>
      </c>
      <c r="S1079" s="17">
        <f t="shared" si="82"/>
        <v>42352.958460648144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80"/>
        <v>-5.55</v>
      </c>
      <c r="P1080" s="9">
        <f t="shared" si="81"/>
        <v>319.72500000000002</v>
      </c>
      <c r="Q1080" t="s">
        <v>8334</v>
      </c>
      <c r="R1080" t="s">
        <v>8335</v>
      </c>
      <c r="S1080" s="17">
        <f t="shared" si="82"/>
        <v>40700.987511574072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80"/>
        <v>-253.22</v>
      </c>
      <c r="P1081" s="9">
        <f t="shared" si="81"/>
        <v>13212.39</v>
      </c>
      <c r="Q1081" t="s">
        <v>8334</v>
      </c>
      <c r="R1081" t="s">
        <v>8335</v>
      </c>
      <c r="S1081" s="17">
        <f t="shared" si="82"/>
        <v>42479.35805555556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80"/>
        <v>-181.79</v>
      </c>
      <c r="P1082" s="9">
        <f t="shared" si="81"/>
        <v>10819.605</v>
      </c>
      <c r="Q1082" t="s">
        <v>8334</v>
      </c>
      <c r="R1082" t="s">
        <v>8335</v>
      </c>
      <c r="S1082" s="17">
        <f t="shared" si="82"/>
        <v>41739.929780092592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80"/>
        <v>-679.88</v>
      </c>
      <c r="P1083" s="9">
        <f t="shared" si="81"/>
        <v>33666.06</v>
      </c>
      <c r="Q1083" t="s">
        <v>8334</v>
      </c>
      <c r="R1083" t="s">
        <v>8335</v>
      </c>
      <c r="S1083" s="17">
        <f t="shared" si="82"/>
        <v>42002.718657407408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80"/>
        <v>-99.44</v>
      </c>
      <c r="P1084" s="9">
        <f t="shared" si="81"/>
        <v>4978.28</v>
      </c>
      <c r="Q1084" t="s">
        <v>8334</v>
      </c>
      <c r="R1084" t="s">
        <v>8335</v>
      </c>
      <c r="S1084" s="17">
        <f t="shared" si="82"/>
        <v>41101.697777777779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80"/>
        <v>-495.9</v>
      </c>
      <c r="P1085" s="9">
        <f t="shared" si="81"/>
        <v>24957.05</v>
      </c>
      <c r="Q1085" t="s">
        <v>8334</v>
      </c>
      <c r="R1085" t="s">
        <v>8335</v>
      </c>
      <c r="S1085" s="17">
        <f t="shared" si="82"/>
        <v>41793.451192129629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80"/>
        <v>-5.5</v>
      </c>
      <c r="P1086" s="9">
        <f t="shared" si="81"/>
        <v>272.25</v>
      </c>
      <c r="Q1086" t="s">
        <v>8334</v>
      </c>
      <c r="R1086" t="s">
        <v>8335</v>
      </c>
      <c r="S1086" s="17">
        <f t="shared" si="82"/>
        <v>41829.703749999993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80"/>
        <v>-289.74</v>
      </c>
      <c r="P1087" s="9">
        <f t="shared" si="81"/>
        <v>15368.13</v>
      </c>
      <c r="Q1087" t="s">
        <v>8334</v>
      </c>
      <c r="R1087" t="s">
        <v>8335</v>
      </c>
      <c r="S1087" s="17">
        <f t="shared" si="82"/>
        <v>42413.462673611109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80"/>
        <v>-179.85</v>
      </c>
      <c r="P1088" s="9">
        <f t="shared" si="81"/>
        <v>8917.5750000000007</v>
      </c>
      <c r="Q1088" t="s">
        <v>8334</v>
      </c>
      <c r="R1088" t="s">
        <v>8335</v>
      </c>
      <c r="S1088" s="17">
        <f t="shared" si="82"/>
        <v>41845.658460648148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80"/>
        <v>-11</v>
      </c>
      <c r="P1089" s="9">
        <f t="shared" si="81"/>
        <v>544.5</v>
      </c>
      <c r="Q1089" t="s">
        <v>8334</v>
      </c>
      <c r="R1089" t="s">
        <v>8335</v>
      </c>
      <c r="S1089" s="17">
        <f t="shared" si="82"/>
        <v>41775.505636574075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80"/>
        <v>-386.17660000000001</v>
      </c>
      <c r="P1090" s="9">
        <f t="shared" si="81"/>
        <v>25498.081700000002</v>
      </c>
      <c r="Q1090" t="s">
        <v>8334</v>
      </c>
      <c r="R1090" t="s">
        <v>8335</v>
      </c>
      <c r="S1090" s="17">
        <f t="shared" si="82"/>
        <v>41723.591053240736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85">(E1091-D1091)/100</f>
        <v>-138.26</v>
      </c>
      <c r="P1091" s="9">
        <f t="shared" ref="P1091:P1154" si="86">AVERAGE(E1091,D1091+AVERAGE(O1091))</f>
        <v>8017.87</v>
      </c>
      <c r="Q1091" t="s">
        <v>8334</v>
      </c>
      <c r="R1091" t="s">
        <v>8335</v>
      </c>
      <c r="S1091" s="17">
        <f t="shared" ref="S1091:S1154" si="87">(((J1091/60)/60)/24)+DATE(1970,1,1) +(-5/24)</f>
        <v>42150.981192129628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85"/>
        <v>-129.94</v>
      </c>
      <c r="P1092" s="9">
        <f t="shared" si="86"/>
        <v>6437.03</v>
      </c>
      <c r="Q1092" t="s">
        <v>8334</v>
      </c>
      <c r="R1092" t="s">
        <v>8335</v>
      </c>
      <c r="S1092" s="17">
        <f t="shared" si="87"/>
        <v>42122.977465277778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85"/>
        <v>-1.75</v>
      </c>
      <c r="P1093" s="9">
        <f t="shared" si="86"/>
        <v>111.625</v>
      </c>
      <c r="Q1093" t="s">
        <v>8334</v>
      </c>
      <c r="R1093" t="s">
        <v>8335</v>
      </c>
      <c r="S1093" s="17">
        <f t="shared" si="87"/>
        <v>42440.611944444441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85"/>
        <v>-19.79</v>
      </c>
      <c r="P1094" s="9">
        <f t="shared" si="86"/>
        <v>1000.605</v>
      </c>
      <c r="Q1094" t="s">
        <v>8334</v>
      </c>
      <c r="R1094" t="s">
        <v>8335</v>
      </c>
      <c r="S1094" s="17">
        <f t="shared" si="87"/>
        <v>41249.817569444444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85"/>
        <v>-2.5775000000000001</v>
      </c>
      <c r="P1095" s="9">
        <f t="shared" si="86"/>
        <v>169.83625000000001</v>
      </c>
      <c r="Q1095" t="s">
        <v>8334</v>
      </c>
      <c r="R1095" t="s">
        <v>8335</v>
      </c>
      <c r="S1095" s="17">
        <f t="shared" si="87"/>
        <v>42396.765474537031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85"/>
        <v>-147.0599</v>
      </c>
      <c r="P1096" s="9">
        <f t="shared" si="86"/>
        <v>10573.475050000001</v>
      </c>
      <c r="Q1096" t="s">
        <v>8334</v>
      </c>
      <c r="R1096" t="s">
        <v>8335</v>
      </c>
      <c r="S1096" s="17">
        <f t="shared" si="87"/>
        <v>40795.505011574067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85"/>
        <v>-4748.26</v>
      </c>
      <c r="P1097" s="9">
        <f t="shared" si="86"/>
        <v>260212.87</v>
      </c>
      <c r="Q1097" t="s">
        <v>8334</v>
      </c>
      <c r="R1097" t="s">
        <v>8335</v>
      </c>
      <c r="S1097" s="17">
        <f t="shared" si="87"/>
        <v>41486.328935185185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85"/>
        <v>-98.48</v>
      </c>
      <c r="P1098" s="9">
        <f t="shared" si="86"/>
        <v>7026.76</v>
      </c>
      <c r="Q1098" t="s">
        <v>8334</v>
      </c>
      <c r="R1098" t="s">
        <v>8335</v>
      </c>
      <c r="S1098" s="17">
        <f t="shared" si="87"/>
        <v>41885.309652777774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85"/>
        <v>-999.53</v>
      </c>
      <c r="P1099" s="9">
        <f t="shared" si="86"/>
        <v>49523.735000000001</v>
      </c>
      <c r="Q1099" t="s">
        <v>8334</v>
      </c>
      <c r="R1099" t="s">
        <v>8335</v>
      </c>
      <c r="S1099" s="17">
        <f t="shared" si="87"/>
        <v>41660.584224537037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85"/>
        <v>-231.97</v>
      </c>
      <c r="P1100" s="9">
        <f t="shared" si="86"/>
        <v>13285.514999999999</v>
      </c>
      <c r="Q1100" t="s">
        <v>8334</v>
      </c>
      <c r="R1100" t="s">
        <v>8335</v>
      </c>
      <c r="S1100" s="17">
        <f t="shared" si="87"/>
        <v>41712.554340277777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85"/>
        <v>-49.75</v>
      </c>
      <c r="P1101" s="9">
        <f t="shared" si="86"/>
        <v>2487.625</v>
      </c>
      <c r="Q1101" t="s">
        <v>8334</v>
      </c>
      <c r="R1101" t="s">
        <v>8335</v>
      </c>
      <c r="S1101" s="17">
        <f t="shared" si="87"/>
        <v>42107.628101851849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85"/>
        <v>-39</v>
      </c>
      <c r="P1102" s="9">
        <f t="shared" si="86"/>
        <v>2030.5</v>
      </c>
      <c r="Q1102" t="s">
        <v>8334</v>
      </c>
      <c r="R1102" t="s">
        <v>8335</v>
      </c>
      <c r="S1102" s="17">
        <f t="shared" si="87"/>
        <v>42383.902442129627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85"/>
        <v>-999.59</v>
      </c>
      <c r="P1103" s="9">
        <f t="shared" si="86"/>
        <v>49520.705000000002</v>
      </c>
      <c r="Q1103" t="s">
        <v>8334</v>
      </c>
      <c r="R1103" t="s">
        <v>8335</v>
      </c>
      <c r="S1103" s="17">
        <f t="shared" si="87"/>
        <v>42538.564097222225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85"/>
        <v>-75.75</v>
      </c>
      <c r="P1104" s="9">
        <f t="shared" si="86"/>
        <v>4174.625</v>
      </c>
      <c r="Q1104" t="s">
        <v>8334</v>
      </c>
      <c r="R1104" t="s">
        <v>8335</v>
      </c>
      <c r="S1104" s="17">
        <f t="shared" si="87"/>
        <v>41576.837094907409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85"/>
        <v>-147.57</v>
      </c>
      <c r="P1105" s="9">
        <f t="shared" si="86"/>
        <v>7547.7150000000001</v>
      </c>
      <c r="Q1105" t="s">
        <v>8334</v>
      </c>
      <c r="R1105" t="s">
        <v>8335</v>
      </c>
      <c r="S1105" s="17">
        <f t="shared" si="87"/>
        <v>42479.013773148145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85"/>
        <v>-570.29</v>
      </c>
      <c r="P1106" s="9">
        <f t="shared" si="86"/>
        <v>31200.355</v>
      </c>
      <c r="Q1106" t="s">
        <v>8334</v>
      </c>
      <c r="R1106" t="s">
        <v>8335</v>
      </c>
      <c r="S1106" s="17">
        <f t="shared" si="87"/>
        <v>41771.201631944445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85"/>
        <v>-8985.69</v>
      </c>
      <c r="P1107" s="9">
        <f t="shared" si="86"/>
        <v>446222.65500000003</v>
      </c>
      <c r="Q1107" t="s">
        <v>8334</v>
      </c>
      <c r="R1107" t="s">
        <v>8335</v>
      </c>
      <c r="S1107" s="17">
        <f t="shared" si="87"/>
        <v>41691.927395833329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85"/>
        <v>-2.35</v>
      </c>
      <c r="P1108" s="9">
        <f t="shared" si="86"/>
        <v>281.32499999999999</v>
      </c>
      <c r="Q1108" t="s">
        <v>8334</v>
      </c>
      <c r="R1108" t="s">
        <v>8335</v>
      </c>
      <c r="S1108" s="17">
        <f t="shared" si="87"/>
        <v>40973.532118055555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85"/>
        <v>-100</v>
      </c>
      <c r="P1109" s="9">
        <f t="shared" si="86"/>
        <v>4950</v>
      </c>
      <c r="Q1109" t="s">
        <v>8334</v>
      </c>
      <c r="R1109" t="s">
        <v>8335</v>
      </c>
      <c r="S1109" s="17">
        <f t="shared" si="87"/>
        <v>41813.653055555551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85"/>
        <v>-242.67500000000001</v>
      </c>
      <c r="P1110" s="9">
        <f t="shared" si="86"/>
        <v>12744.9125</v>
      </c>
      <c r="Q1110" t="s">
        <v>8334</v>
      </c>
      <c r="R1110" t="s">
        <v>8335</v>
      </c>
      <c r="S1110" s="17">
        <f t="shared" si="87"/>
        <v>40952.42864583333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85"/>
        <v>-99.55</v>
      </c>
      <c r="P1111" s="9">
        <f t="shared" si="86"/>
        <v>4972.7250000000004</v>
      </c>
      <c r="Q1111" t="s">
        <v>8334</v>
      </c>
      <c r="R1111" t="s">
        <v>8335</v>
      </c>
      <c r="S1111" s="17">
        <f t="shared" si="87"/>
        <v>42662.543865740743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85"/>
        <v>-497.45</v>
      </c>
      <c r="P1112" s="9">
        <f t="shared" si="86"/>
        <v>24878.775000000001</v>
      </c>
      <c r="Q1112" t="s">
        <v>8334</v>
      </c>
      <c r="R1112" t="s">
        <v>8335</v>
      </c>
      <c r="S1112" s="17">
        <f t="shared" si="87"/>
        <v>41220.72479166666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85"/>
        <v>-24.99</v>
      </c>
      <c r="P1113" s="9">
        <f t="shared" si="86"/>
        <v>1238.0050000000001</v>
      </c>
      <c r="Q1113" t="s">
        <v>8334</v>
      </c>
      <c r="R1113" t="s">
        <v>8335</v>
      </c>
      <c r="S1113" s="17">
        <f t="shared" si="87"/>
        <v>42346.995254629634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85"/>
        <v>-567.27080000000001</v>
      </c>
      <c r="P1114" s="9">
        <f t="shared" si="86"/>
        <v>59352.8246</v>
      </c>
      <c r="Q1114" t="s">
        <v>8334</v>
      </c>
      <c r="R1114" t="s">
        <v>8335</v>
      </c>
      <c r="S1114" s="17">
        <f t="shared" si="87"/>
        <v>41963.551053240742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85"/>
        <v>-9.9499999999999993</v>
      </c>
      <c r="P1115" s="9">
        <f t="shared" si="86"/>
        <v>497.52499999999998</v>
      </c>
      <c r="Q1115" t="s">
        <v>8334</v>
      </c>
      <c r="R1115" t="s">
        <v>8335</v>
      </c>
      <c r="S1115" s="17">
        <f t="shared" si="87"/>
        <v>41835.768749999996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85"/>
        <v>-59.9</v>
      </c>
      <c r="P1116" s="9">
        <f t="shared" si="86"/>
        <v>2975.05</v>
      </c>
      <c r="Q1116" t="s">
        <v>8334</v>
      </c>
      <c r="R1116" t="s">
        <v>8335</v>
      </c>
      <c r="S1116" s="17">
        <f t="shared" si="87"/>
        <v>41526.13758101852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85"/>
        <v>-399.47</v>
      </c>
      <c r="P1117" s="9">
        <f t="shared" si="86"/>
        <v>19826.764999999999</v>
      </c>
      <c r="Q1117" t="s">
        <v>8334</v>
      </c>
      <c r="R1117" t="s">
        <v>8335</v>
      </c>
      <c r="S1117" s="17">
        <f t="shared" si="87"/>
        <v>42429.487210648142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85"/>
        <v>-4998.2147999999997</v>
      </c>
      <c r="P1118" s="9">
        <f t="shared" si="86"/>
        <v>247590.1526</v>
      </c>
      <c r="Q1118" t="s">
        <v>8334</v>
      </c>
      <c r="R1118" t="s">
        <v>8335</v>
      </c>
      <c r="S1118" s="17">
        <f t="shared" si="87"/>
        <v>41009.638981481476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85"/>
        <v>-9.17</v>
      </c>
      <c r="P1119" s="9">
        <f t="shared" si="86"/>
        <v>536.91499999999996</v>
      </c>
      <c r="Q1119" t="s">
        <v>8334</v>
      </c>
      <c r="R1119" t="s">
        <v>8335</v>
      </c>
      <c r="S1119" s="17">
        <f t="shared" si="87"/>
        <v>42333.390196759261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85"/>
        <v>-43.91</v>
      </c>
      <c r="P1120" s="9">
        <f t="shared" si="86"/>
        <v>2282.5450000000001</v>
      </c>
      <c r="Q1120" t="s">
        <v>8334</v>
      </c>
      <c r="R1120" t="s">
        <v>8335</v>
      </c>
      <c r="S1120" s="17">
        <f t="shared" si="87"/>
        <v>41703.958090277774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85"/>
        <v>-20.95</v>
      </c>
      <c r="P1121" s="9">
        <f t="shared" si="86"/>
        <v>1042.0250000000001</v>
      </c>
      <c r="Q1121" t="s">
        <v>8334</v>
      </c>
      <c r="R1121" t="s">
        <v>8335</v>
      </c>
      <c r="S1121" s="17">
        <f t="shared" si="87"/>
        <v>41722.584074074075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85"/>
        <v>-250</v>
      </c>
      <c r="P1122" s="9">
        <f t="shared" si="86"/>
        <v>12375</v>
      </c>
      <c r="Q1122" t="s">
        <v>8334</v>
      </c>
      <c r="R1122" t="s">
        <v>8335</v>
      </c>
      <c r="S1122" s="17">
        <f t="shared" si="87"/>
        <v>40799.664351851847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85"/>
        <v>-2499.71</v>
      </c>
      <c r="P1123" s="9">
        <f t="shared" si="86"/>
        <v>123764.645</v>
      </c>
      <c r="Q1123" t="s">
        <v>8334</v>
      </c>
      <c r="R1123" t="s">
        <v>8335</v>
      </c>
      <c r="S1123" s="17">
        <f t="shared" si="87"/>
        <v>42412.72587962963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85"/>
        <v>-32</v>
      </c>
      <c r="P1124" s="9">
        <f t="shared" si="86"/>
        <v>1584</v>
      </c>
      <c r="Q1124" t="s">
        <v>8334</v>
      </c>
      <c r="R1124" t="s">
        <v>8335</v>
      </c>
      <c r="S1124" s="17">
        <f t="shared" si="87"/>
        <v>41410.495659722219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85"/>
        <v>-49.89</v>
      </c>
      <c r="P1125" s="9">
        <f t="shared" si="86"/>
        <v>2480.5549999999998</v>
      </c>
      <c r="Q1125" t="s">
        <v>8334</v>
      </c>
      <c r="R1125" t="s">
        <v>8335</v>
      </c>
      <c r="S1125" s="17">
        <f t="shared" si="87"/>
        <v>41718.315370370365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85"/>
        <v>-895.75</v>
      </c>
      <c r="P1126" s="9">
        <f t="shared" si="86"/>
        <v>44764.625</v>
      </c>
      <c r="Q1126" t="s">
        <v>8334</v>
      </c>
      <c r="R1126" t="s">
        <v>8335</v>
      </c>
      <c r="S1126" s="17">
        <f t="shared" si="87"/>
        <v>42094.458923611113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85"/>
        <v>-30</v>
      </c>
      <c r="P1127" s="9">
        <f t="shared" si="86"/>
        <v>1485</v>
      </c>
      <c r="Q1127" t="s">
        <v>8334</v>
      </c>
      <c r="R1127" t="s">
        <v>8335</v>
      </c>
      <c r="S1127" s="17">
        <f t="shared" si="87"/>
        <v>42212.415856481479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85"/>
        <v>-19.899999999999999</v>
      </c>
      <c r="P1128" s="9">
        <f t="shared" si="86"/>
        <v>995.05</v>
      </c>
      <c r="Q1128" t="s">
        <v>8334</v>
      </c>
      <c r="R1128" t="s">
        <v>8335</v>
      </c>
      <c r="S1128" s="17">
        <f t="shared" si="87"/>
        <v>42535.11914351851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85"/>
        <v>-344.15</v>
      </c>
      <c r="P1129" s="9">
        <f t="shared" si="86"/>
        <v>17620.424999999999</v>
      </c>
      <c r="Q1129" t="s">
        <v>8334</v>
      </c>
      <c r="R1129" t="s">
        <v>8335</v>
      </c>
      <c r="S1129" s="17">
        <f t="shared" si="87"/>
        <v>41926.645833333328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85"/>
        <v>-9.99</v>
      </c>
      <c r="P1130" s="9">
        <f t="shared" si="86"/>
        <v>495.505</v>
      </c>
      <c r="Q1130" t="s">
        <v>8334</v>
      </c>
      <c r="R1130" t="s">
        <v>8335</v>
      </c>
      <c r="S1130" s="17">
        <f t="shared" si="87"/>
        <v>41828.441168981481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85"/>
        <v>-199.79</v>
      </c>
      <c r="P1131" s="9">
        <f t="shared" si="86"/>
        <v>9910.6049999999996</v>
      </c>
      <c r="Q1131" t="s">
        <v>8334</v>
      </c>
      <c r="R1131" t="s">
        <v>8335</v>
      </c>
      <c r="S1131" s="17">
        <f t="shared" si="87"/>
        <v>42496.056631944441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85"/>
        <v>-49.89</v>
      </c>
      <c r="P1132" s="9">
        <f t="shared" si="86"/>
        <v>2480.5549999999998</v>
      </c>
      <c r="Q1132" t="s">
        <v>8334</v>
      </c>
      <c r="R1132" t="s">
        <v>8335</v>
      </c>
      <c r="S1132" s="17">
        <f t="shared" si="87"/>
        <v>41908.788194444445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85"/>
        <v>-400</v>
      </c>
      <c r="P1133" s="9">
        <f t="shared" si="86"/>
        <v>19800</v>
      </c>
      <c r="Q1133" t="s">
        <v>8334</v>
      </c>
      <c r="R1133" t="s">
        <v>8335</v>
      </c>
      <c r="S1133" s="17">
        <f t="shared" si="87"/>
        <v>42332.699861111112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85"/>
        <v>-85.62</v>
      </c>
      <c r="P1134" s="9">
        <f t="shared" si="86"/>
        <v>5676.19</v>
      </c>
      <c r="Q1134" t="s">
        <v>8334</v>
      </c>
      <c r="R1134" t="s">
        <v>8335</v>
      </c>
      <c r="S1134" s="17">
        <f t="shared" si="87"/>
        <v>42705.907071759262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85"/>
        <v>-29.8</v>
      </c>
      <c r="P1135" s="9">
        <f t="shared" si="86"/>
        <v>1495.1</v>
      </c>
      <c r="Q1135" t="s">
        <v>8334</v>
      </c>
      <c r="R1135" t="s">
        <v>8335</v>
      </c>
      <c r="S1135" s="17">
        <f t="shared" si="87"/>
        <v>41821.198854166665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85"/>
        <v>-249.99</v>
      </c>
      <c r="P1136" s="9">
        <f t="shared" si="86"/>
        <v>12375.504999999999</v>
      </c>
      <c r="Q1136" t="s">
        <v>8334</v>
      </c>
      <c r="R1136" t="s">
        <v>8335</v>
      </c>
      <c r="S1136" s="17">
        <f t="shared" si="87"/>
        <v>41958.07671296296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85"/>
        <v>-9.5</v>
      </c>
      <c r="P1137" s="9">
        <f t="shared" si="86"/>
        <v>520.25</v>
      </c>
      <c r="Q1137" t="s">
        <v>8334</v>
      </c>
      <c r="R1137" t="s">
        <v>8335</v>
      </c>
      <c r="S1137" s="17">
        <f t="shared" si="87"/>
        <v>42558.781180555547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85"/>
        <v>-39.200000000000003</v>
      </c>
      <c r="P1138" s="9">
        <f t="shared" si="86"/>
        <v>2210.4</v>
      </c>
      <c r="Q1138" t="s">
        <v>8334</v>
      </c>
      <c r="R1138" t="s">
        <v>8335</v>
      </c>
      <c r="S1138" s="17">
        <f t="shared" si="87"/>
        <v>42327.463298611103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85"/>
        <v>-151.25</v>
      </c>
      <c r="P1139" s="9">
        <f t="shared" si="86"/>
        <v>17361.875</v>
      </c>
      <c r="Q1139" t="s">
        <v>8334</v>
      </c>
      <c r="R1139" t="s">
        <v>8335</v>
      </c>
      <c r="S1139" s="17">
        <f t="shared" si="87"/>
        <v>42453.611354166664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85"/>
        <v>-348.75</v>
      </c>
      <c r="P1140" s="9">
        <f t="shared" si="86"/>
        <v>17388.125</v>
      </c>
      <c r="Q1140" t="s">
        <v>8334</v>
      </c>
      <c r="R1140" t="s">
        <v>8335</v>
      </c>
      <c r="S1140" s="17">
        <f t="shared" si="87"/>
        <v>42736.698275462964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85"/>
        <v>-79.95</v>
      </c>
      <c r="P1141" s="9">
        <f t="shared" si="86"/>
        <v>3962.5250000000001</v>
      </c>
      <c r="Q1141" t="s">
        <v>8334</v>
      </c>
      <c r="R1141" t="s">
        <v>8335</v>
      </c>
      <c r="S1141" s="17">
        <f t="shared" si="87"/>
        <v>41975.139189814807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85"/>
        <v>-50</v>
      </c>
      <c r="P1142" s="9">
        <f t="shared" si="86"/>
        <v>2475</v>
      </c>
      <c r="Q1142" t="s">
        <v>8334</v>
      </c>
      <c r="R1142" t="s">
        <v>8335</v>
      </c>
      <c r="S1142" s="17">
        <f t="shared" si="87"/>
        <v>42192.253715277773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85"/>
        <v>-5</v>
      </c>
      <c r="P1143" s="9">
        <f t="shared" si="86"/>
        <v>247.5</v>
      </c>
      <c r="Q1143" t="s">
        <v>8334</v>
      </c>
      <c r="R1143" t="s">
        <v>8335</v>
      </c>
      <c r="S1143" s="17">
        <f t="shared" si="87"/>
        <v>42164.491319444445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85"/>
        <v>-40</v>
      </c>
      <c r="P1144" s="9">
        <f t="shared" si="86"/>
        <v>1980</v>
      </c>
      <c r="Q1144" t="s">
        <v>8334</v>
      </c>
      <c r="R1144" t="s">
        <v>8335</v>
      </c>
      <c r="S1144" s="17">
        <f t="shared" si="87"/>
        <v>42021.797766203708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85"/>
        <v>-448.14</v>
      </c>
      <c r="P1145" s="9">
        <f t="shared" si="86"/>
        <v>22368.93</v>
      </c>
      <c r="Q1145" t="s">
        <v>8334</v>
      </c>
      <c r="R1145" t="s">
        <v>8335</v>
      </c>
      <c r="S1145" s="17">
        <f t="shared" si="87"/>
        <v>42324.985254629624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85"/>
        <v>-93</v>
      </c>
      <c r="P1146" s="9">
        <f t="shared" si="86"/>
        <v>4603.5</v>
      </c>
      <c r="Q1146" t="s">
        <v>8336</v>
      </c>
      <c r="R1146" t="s">
        <v>8337</v>
      </c>
      <c r="S1146" s="17">
        <f t="shared" si="87"/>
        <v>42092.973611111105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85"/>
        <v>-799</v>
      </c>
      <c r="P1147" s="9">
        <f t="shared" si="86"/>
        <v>39650.5</v>
      </c>
      <c r="Q1147" t="s">
        <v>8336</v>
      </c>
      <c r="R1147" t="s">
        <v>8337</v>
      </c>
      <c r="S1147" s="17">
        <f t="shared" si="87"/>
        <v>41854.539259259262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85"/>
        <v>-54.7</v>
      </c>
      <c r="P1148" s="9">
        <f t="shared" si="86"/>
        <v>3237.65</v>
      </c>
      <c r="Q1148" t="s">
        <v>8336</v>
      </c>
      <c r="R1148" t="s">
        <v>8337</v>
      </c>
      <c r="S1148" s="17">
        <f t="shared" si="87"/>
        <v>41723.745057870365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85"/>
        <v>-250</v>
      </c>
      <c r="P1149" s="9">
        <f t="shared" si="86"/>
        <v>12375</v>
      </c>
      <c r="Q1149" t="s">
        <v>8336</v>
      </c>
      <c r="R1149" t="s">
        <v>8337</v>
      </c>
      <c r="S1149" s="17">
        <f t="shared" si="87"/>
        <v>41871.763692129629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85"/>
        <v>-149.27000000000001</v>
      </c>
      <c r="P1150" s="9">
        <f t="shared" si="86"/>
        <v>7461.8649999999998</v>
      </c>
      <c r="Q1150" t="s">
        <v>8336</v>
      </c>
      <c r="R1150" t="s">
        <v>8337</v>
      </c>
      <c r="S1150" s="17">
        <f t="shared" si="87"/>
        <v>42674.962743055548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85"/>
        <v>-499.25</v>
      </c>
      <c r="P1151" s="9">
        <f t="shared" si="86"/>
        <v>24787.875</v>
      </c>
      <c r="Q1151" t="s">
        <v>8336</v>
      </c>
      <c r="R1151" t="s">
        <v>8337</v>
      </c>
      <c r="S1151" s="17">
        <f t="shared" si="87"/>
        <v>42507.501921296294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85"/>
        <v>-22.48</v>
      </c>
      <c r="P1152" s="9">
        <f t="shared" si="86"/>
        <v>1364.76</v>
      </c>
      <c r="Q1152" t="s">
        <v>8336</v>
      </c>
      <c r="R1152" t="s">
        <v>8337</v>
      </c>
      <c r="S1152" s="17">
        <f t="shared" si="87"/>
        <v>42317.74623842592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85"/>
        <v>-250</v>
      </c>
      <c r="P1153" s="9">
        <f t="shared" si="86"/>
        <v>12375</v>
      </c>
      <c r="Q1153" t="s">
        <v>8336</v>
      </c>
      <c r="R1153" t="s">
        <v>8337</v>
      </c>
      <c r="S1153" s="17">
        <f t="shared" si="87"/>
        <v>42223.894247685181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85"/>
        <v>-150.88999999999999</v>
      </c>
      <c r="P1154" s="9">
        <f t="shared" si="86"/>
        <v>8380.0550000000003</v>
      </c>
      <c r="Q1154" t="s">
        <v>8336</v>
      </c>
      <c r="R1154" t="s">
        <v>8337</v>
      </c>
      <c r="S1154" s="17">
        <f t="shared" si="87"/>
        <v>42109.501296296294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90">(E1155-D1155)/100</f>
        <v>-79.5</v>
      </c>
      <c r="P1155" s="9">
        <f t="shared" ref="P1155:P1218" si="91">AVERAGE(E1155,D1155+AVERAGE(O1155))</f>
        <v>3985.25</v>
      </c>
      <c r="Q1155" t="s">
        <v>8336</v>
      </c>
      <c r="R1155" t="s">
        <v>8337</v>
      </c>
      <c r="S1155" s="17">
        <f t="shared" ref="S1155:S1218" si="92">(((J1155/60)/60)/24)+DATE(1970,1,1) +(-5/24)</f>
        <v>42143.505844907406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90"/>
        <v>-46.75</v>
      </c>
      <c r="P1156" s="9">
        <f t="shared" si="91"/>
        <v>2639.125</v>
      </c>
      <c r="Q1156" t="s">
        <v>8336</v>
      </c>
      <c r="R1156" t="s">
        <v>8337</v>
      </c>
      <c r="S1156" s="17">
        <f t="shared" si="92"/>
        <v>42222.900532407402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90"/>
        <v>-248.12</v>
      </c>
      <c r="P1157" s="9">
        <f t="shared" si="91"/>
        <v>12469.94</v>
      </c>
      <c r="Q1157" t="s">
        <v>8336</v>
      </c>
      <c r="R1157" t="s">
        <v>8337</v>
      </c>
      <c r="S1157" s="17">
        <f t="shared" si="92"/>
        <v>41835.555648148147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90"/>
        <v>-65</v>
      </c>
      <c r="P1158" s="9">
        <f t="shared" si="91"/>
        <v>3217.5</v>
      </c>
      <c r="Q1158" t="s">
        <v>8336</v>
      </c>
      <c r="R1158" t="s">
        <v>8337</v>
      </c>
      <c r="S1158" s="17">
        <f t="shared" si="92"/>
        <v>42028.862986111104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90"/>
        <v>-98.49</v>
      </c>
      <c r="P1159" s="9">
        <f t="shared" si="91"/>
        <v>5026.2550000000001</v>
      </c>
      <c r="Q1159" t="s">
        <v>8336</v>
      </c>
      <c r="R1159" t="s">
        <v>8337</v>
      </c>
      <c r="S1159" s="17">
        <f t="shared" si="92"/>
        <v>41918.419907407406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90"/>
        <v>-74.650000000000006</v>
      </c>
      <c r="P1160" s="9">
        <f t="shared" si="91"/>
        <v>3730.1750000000002</v>
      </c>
      <c r="Q1160" t="s">
        <v>8336</v>
      </c>
      <c r="R1160" t="s">
        <v>8337</v>
      </c>
      <c r="S1160" s="17">
        <f t="shared" si="92"/>
        <v>41951.883425925924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90"/>
        <v>-67.5</v>
      </c>
      <c r="P1161" s="9">
        <f t="shared" si="91"/>
        <v>3341.25</v>
      </c>
      <c r="Q1161" t="s">
        <v>8336</v>
      </c>
      <c r="R1161" t="s">
        <v>8337</v>
      </c>
      <c r="S1161" s="17">
        <f t="shared" si="92"/>
        <v>42154.518113425926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90"/>
        <v>-288.45</v>
      </c>
      <c r="P1162" s="9">
        <f t="shared" si="91"/>
        <v>15433.275</v>
      </c>
      <c r="Q1162" t="s">
        <v>8336</v>
      </c>
      <c r="R1162" t="s">
        <v>8337</v>
      </c>
      <c r="S1162" s="17">
        <f t="shared" si="92"/>
        <v>42060.946597222217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90"/>
        <v>-180</v>
      </c>
      <c r="P1163" s="9">
        <f t="shared" si="91"/>
        <v>8910</v>
      </c>
      <c r="Q1163" t="s">
        <v>8336</v>
      </c>
      <c r="R1163" t="s">
        <v>8337</v>
      </c>
      <c r="S1163" s="17">
        <f t="shared" si="92"/>
        <v>42122.421168981477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90"/>
        <v>-599.65</v>
      </c>
      <c r="P1164" s="9">
        <f t="shared" si="91"/>
        <v>29717.674999999999</v>
      </c>
      <c r="Q1164" t="s">
        <v>8336</v>
      </c>
      <c r="R1164" t="s">
        <v>8337</v>
      </c>
      <c r="S1164" s="17">
        <f t="shared" si="92"/>
        <v>41876.475277777776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90"/>
        <v>-52</v>
      </c>
      <c r="P1165" s="9">
        <f t="shared" si="91"/>
        <v>2574</v>
      </c>
      <c r="Q1165" t="s">
        <v>8336</v>
      </c>
      <c r="R1165" t="s">
        <v>8337</v>
      </c>
      <c r="S1165" s="17">
        <f t="shared" si="92"/>
        <v>41830.515277777777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90"/>
        <v>-100</v>
      </c>
      <c r="P1166" s="9">
        <f t="shared" si="91"/>
        <v>4950</v>
      </c>
      <c r="Q1166" t="s">
        <v>8336</v>
      </c>
      <c r="R1166" t="s">
        <v>8337</v>
      </c>
      <c r="S1166" s="17">
        <f t="shared" si="92"/>
        <v>42509.51599537037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90"/>
        <v>-79.295000000000002</v>
      </c>
      <c r="P1167" s="9">
        <f t="shared" si="91"/>
        <v>5995.6025</v>
      </c>
      <c r="Q1167" t="s">
        <v>8336</v>
      </c>
      <c r="R1167" t="s">
        <v>8337</v>
      </c>
      <c r="S1167" s="17">
        <f t="shared" si="92"/>
        <v>41792.006134259253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90"/>
        <v>-121.29</v>
      </c>
      <c r="P1168" s="9">
        <f t="shared" si="91"/>
        <v>8874.8549999999996</v>
      </c>
      <c r="Q1168" t="s">
        <v>8336</v>
      </c>
      <c r="R1168" t="s">
        <v>8337</v>
      </c>
      <c r="S1168" s="17">
        <f t="shared" si="92"/>
        <v>42150.277106481481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90"/>
        <v>-590.21</v>
      </c>
      <c r="P1169" s="9">
        <f t="shared" si="91"/>
        <v>30194.395</v>
      </c>
      <c r="Q1169" t="s">
        <v>8336</v>
      </c>
      <c r="R1169" t="s">
        <v>8337</v>
      </c>
      <c r="S1169" s="17">
        <f t="shared" si="92"/>
        <v>41863.526562499996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90"/>
        <v>-169.8</v>
      </c>
      <c r="P1170" s="9">
        <f t="shared" si="91"/>
        <v>9425.1</v>
      </c>
      <c r="Q1170" t="s">
        <v>8336</v>
      </c>
      <c r="R1170" t="s">
        <v>8337</v>
      </c>
      <c r="S1170" s="17">
        <f t="shared" si="92"/>
        <v>42604.845659722218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90"/>
        <v>-99.83</v>
      </c>
      <c r="P1171" s="9">
        <f t="shared" si="91"/>
        <v>4958.585</v>
      </c>
      <c r="Q1171" t="s">
        <v>8336</v>
      </c>
      <c r="R1171" t="s">
        <v>8337</v>
      </c>
      <c r="S1171" s="17">
        <f t="shared" si="92"/>
        <v>42027.145405092589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90"/>
        <v>-249</v>
      </c>
      <c r="P1172" s="9">
        <f t="shared" si="91"/>
        <v>12425.5</v>
      </c>
      <c r="Q1172" t="s">
        <v>8336</v>
      </c>
      <c r="R1172" t="s">
        <v>8337</v>
      </c>
      <c r="S1172" s="17">
        <f t="shared" si="92"/>
        <v>42124.684849537036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90"/>
        <v>-249.75</v>
      </c>
      <c r="P1173" s="9">
        <f t="shared" si="91"/>
        <v>12387.625</v>
      </c>
      <c r="Q1173" t="s">
        <v>8336</v>
      </c>
      <c r="R1173" t="s">
        <v>8337</v>
      </c>
      <c r="S1173" s="17">
        <f t="shared" si="92"/>
        <v>41938.596377314811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90"/>
        <v>-90</v>
      </c>
      <c r="P1174" s="9">
        <f t="shared" si="91"/>
        <v>4455</v>
      </c>
      <c r="Q1174" t="s">
        <v>8336</v>
      </c>
      <c r="R1174" t="s">
        <v>8337</v>
      </c>
      <c r="S1174" s="17">
        <f t="shared" si="92"/>
        <v>41841.473981481482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90"/>
        <v>-1249.7</v>
      </c>
      <c r="P1175" s="9">
        <f t="shared" si="91"/>
        <v>61890.15</v>
      </c>
      <c r="Q1175" t="s">
        <v>8336</v>
      </c>
      <c r="R1175" t="s">
        <v>8337</v>
      </c>
      <c r="S1175" s="17">
        <f t="shared" si="92"/>
        <v>42183.97751157407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90"/>
        <v>-141.13999999999999</v>
      </c>
      <c r="P1176" s="9">
        <f t="shared" si="91"/>
        <v>7872.43</v>
      </c>
      <c r="Q1176" t="s">
        <v>8336</v>
      </c>
      <c r="R1176" t="s">
        <v>8337</v>
      </c>
      <c r="S1176" s="17">
        <f t="shared" si="92"/>
        <v>42468.633414351854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90"/>
        <v>-194.15</v>
      </c>
      <c r="P1177" s="9">
        <f t="shared" si="91"/>
        <v>10195.424999999999</v>
      </c>
      <c r="Q1177" t="s">
        <v>8336</v>
      </c>
      <c r="R1177" t="s">
        <v>8337</v>
      </c>
      <c r="S1177" s="17">
        <f t="shared" si="92"/>
        <v>42170.520127314812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90"/>
        <v>-1749.9</v>
      </c>
      <c r="P1178" s="9">
        <f t="shared" si="91"/>
        <v>86630.05</v>
      </c>
      <c r="Q1178" t="s">
        <v>8336</v>
      </c>
      <c r="R1178" t="s">
        <v>8337</v>
      </c>
      <c r="S1178" s="17">
        <f t="shared" si="92"/>
        <v>42745.811319444438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90"/>
        <v>-60</v>
      </c>
      <c r="P1179" s="9">
        <f t="shared" si="91"/>
        <v>2970</v>
      </c>
      <c r="Q1179" t="s">
        <v>8336</v>
      </c>
      <c r="R1179" t="s">
        <v>8337</v>
      </c>
      <c r="S1179" s="17">
        <f t="shared" si="92"/>
        <v>41897.452499999999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90"/>
        <v>-749.95</v>
      </c>
      <c r="P1180" s="9">
        <f t="shared" si="91"/>
        <v>37127.525000000001</v>
      </c>
      <c r="Q1180" t="s">
        <v>8336</v>
      </c>
      <c r="R1180" t="s">
        <v>8337</v>
      </c>
      <c r="S1180" s="17">
        <f t="shared" si="92"/>
        <v>41837.69736111111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90"/>
        <v>-568</v>
      </c>
      <c r="P1181" s="9">
        <f t="shared" si="91"/>
        <v>31316</v>
      </c>
      <c r="Q1181" t="s">
        <v>8336</v>
      </c>
      <c r="R1181" t="s">
        <v>8337</v>
      </c>
      <c r="S1181" s="17">
        <f t="shared" si="92"/>
        <v>42275.511886574073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90"/>
        <v>-441.25</v>
      </c>
      <c r="P1182" s="9">
        <f t="shared" si="91"/>
        <v>27716.875</v>
      </c>
      <c r="Q1182" t="s">
        <v>8336</v>
      </c>
      <c r="R1182" t="s">
        <v>8337</v>
      </c>
      <c r="S1182" s="17">
        <f t="shared" si="92"/>
        <v>41781.598541666666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90"/>
        <v>-499.96</v>
      </c>
      <c r="P1183" s="9">
        <f t="shared" si="91"/>
        <v>24752.02</v>
      </c>
      <c r="Q1183" t="s">
        <v>8336</v>
      </c>
      <c r="R1183" t="s">
        <v>8337</v>
      </c>
      <c r="S1183" s="17">
        <f t="shared" si="92"/>
        <v>42034.131030092591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90"/>
        <v>-9.58</v>
      </c>
      <c r="P1184" s="9">
        <f t="shared" si="91"/>
        <v>516.21</v>
      </c>
      <c r="Q1184" t="s">
        <v>8336</v>
      </c>
      <c r="R1184" t="s">
        <v>8337</v>
      </c>
      <c r="S1184" s="17">
        <f t="shared" si="92"/>
        <v>42728.619074074071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90"/>
        <v>-24</v>
      </c>
      <c r="P1185" s="9">
        <f t="shared" si="91"/>
        <v>1288</v>
      </c>
      <c r="Q1185" t="s">
        <v>8336</v>
      </c>
      <c r="R1185" t="s">
        <v>8337</v>
      </c>
      <c r="S1185" s="17">
        <f t="shared" si="92"/>
        <v>42656.653043981474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90"/>
        <v>10.86</v>
      </c>
      <c r="P1186" s="9">
        <f t="shared" si="91"/>
        <v>22548.43</v>
      </c>
      <c r="Q1186" t="s">
        <v>8338</v>
      </c>
      <c r="R1186" t="s">
        <v>8339</v>
      </c>
      <c r="S1186" s="17">
        <f t="shared" si="92"/>
        <v>42741.391331018516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90"/>
        <v>6.8</v>
      </c>
      <c r="P1187" s="9">
        <f t="shared" si="91"/>
        <v>12843.4</v>
      </c>
      <c r="Q1187" t="s">
        <v>8338</v>
      </c>
      <c r="R1187" t="s">
        <v>8339</v>
      </c>
      <c r="S1187" s="17">
        <f t="shared" si="92"/>
        <v>42130.656817129631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90"/>
        <v>5.05</v>
      </c>
      <c r="P1188" s="9">
        <f t="shared" si="91"/>
        <v>7755.0249999999996</v>
      </c>
      <c r="Q1188" t="s">
        <v>8338</v>
      </c>
      <c r="R1188" t="s">
        <v>8339</v>
      </c>
      <c r="S1188" s="17">
        <f t="shared" si="92"/>
        <v>42123.655034722215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90"/>
        <v>3.61</v>
      </c>
      <c r="P1189" s="9">
        <f t="shared" si="91"/>
        <v>8932.3050000000003</v>
      </c>
      <c r="Q1189" t="s">
        <v>8338</v>
      </c>
      <c r="R1189" t="s">
        <v>8339</v>
      </c>
      <c r="S1189" s="17">
        <f t="shared" si="92"/>
        <v>42109.686608796292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90"/>
        <v>12.11</v>
      </c>
      <c r="P1190" s="9">
        <f t="shared" si="91"/>
        <v>2611.5549999999998</v>
      </c>
      <c r="Q1190" t="s">
        <v>8338</v>
      </c>
      <c r="R1190" t="s">
        <v>8339</v>
      </c>
      <c r="S1190" s="17">
        <f t="shared" si="92"/>
        <v>42711.492361111108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90"/>
        <v>7</v>
      </c>
      <c r="P1191" s="9">
        <f t="shared" si="91"/>
        <v>9353.5</v>
      </c>
      <c r="Q1191" t="s">
        <v>8338</v>
      </c>
      <c r="R1191" t="s">
        <v>8339</v>
      </c>
      <c r="S1191" s="17">
        <f t="shared" si="92"/>
        <v>42529.770775462959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90"/>
        <v>1.75</v>
      </c>
      <c r="P1192" s="9">
        <f t="shared" si="91"/>
        <v>588.375</v>
      </c>
      <c r="Q1192" t="s">
        <v>8338</v>
      </c>
      <c r="R1192" t="s">
        <v>8339</v>
      </c>
      <c r="S1192" s="17">
        <f t="shared" si="92"/>
        <v>41852.457465277774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90"/>
        <v>2.4500000000000002</v>
      </c>
      <c r="P1193" s="9">
        <f t="shared" si="91"/>
        <v>2823.7249999999999</v>
      </c>
      <c r="Q1193" t="s">
        <v>8338</v>
      </c>
      <c r="R1193" t="s">
        <v>8339</v>
      </c>
      <c r="S1193" s="17">
        <f t="shared" si="92"/>
        <v>42419.395370370366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90"/>
        <v>1.9</v>
      </c>
      <c r="P1194" s="9">
        <f t="shared" si="91"/>
        <v>195.95</v>
      </c>
      <c r="Q1194" t="s">
        <v>8338</v>
      </c>
      <c r="R1194" t="s">
        <v>8339</v>
      </c>
      <c r="S1194" s="17">
        <f t="shared" si="92"/>
        <v>42747.298356481479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90"/>
        <v>8.31</v>
      </c>
      <c r="P1195" s="9">
        <f t="shared" si="91"/>
        <v>21419.654999999999</v>
      </c>
      <c r="Q1195" t="s">
        <v>8338</v>
      </c>
      <c r="R1195" t="s">
        <v>8339</v>
      </c>
      <c r="S1195" s="17">
        <f t="shared" si="92"/>
        <v>42409.567743055559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90"/>
        <v>277.8</v>
      </c>
      <c r="P1196" s="9">
        <f t="shared" si="91"/>
        <v>26528.9</v>
      </c>
      <c r="Q1196" t="s">
        <v>8338</v>
      </c>
      <c r="R1196" t="s">
        <v>8339</v>
      </c>
      <c r="S1196" s="17">
        <f t="shared" si="92"/>
        <v>42072.27984953703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90"/>
        <v>35</v>
      </c>
      <c r="P1197" s="9">
        <f t="shared" si="91"/>
        <v>11767.5</v>
      </c>
      <c r="Q1197" t="s">
        <v>8338</v>
      </c>
      <c r="R1197" t="s">
        <v>8339</v>
      </c>
      <c r="S1197" s="17">
        <f t="shared" si="92"/>
        <v>42298.139502314814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90"/>
        <v>246.37</v>
      </c>
      <c r="P1198" s="9">
        <f t="shared" si="91"/>
        <v>26941.685000000001</v>
      </c>
      <c r="Q1198" t="s">
        <v>8338</v>
      </c>
      <c r="R1198" t="s">
        <v>8339</v>
      </c>
      <c r="S1198" s="17">
        <f t="shared" si="92"/>
        <v>42326.610405092586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90"/>
        <v>229.94</v>
      </c>
      <c r="P1199" s="9">
        <f t="shared" si="91"/>
        <v>26611.97</v>
      </c>
      <c r="Q1199" t="s">
        <v>8338</v>
      </c>
      <c r="R1199" t="s">
        <v>8339</v>
      </c>
      <c r="S1199" s="17">
        <f t="shared" si="92"/>
        <v>42503.456412037034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90"/>
        <v>56.21</v>
      </c>
      <c r="P1200" s="9">
        <f t="shared" si="91"/>
        <v>6338.6049999999996</v>
      </c>
      <c r="Q1200" t="s">
        <v>8338</v>
      </c>
      <c r="R1200" t="s">
        <v>8339</v>
      </c>
      <c r="S1200" s="17">
        <f t="shared" si="92"/>
        <v>42333.410717592589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90"/>
        <v>0.35</v>
      </c>
      <c r="P1201" s="9">
        <f t="shared" si="91"/>
        <v>2675.6750000000002</v>
      </c>
      <c r="Q1201" t="s">
        <v>8338</v>
      </c>
      <c r="R1201" t="s">
        <v>8339</v>
      </c>
      <c r="S1201" s="17">
        <f t="shared" si="92"/>
        <v>42161.562499999993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90"/>
        <v>12.29</v>
      </c>
      <c r="P1202" s="9">
        <f t="shared" si="91"/>
        <v>5420.6450000000004</v>
      </c>
      <c r="Q1202" t="s">
        <v>8338</v>
      </c>
      <c r="R1202" t="s">
        <v>8339</v>
      </c>
      <c r="S1202" s="17">
        <f t="shared" si="92"/>
        <v>42089.269166666665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90"/>
        <v>1.4627000000000043</v>
      </c>
      <c r="P1203" s="9">
        <f t="shared" si="91"/>
        <v>6073.8663500000002</v>
      </c>
      <c r="Q1203" t="s">
        <v>8338</v>
      </c>
      <c r="R1203" t="s">
        <v>8339</v>
      </c>
      <c r="S1203" s="17">
        <f t="shared" si="92"/>
        <v>42536.398680555554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90"/>
        <v>248.11</v>
      </c>
      <c r="P1204" s="9">
        <f t="shared" si="91"/>
        <v>37529.555</v>
      </c>
      <c r="Q1204" t="s">
        <v>8338</v>
      </c>
      <c r="R1204" t="s">
        <v>8339</v>
      </c>
      <c r="S1204" s="17">
        <f t="shared" si="92"/>
        <v>42152.080486111103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90"/>
        <v>4</v>
      </c>
      <c r="P1205" s="9">
        <f t="shared" si="91"/>
        <v>16502</v>
      </c>
      <c r="Q1205" t="s">
        <v>8338</v>
      </c>
      <c r="R1205" t="s">
        <v>8339</v>
      </c>
      <c r="S1205" s="17">
        <f t="shared" si="92"/>
        <v>42125.4065625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90"/>
        <v>3.83</v>
      </c>
      <c r="P1206" s="9">
        <f t="shared" si="91"/>
        <v>13193.415000000001</v>
      </c>
      <c r="Q1206" t="s">
        <v>8338</v>
      </c>
      <c r="R1206" t="s">
        <v>8339</v>
      </c>
      <c r="S1206" s="17">
        <f t="shared" si="92"/>
        <v>42297.539733796293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90"/>
        <v>1.1200000000000001</v>
      </c>
      <c r="P1207" s="9">
        <f t="shared" si="91"/>
        <v>13056.560000000001</v>
      </c>
      <c r="Q1207" t="s">
        <v>8338</v>
      </c>
      <c r="R1207" t="s">
        <v>8339</v>
      </c>
      <c r="S1207" s="17">
        <f t="shared" si="92"/>
        <v>42138.298043981478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90"/>
        <v>1.35</v>
      </c>
      <c r="P1208" s="9">
        <f t="shared" si="91"/>
        <v>968.17499999999995</v>
      </c>
      <c r="Q1208" t="s">
        <v>8338</v>
      </c>
      <c r="R1208" t="s">
        <v>8339</v>
      </c>
      <c r="S1208" s="17">
        <f t="shared" si="92"/>
        <v>42772.567743055559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90"/>
        <v>6.96</v>
      </c>
      <c r="P1209" s="9">
        <f t="shared" si="91"/>
        <v>17051.48</v>
      </c>
      <c r="Q1209" t="s">
        <v>8338</v>
      </c>
      <c r="R1209" t="s">
        <v>8339</v>
      </c>
      <c r="S1209" s="17">
        <f t="shared" si="92"/>
        <v>42430.221909722219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90"/>
        <v>55.3</v>
      </c>
      <c r="P1210" s="9">
        <f t="shared" si="91"/>
        <v>12792.65</v>
      </c>
      <c r="Q1210" t="s">
        <v>8338</v>
      </c>
      <c r="R1210" t="s">
        <v>8339</v>
      </c>
      <c r="S1210" s="17">
        <f t="shared" si="92"/>
        <v>42423.500740740739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90"/>
        <v>3.6</v>
      </c>
      <c r="P1211" s="9">
        <f t="shared" si="91"/>
        <v>6181.8</v>
      </c>
      <c r="Q1211" t="s">
        <v>8338</v>
      </c>
      <c r="R1211" t="s">
        <v>8339</v>
      </c>
      <c r="S1211" s="17">
        <f t="shared" si="92"/>
        <v>42761.637789351851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90"/>
        <v>308.63</v>
      </c>
      <c r="P1212" s="9">
        <f t="shared" si="91"/>
        <v>35585.815000000002</v>
      </c>
      <c r="Q1212" t="s">
        <v>8338</v>
      </c>
      <c r="R1212" t="s">
        <v>8339</v>
      </c>
      <c r="S1212" s="17">
        <f t="shared" si="92"/>
        <v>42132.733472222222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90"/>
        <v>0.11</v>
      </c>
      <c r="P1213" s="9">
        <f t="shared" si="91"/>
        <v>1005.5550000000001</v>
      </c>
      <c r="Q1213" t="s">
        <v>8338</v>
      </c>
      <c r="R1213" t="s">
        <v>8339</v>
      </c>
      <c r="S1213" s="17">
        <f t="shared" si="92"/>
        <v>42515.658113425925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90"/>
        <v>7.26</v>
      </c>
      <c r="P1214" s="9">
        <f t="shared" si="91"/>
        <v>2866.63</v>
      </c>
      <c r="Q1214" t="s">
        <v>8338</v>
      </c>
      <c r="R1214" t="s">
        <v>8339</v>
      </c>
      <c r="S1214" s="17">
        <f t="shared" si="92"/>
        <v>42318.741840277777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90"/>
        <v>1.45</v>
      </c>
      <c r="P1215" s="9">
        <f t="shared" si="91"/>
        <v>6573.2250000000004</v>
      </c>
      <c r="Q1215" t="s">
        <v>8338</v>
      </c>
      <c r="R1215" t="s">
        <v>8339</v>
      </c>
      <c r="S1215" s="17">
        <f t="shared" si="92"/>
        <v>42731.547453703701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90"/>
        <v>6.36</v>
      </c>
      <c r="P1216" s="9">
        <f t="shared" si="91"/>
        <v>2321.1799999999998</v>
      </c>
      <c r="Q1216" t="s">
        <v>8338</v>
      </c>
      <c r="R1216" t="s">
        <v>8339</v>
      </c>
      <c r="S1216" s="17">
        <f t="shared" si="92"/>
        <v>42104.632002314807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90"/>
        <v>343.0401</v>
      </c>
      <c r="P1217" s="9">
        <f t="shared" si="91"/>
        <v>22323.52505</v>
      </c>
      <c r="Q1217" t="s">
        <v>8338</v>
      </c>
      <c r="R1217" t="s">
        <v>8339</v>
      </c>
      <c r="S1217" s="17">
        <f t="shared" si="92"/>
        <v>41759.714768518512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90"/>
        <v>63.98</v>
      </c>
      <c r="P1218" s="9">
        <f t="shared" si="91"/>
        <v>17230.989999999998</v>
      </c>
      <c r="Q1218" t="s">
        <v>8338</v>
      </c>
      <c r="R1218" t="s">
        <v>8339</v>
      </c>
      <c r="S1218" s="17">
        <f t="shared" si="92"/>
        <v>42247.408067129632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95">(E1219-D1219)/100</f>
        <v>6.89</v>
      </c>
      <c r="P1219" s="9">
        <f t="shared" ref="P1219:P1282" si="96">AVERAGE(E1219,D1219+AVERAGE(O1219))</f>
        <v>26847.945</v>
      </c>
      <c r="Q1219" t="s">
        <v>8338</v>
      </c>
      <c r="R1219" t="s">
        <v>8339</v>
      </c>
      <c r="S1219" s="17">
        <f t="shared" ref="S1219:S1282" si="97">(((J1219/60)/60)/24)+DATE(1970,1,1) +(-5/24)</f>
        <v>42535.6011574074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95"/>
        <v>65.05</v>
      </c>
      <c r="P1220" s="9">
        <f t="shared" si="96"/>
        <v>12285.025</v>
      </c>
      <c r="Q1220" t="s">
        <v>8338</v>
      </c>
      <c r="R1220" t="s">
        <v>8339</v>
      </c>
      <c r="S1220" s="17">
        <f t="shared" si="97"/>
        <v>42278.453703703701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95"/>
        <v>96.74</v>
      </c>
      <c r="P1221" s="9">
        <f t="shared" si="96"/>
        <v>21235.370000000003</v>
      </c>
      <c r="Q1221" t="s">
        <v>8338</v>
      </c>
      <c r="R1221" t="s">
        <v>8339</v>
      </c>
      <c r="S1221" s="17">
        <f t="shared" si="97"/>
        <v>42633.253622685181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95"/>
        <v>5.65</v>
      </c>
      <c r="P1222" s="9">
        <f t="shared" si="96"/>
        <v>15285.325000000001</v>
      </c>
      <c r="Q1222" t="s">
        <v>8338</v>
      </c>
      <c r="R1222" t="s">
        <v>8339</v>
      </c>
      <c r="S1222" s="17">
        <f t="shared" si="97"/>
        <v>42211.420277777775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95"/>
        <v>2.5101000000000022</v>
      </c>
      <c r="P1223" s="9">
        <f t="shared" si="96"/>
        <v>2326.7600499999999</v>
      </c>
      <c r="Q1223" t="s">
        <v>8338</v>
      </c>
      <c r="R1223" t="s">
        <v>8339</v>
      </c>
      <c r="S1223" s="17">
        <f t="shared" si="97"/>
        <v>42680.267222222225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95"/>
        <v>72.150000000000006</v>
      </c>
      <c r="P1224" s="9">
        <f t="shared" si="96"/>
        <v>7643.5749999999998</v>
      </c>
      <c r="Q1224" t="s">
        <v>8338</v>
      </c>
      <c r="R1224" t="s">
        <v>8339</v>
      </c>
      <c r="S1224" s="17">
        <f t="shared" si="97"/>
        <v>42430.512118055551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95"/>
        <v>23.97</v>
      </c>
      <c r="P1225" s="9">
        <f t="shared" si="96"/>
        <v>21010.485000000001</v>
      </c>
      <c r="Q1225" t="s">
        <v>8338</v>
      </c>
      <c r="R1225" t="s">
        <v>8339</v>
      </c>
      <c r="S1225" s="17">
        <f t="shared" si="97"/>
        <v>42653.968854166662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95"/>
        <v>-139.4</v>
      </c>
      <c r="P1226" s="9">
        <f t="shared" si="96"/>
        <v>7960.3</v>
      </c>
      <c r="Q1226" t="s">
        <v>8326</v>
      </c>
      <c r="R1226" t="s">
        <v>8340</v>
      </c>
      <c r="S1226" s="17">
        <f t="shared" si="97"/>
        <v>41736.341458333329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95"/>
        <v>-28.68</v>
      </c>
      <c r="P1227" s="9">
        <f t="shared" si="96"/>
        <v>1551.66</v>
      </c>
      <c r="Q1227" t="s">
        <v>8326</v>
      </c>
      <c r="R1227" t="s">
        <v>8340</v>
      </c>
      <c r="S1227" s="17">
        <f t="shared" si="97"/>
        <v>41509.697662037033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95"/>
        <v>-480.63</v>
      </c>
      <c r="P1228" s="9">
        <f t="shared" si="96"/>
        <v>25728.185000000001</v>
      </c>
      <c r="Q1228" t="s">
        <v>8326</v>
      </c>
      <c r="R1228" t="s">
        <v>8340</v>
      </c>
      <c r="S1228" s="17">
        <f t="shared" si="97"/>
        <v>41715.666446759256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95"/>
        <v>-20</v>
      </c>
      <c r="P1229" s="9">
        <f t="shared" si="96"/>
        <v>990</v>
      </c>
      <c r="Q1229" t="s">
        <v>8326</v>
      </c>
      <c r="R1229" t="s">
        <v>8340</v>
      </c>
      <c r="S1229" s="17">
        <f t="shared" si="97"/>
        <v>41827.710833333331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95"/>
        <v>-35.35</v>
      </c>
      <c r="P1230" s="9">
        <f t="shared" si="96"/>
        <v>3214.8249999999998</v>
      </c>
      <c r="Q1230" t="s">
        <v>8326</v>
      </c>
      <c r="R1230" t="s">
        <v>8340</v>
      </c>
      <c r="S1230" s="17">
        <f t="shared" si="97"/>
        <v>40754.520925925921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95"/>
        <v>-27.25</v>
      </c>
      <c r="P1231" s="9">
        <f t="shared" si="96"/>
        <v>1373.875</v>
      </c>
      <c r="Q1231" t="s">
        <v>8326</v>
      </c>
      <c r="R1231" t="s">
        <v>8340</v>
      </c>
      <c r="S1231" s="17">
        <f t="shared" si="97"/>
        <v>40985.251469907402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95"/>
        <v>-5000</v>
      </c>
      <c r="P1232" s="9">
        <f t="shared" si="96"/>
        <v>247500</v>
      </c>
      <c r="Q1232" t="s">
        <v>8326</v>
      </c>
      <c r="R1232" t="s">
        <v>8340</v>
      </c>
      <c r="S1232" s="17">
        <f t="shared" si="97"/>
        <v>40568.764236111107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95"/>
        <v>-50</v>
      </c>
      <c r="P1233" s="9">
        <f t="shared" si="96"/>
        <v>2475</v>
      </c>
      <c r="Q1233" t="s">
        <v>8326</v>
      </c>
      <c r="R1233" t="s">
        <v>8340</v>
      </c>
      <c r="S1233" s="17">
        <f t="shared" si="97"/>
        <v>42193.733425925922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95"/>
        <v>-49.6</v>
      </c>
      <c r="P1234" s="9">
        <f t="shared" si="96"/>
        <v>2495.1999999999998</v>
      </c>
      <c r="Q1234" t="s">
        <v>8326</v>
      </c>
      <c r="R1234" t="s">
        <v>8340</v>
      </c>
      <c r="S1234" s="17">
        <f t="shared" si="97"/>
        <v>41506.639699074076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95"/>
        <v>-8.84</v>
      </c>
      <c r="P1235" s="9">
        <f t="shared" si="96"/>
        <v>553.57999999999993</v>
      </c>
      <c r="Q1235" t="s">
        <v>8326</v>
      </c>
      <c r="R1235" t="s">
        <v>8340</v>
      </c>
      <c r="S1235" s="17">
        <f t="shared" si="97"/>
        <v>40939.740439814814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95"/>
        <v>-500</v>
      </c>
      <c r="P1236" s="9">
        <f t="shared" si="96"/>
        <v>24750</v>
      </c>
      <c r="Q1236" t="s">
        <v>8326</v>
      </c>
      <c r="R1236" t="s">
        <v>8340</v>
      </c>
      <c r="S1236" s="17">
        <f t="shared" si="97"/>
        <v>42007.580347222225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95"/>
        <v>-73.239999999999995</v>
      </c>
      <c r="P1237" s="9">
        <f t="shared" si="96"/>
        <v>3835.38</v>
      </c>
      <c r="Q1237" t="s">
        <v>8326</v>
      </c>
      <c r="R1237" t="s">
        <v>8340</v>
      </c>
      <c r="S1237" s="17">
        <f t="shared" si="97"/>
        <v>41582.927071759259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95"/>
        <v>-25</v>
      </c>
      <c r="P1238" s="9">
        <f t="shared" si="96"/>
        <v>1237.5</v>
      </c>
      <c r="Q1238" t="s">
        <v>8326</v>
      </c>
      <c r="R1238" t="s">
        <v>8340</v>
      </c>
      <c r="S1238" s="17">
        <f t="shared" si="97"/>
        <v>41110.47180555555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95"/>
        <v>-250</v>
      </c>
      <c r="P1239" s="9">
        <f t="shared" si="96"/>
        <v>12375</v>
      </c>
      <c r="Q1239" t="s">
        <v>8326</v>
      </c>
      <c r="R1239" t="s">
        <v>8340</v>
      </c>
      <c r="S1239" s="17">
        <f t="shared" si="97"/>
        <v>41125.074826388889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95"/>
        <v>-8.2200000000000006</v>
      </c>
      <c r="P1240" s="9">
        <f t="shared" si="96"/>
        <v>584.89</v>
      </c>
      <c r="Q1240" t="s">
        <v>8326</v>
      </c>
      <c r="R1240" t="s">
        <v>8340</v>
      </c>
      <c r="S1240" s="17">
        <f t="shared" si="97"/>
        <v>40731.402037037034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95"/>
        <v>-25</v>
      </c>
      <c r="P1241" s="9">
        <f t="shared" si="96"/>
        <v>1237.5</v>
      </c>
      <c r="Q1241" t="s">
        <v>8326</v>
      </c>
      <c r="R1241" t="s">
        <v>8340</v>
      </c>
      <c r="S1241" s="17">
        <f t="shared" si="97"/>
        <v>40883.754247685181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95"/>
        <v>-77.59</v>
      </c>
      <c r="P1242" s="9">
        <f t="shared" si="96"/>
        <v>4081.7049999999999</v>
      </c>
      <c r="Q1242" t="s">
        <v>8326</v>
      </c>
      <c r="R1242" t="s">
        <v>8340</v>
      </c>
      <c r="S1242" s="17">
        <f t="shared" si="97"/>
        <v>41408.831678240742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95"/>
        <v>-24.63</v>
      </c>
      <c r="P1243" s="9">
        <f t="shared" si="96"/>
        <v>3756.1849999999999</v>
      </c>
      <c r="Q1243" t="s">
        <v>8326</v>
      </c>
      <c r="R1243" t="s">
        <v>8340</v>
      </c>
      <c r="S1243" s="17">
        <f t="shared" si="97"/>
        <v>41923.629398148143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95"/>
        <v>-9.06</v>
      </c>
      <c r="P1244" s="9">
        <f t="shared" si="96"/>
        <v>453.47</v>
      </c>
      <c r="Q1244" t="s">
        <v>8326</v>
      </c>
      <c r="R1244" t="s">
        <v>8340</v>
      </c>
      <c r="S1244" s="17">
        <f t="shared" si="97"/>
        <v>40781.957199074073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95"/>
        <v>-103.09</v>
      </c>
      <c r="P1245" s="9">
        <f t="shared" si="96"/>
        <v>6793.9549999999999</v>
      </c>
      <c r="Q1245" t="s">
        <v>8326</v>
      </c>
      <c r="R1245" t="s">
        <v>8340</v>
      </c>
      <c r="S1245" s="17">
        <f t="shared" si="97"/>
        <v>40671.670960648145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95"/>
        <v>0.76</v>
      </c>
      <c r="P1246" s="9">
        <f t="shared" si="96"/>
        <v>2038.38</v>
      </c>
      <c r="Q1246" t="s">
        <v>8326</v>
      </c>
      <c r="R1246" t="s">
        <v>8327</v>
      </c>
      <c r="S1246" s="17">
        <f t="shared" si="97"/>
        <v>41355.617164351846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95"/>
        <v>4.05</v>
      </c>
      <c r="P1247" s="9">
        <f t="shared" si="96"/>
        <v>2204.5250000000001</v>
      </c>
      <c r="Q1247" t="s">
        <v>8326</v>
      </c>
      <c r="R1247" t="s">
        <v>8327</v>
      </c>
      <c r="S1247" s="17">
        <f t="shared" si="97"/>
        <v>41774.391597222217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95"/>
        <v>3.4</v>
      </c>
      <c r="P1248" s="9">
        <f t="shared" si="96"/>
        <v>2171.6999999999998</v>
      </c>
      <c r="Q1248" t="s">
        <v>8326</v>
      </c>
      <c r="R1248" t="s">
        <v>8327</v>
      </c>
      <c r="S1248" s="17">
        <f t="shared" si="97"/>
        <v>40837.835057870368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95"/>
        <v>7.75</v>
      </c>
      <c r="P1249" s="9">
        <f t="shared" si="96"/>
        <v>3891.375</v>
      </c>
      <c r="Q1249" t="s">
        <v>8326</v>
      </c>
      <c r="R1249" t="s">
        <v>8327</v>
      </c>
      <c r="S1249" s="17">
        <f t="shared" si="97"/>
        <v>41370.083969907406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95"/>
        <v>12.91</v>
      </c>
      <c r="P1250" s="9">
        <f t="shared" si="96"/>
        <v>3151.9549999999999</v>
      </c>
      <c r="Q1250" t="s">
        <v>8326</v>
      </c>
      <c r="R1250" t="s">
        <v>8327</v>
      </c>
      <c r="S1250" s="17">
        <f t="shared" si="97"/>
        <v>41767.448530092588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95"/>
        <v>2.2200000000000002</v>
      </c>
      <c r="P1251" s="9">
        <f t="shared" si="96"/>
        <v>5112.1100000000006</v>
      </c>
      <c r="Q1251" t="s">
        <v>8326</v>
      </c>
      <c r="R1251" t="s">
        <v>8327</v>
      </c>
      <c r="S1251" s="17">
        <f t="shared" si="97"/>
        <v>41067.532534722224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95"/>
        <v>300.45999999999998</v>
      </c>
      <c r="P1252" s="9">
        <f t="shared" si="96"/>
        <v>45173.229999999996</v>
      </c>
      <c r="Q1252" t="s">
        <v>8326</v>
      </c>
      <c r="R1252" t="s">
        <v>8327</v>
      </c>
      <c r="S1252" s="17">
        <f t="shared" si="97"/>
        <v>41843.434386574074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95"/>
        <v>1.08</v>
      </c>
      <c r="P1253" s="9">
        <f t="shared" si="96"/>
        <v>6054.54</v>
      </c>
      <c r="Q1253" t="s">
        <v>8326</v>
      </c>
      <c r="R1253" t="s">
        <v>8327</v>
      </c>
      <c r="S1253" s="17">
        <f t="shared" si="97"/>
        <v>40751.606099537035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95"/>
        <v>13.18</v>
      </c>
      <c r="P1254" s="9">
        <f t="shared" si="96"/>
        <v>4165.59</v>
      </c>
      <c r="Q1254" t="s">
        <v>8326</v>
      </c>
      <c r="R1254" t="s">
        <v>8327</v>
      </c>
      <c r="S1254" s="17">
        <f t="shared" si="97"/>
        <v>41543.779733796291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95"/>
        <v>303.73320000000001</v>
      </c>
      <c r="P1255" s="9">
        <f t="shared" si="96"/>
        <v>15348.526599999999</v>
      </c>
      <c r="Q1255" t="s">
        <v>8326</v>
      </c>
      <c r="R1255" t="s">
        <v>8327</v>
      </c>
      <c r="S1255" s="17">
        <f t="shared" si="97"/>
        <v>41855.575312499997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95"/>
        <v>66.23</v>
      </c>
      <c r="P1256" s="9">
        <f t="shared" si="96"/>
        <v>10044.615</v>
      </c>
      <c r="Q1256" t="s">
        <v>8326</v>
      </c>
      <c r="R1256" t="s">
        <v>8327</v>
      </c>
      <c r="S1256" s="17">
        <f t="shared" si="97"/>
        <v>40487.413032407407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95"/>
        <v>30.71</v>
      </c>
      <c r="P1257" s="9">
        <f t="shared" si="96"/>
        <v>4550.8549999999996</v>
      </c>
      <c r="Q1257" t="s">
        <v>8326</v>
      </c>
      <c r="R1257" t="s">
        <v>8327</v>
      </c>
      <c r="S1257" s="17">
        <f t="shared" si="97"/>
        <v>41579.637175925927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95"/>
        <v>53.891299999999973</v>
      </c>
      <c r="P1258" s="9">
        <f t="shared" si="96"/>
        <v>32721.510649999997</v>
      </c>
      <c r="Q1258" t="s">
        <v>8326</v>
      </c>
      <c r="R1258" t="s">
        <v>8327</v>
      </c>
      <c r="S1258" s="17">
        <f t="shared" si="97"/>
        <v>40921.711006944446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95"/>
        <v>107.1</v>
      </c>
      <c r="P1259" s="9">
        <f t="shared" si="96"/>
        <v>10908.55</v>
      </c>
      <c r="Q1259" t="s">
        <v>8326</v>
      </c>
      <c r="R1259" t="s">
        <v>8327</v>
      </c>
      <c r="S1259" s="17">
        <f t="shared" si="97"/>
        <v>40586.877199074072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95"/>
        <v>135.77560000000003</v>
      </c>
      <c r="P1260" s="9">
        <f t="shared" si="96"/>
        <v>18856.667800000003</v>
      </c>
      <c r="Q1260" t="s">
        <v>8326</v>
      </c>
      <c r="R1260" t="s">
        <v>8327</v>
      </c>
      <c r="S1260" s="17">
        <f t="shared" si="97"/>
        <v>41487.402916666666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95"/>
        <v>1.06</v>
      </c>
      <c r="P1261" s="9">
        <f t="shared" si="96"/>
        <v>2553.5299999999997</v>
      </c>
      <c r="Q1261" t="s">
        <v>8326</v>
      </c>
      <c r="R1261" t="s">
        <v>8327</v>
      </c>
      <c r="S1261" s="17">
        <f t="shared" si="97"/>
        <v>41766.762314814812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95"/>
        <v>4.51</v>
      </c>
      <c r="P1262" s="9">
        <f t="shared" si="96"/>
        <v>3527.7550000000001</v>
      </c>
      <c r="Q1262" t="s">
        <v>8326</v>
      </c>
      <c r="R1262" t="s">
        <v>8327</v>
      </c>
      <c r="S1262" s="17">
        <f t="shared" si="97"/>
        <v>41666.63449074074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95"/>
        <v>0.25</v>
      </c>
      <c r="P1263" s="9">
        <f t="shared" si="96"/>
        <v>2012.625</v>
      </c>
      <c r="Q1263" t="s">
        <v>8326</v>
      </c>
      <c r="R1263" t="s">
        <v>8327</v>
      </c>
      <c r="S1263" s="17">
        <f t="shared" si="97"/>
        <v>41638.134571759256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95"/>
        <v>16.52</v>
      </c>
      <c r="P1264" s="9">
        <f t="shared" si="96"/>
        <v>7334.26</v>
      </c>
      <c r="Q1264" t="s">
        <v>8326</v>
      </c>
      <c r="R1264" t="s">
        <v>8327</v>
      </c>
      <c r="S1264" s="17">
        <f t="shared" si="97"/>
        <v>41656.554305555554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95"/>
        <v>2.85</v>
      </c>
      <c r="P1265" s="9">
        <f t="shared" si="96"/>
        <v>1643.925</v>
      </c>
      <c r="Q1265" t="s">
        <v>8326</v>
      </c>
      <c r="R1265" t="s">
        <v>8327</v>
      </c>
      <c r="S1265" s="17">
        <f t="shared" si="97"/>
        <v>41691.875810185185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95"/>
        <v>4.32</v>
      </c>
      <c r="P1266" s="9">
        <f t="shared" si="96"/>
        <v>868.16000000000008</v>
      </c>
      <c r="Q1266" t="s">
        <v>8326</v>
      </c>
      <c r="R1266" t="s">
        <v>8327</v>
      </c>
      <c r="S1266" s="17">
        <f t="shared" si="97"/>
        <v>41547.454664351848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95"/>
        <v>6.7017000000000007</v>
      </c>
      <c r="P1267" s="9">
        <f t="shared" si="96"/>
        <v>3838.4358499999998</v>
      </c>
      <c r="Q1267" t="s">
        <v>8326</v>
      </c>
      <c r="R1267" t="s">
        <v>8327</v>
      </c>
      <c r="S1267" s="17">
        <f t="shared" si="97"/>
        <v>40465.446932870364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95"/>
        <v>0.45</v>
      </c>
      <c r="P1268" s="9">
        <f t="shared" si="96"/>
        <v>9522.7250000000004</v>
      </c>
      <c r="Q1268" t="s">
        <v>8326</v>
      </c>
      <c r="R1268" t="s">
        <v>8327</v>
      </c>
      <c r="S1268" s="17">
        <f t="shared" si="97"/>
        <v>41620.668344907404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95"/>
        <v>3.96</v>
      </c>
      <c r="P1269" s="9">
        <f t="shared" si="96"/>
        <v>22199.98</v>
      </c>
      <c r="Q1269" t="s">
        <v>8326</v>
      </c>
      <c r="R1269" t="s">
        <v>8327</v>
      </c>
      <c r="S1269" s="17">
        <f t="shared" si="97"/>
        <v>41449.376828703702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95"/>
        <v>20</v>
      </c>
      <c r="P1270" s="9">
        <f t="shared" si="96"/>
        <v>13010</v>
      </c>
      <c r="Q1270" t="s">
        <v>8326</v>
      </c>
      <c r="R1270" t="s">
        <v>8327</v>
      </c>
      <c r="S1270" s="17">
        <f t="shared" si="97"/>
        <v>41507.637118055551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95"/>
        <v>16.260000000000002</v>
      </c>
      <c r="P1271" s="9">
        <f t="shared" si="96"/>
        <v>19621.129999999997</v>
      </c>
      <c r="Q1271" t="s">
        <v>8326</v>
      </c>
      <c r="R1271" t="s">
        <v>8327</v>
      </c>
      <c r="S1271" s="17">
        <f t="shared" si="97"/>
        <v>42445.614722222213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95"/>
        <v>14.72</v>
      </c>
      <c r="P1272" s="9">
        <f t="shared" si="96"/>
        <v>10743.36</v>
      </c>
      <c r="Q1272" t="s">
        <v>8326</v>
      </c>
      <c r="R1272" t="s">
        <v>8327</v>
      </c>
      <c r="S1272" s="17">
        <f t="shared" si="97"/>
        <v>40933.648634259262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95"/>
        <v>1.35</v>
      </c>
      <c r="P1273" s="9">
        <f t="shared" si="96"/>
        <v>7568.1750000000002</v>
      </c>
      <c r="Q1273" t="s">
        <v>8326</v>
      </c>
      <c r="R1273" t="s">
        <v>8327</v>
      </c>
      <c r="S1273" s="17">
        <f t="shared" si="97"/>
        <v>41561.475219907406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95"/>
        <v>3</v>
      </c>
      <c r="P1274" s="9">
        <f t="shared" si="96"/>
        <v>5151.5</v>
      </c>
      <c r="Q1274" t="s">
        <v>8326</v>
      </c>
      <c r="R1274" t="s">
        <v>8327</v>
      </c>
      <c r="S1274" s="17">
        <f t="shared" si="97"/>
        <v>40274.536793981482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95"/>
        <v>1.4</v>
      </c>
      <c r="P1275" s="9">
        <f t="shared" si="96"/>
        <v>4070.7</v>
      </c>
      <c r="Q1275" t="s">
        <v>8326</v>
      </c>
      <c r="R1275" t="s">
        <v>8327</v>
      </c>
      <c r="S1275" s="17">
        <f t="shared" si="97"/>
        <v>41852.521886574068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95"/>
        <v>137.43839999999997</v>
      </c>
      <c r="P1276" s="9">
        <f t="shared" si="96"/>
        <v>31940.639199999998</v>
      </c>
      <c r="Q1276" t="s">
        <v>8326</v>
      </c>
      <c r="R1276" t="s">
        <v>8327</v>
      </c>
      <c r="S1276" s="17">
        <f t="shared" si="97"/>
        <v>41116.481770833328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95"/>
        <v>93.210999999999984</v>
      </c>
      <c r="P1277" s="9">
        <f t="shared" si="96"/>
        <v>19707.155500000001</v>
      </c>
      <c r="Q1277" t="s">
        <v>8326</v>
      </c>
      <c r="R1277" t="s">
        <v>8327</v>
      </c>
      <c r="S1277" s="17">
        <f t="shared" si="97"/>
        <v>41458.659571759257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95"/>
        <v>1.3263000000000011</v>
      </c>
      <c r="P1278" s="9">
        <f t="shared" si="96"/>
        <v>3066.9781499999999</v>
      </c>
      <c r="Q1278" t="s">
        <v>8326</v>
      </c>
      <c r="R1278" t="s">
        <v>8327</v>
      </c>
      <c r="S1278" s="17">
        <f t="shared" si="97"/>
        <v>40007.49591435185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95"/>
        <v>9.186499999999997</v>
      </c>
      <c r="P1279" s="9">
        <f t="shared" si="96"/>
        <v>15463.918249999999</v>
      </c>
      <c r="Q1279" t="s">
        <v>8326</v>
      </c>
      <c r="R1279" t="s">
        <v>8327</v>
      </c>
      <c r="S1279" s="17">
        <f t="shared" si="97"/>
        <v>41121.35355324074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95"/>
        <v>35.71</v>
      </c>
      <c r="P1280" s="9">
        <f t="shared" si="96"/>
        <v>8303.3549999999996</v>
      </c>
      <c r="Q1280" t="s">
        <v>8326</v>
      </c>
      <c r="R1280" t="s">
        <v>8327</v>
      </c>
      <c r="S1280" s="17">
        <f t="shared" si="97"/>
        <v>41786.346828703703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95"/>
        <v>13.4817</v>
      </c>
      <c r="P1281" s="9">
        <f t="shared" si="96"/>
        <v>13196.825850000001</v>
      </c>
      <c r="Q1281" t="s">
        <v>8326</v>
      </c>
      <c r="R1281" t="s">
        <v>8327</v>
      </c>
      <c r="S1281" s="17">
        <f t="shared" si="97"/>
        <v>41681.890856481477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95"/>
        <v>16.367799999999988</v>
      </c>
      <c r="P1282" s="9">
        <f t="shared" si="96"/>
        <v>15826.573899999999</v>
      </c>
      <c r="Q1282" t="s">
        <v>8326</v>
      </c>
      <c r="R1282" t="s">
        <v>8327</v>
      </c>
      <c r="S1282" s="17">
        <f t="shared" si="97"/>
        <v>40513.54923611111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00">(E1283-D1283)/100</f>
        <v>7.5</v>
      </c>
      <c r="P1283" s="9">
        <f t="shared" ref="P1283:P1346" si="101">AVERAGE(E1283,D1283+AVERAGE(O1283))</f>
        <v>7378.75</v>
      </c>
      <c r="Q1283" t="s">
        <v>8326</v>
      </c>
      <c r="R1283" t="s">
        <v>8327</v>
      </c>
      <c r="S1283" s="17">
        <f t="shared" ref="S1283:S1346" si="102">(((J1283/60)/60)/24)+DATE(1970,1,1) +(-5/24)</f>
        <v>41463.535138888888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00"/>
        <v>35.42</v>
      </c>
      <c r="P1284" s="9">
        <f t="shared" si="101"/>
        <v>16788.71</v>
      </c>
      <c r="Q1284" t="s">
        <v>8326</v>
      </c>
      <c r="R1284" t="s">
        <v>8327</v>
      </c>
      <c r="S1284" s="17">
        <f t="shared" si="102"/>
        <v>41586.266840277778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00"/>
        <v>11.105</v>
      </c>
      <c r="P1285" s="9">
        <f t="shared" si="101"/>
        <v>1560.8025</v>
      </c>
      <c r="Q1285" t="s">
        <v>8326</v>
      </c>
      <c r="R1285" t="s">
        <v>8327</v>
      </c>
      <c r="S1285" s="17">
        <f t="shared" si="102"/>
        <v>41320.50913194444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00"/>
        <v>0.2</v>
      </c>
      <c r="P1286" s="9">
        <f t="shared" si="101"/>
        <v>2010.1</v>
      </c>
      <c r="Q1286" t="s">
        <v>8318</v>
      </c>
      <c r="R1286" t="s">
        <v>8319</v>
      </c>
      <c r="S1286" s="17">
        <f t="shared" si="102"/>
        <v>42712.026412037034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00"/>
        <v>0.33</v>
      </c>
      <c r="P1287" s="9">
        <f t="shared" si="101"/>
        <v>2016.665</v>
      </c>
      <c r="Q1287" t="s">
        <v>8318</v>
      </c>
      <c r="R1287" t="s">
        <v>8319</v>
      </c>
      <c r="S1287" s="17">
        <f t="shared" si="102"/>
        <v>42160.374710648146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00"/>
        <v>1.25</v>
      </c>
      <c r="P1288" s="9">
        <f t="shared" si="101"/>
        <v>1563.125</v>
      </c>
      <c r="Q1288" t="s">
        <v>8318</v>
      </c>
      <c r="R1288" t="s">
        <v>8319</v>
      </c>
      <c r="S1288" s="17">
        <f t="shared" si="102"/>
        <v>42039.176238425927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00"/>
        <v>3.55</v>
      </c>
      <c r="P1289" s="9">
        <f t="shared" si="101"/>
        <v>429.27499999999998</v>
      </c>
      <c r="Q1289" t="s">
        <v>8318</v>
      </c>
      <c r="R1289" t="s">
        <v>8319</v>
      </c>
      <c r="S1289" s="17">
        <f t="shared" si="102"/>
        <v>42107.412685185183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00"/>
        <v>0.18</v>
      </c>
      <c r="P1290" s="9">
        <f t="shared" si="101"/>
        <v>4009.09</v>
      </c>
      <c r="Q1290" t="s">
        <v>8318</v>
      </c>
      <c r="R1290" t="s">
        <v>8319</v>
      </c>
      <c r="S1290" s="17">
        <f t="shared" si="102"/>
        <v>42560.946331018517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00"/>
        <v>3.76</v>
      </c>
      <c r="P1291" s="9">
        <f t="shared" si="101"/>
        <v>1689.88</v>
      </c>
      <c r="Q1291" t="s">
        <v>8318</v>
      </c>
      <c r="R1291" t="s">
        <v>8319</v>
      </c>
      <c r="S1291" s="17">
        <f t="shared" si="102"/>
        <v>42708.926446759251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00"/>
        <v>3</v>
      </c>
      <c r="P1292" s="9">
        <f t="shared" si="101"/>
        <v>3651.5</v>
      </c>
      <c r="Q1292" t="s">
        <v>8318</v>
      </c>
      <c r="R1292" t="s">
        <v>8319</v>
      </c>
      <c r="S1292" s="17">
        <f t="shared" si="102"/>
        <v>42086.406608796293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00"/>
        <v>13.71</v>
      </c>
      <c r="P1293" s="9">
        <f t="shared" si="101"/>
        <v>3692.355</v>
      </c>
      <c r="Q1293" t="s">
        <v>8318</v>
      </c>
      <c r="R1293" t="s">
        <v>8319</v>
      </c>
      <c r="S1293" s="17">
        <f t="shared" si="102"/>
        <v>42064.444340277776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00"/>
        <v>1.7</v>
      </c>
      <c r="P1294" s="9">
        <f t="shared" si="101"/>
        <v>1785.85</v>
      </c>
      <c r="Q1294" t="s">
        <v>8318</v>
      </c>
      <c r="R1294" t="s">
        <v>8319</v>
      </c>
      <c r="S1294" s="17">
        <f t="shared" si="102"/>
        <v>42256.555879629632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00"/>
        <v>3.35</v>
      </c>
      <c r="P1295" s="9">
        <f t="shared" si="101"/>
        <v>15169.174999999999</v>
      </c>
      <c r="Q1295" t="s">
        <v>8318</v>
      </c>
      <c r="R1295" t="s">
        <v>8319</v>
      </c>
      <c r="S1295" s="17">
        <f t="shared" si="102"/>
        <v>42292.492719907408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00"/>
        <v>1.1000000000000001</v>
      </c>
      <c r="P1296" s="9">
        <f t="shared" si="101"/>
        <v>555.54999999999995</v>
      </c>
      <c r="Q1296" t="s">
        <v>8318</v>
      </c>
      <c r="R1296" t="s">
        <v>8319</v>
      </c>
      <c r="S1296" s="17">
        <f t="shared" si="102"/>
        <v>42278.245335648149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00"/>
        <v>0.49</v>
      </c>
      <c r="P1297" s="9">
        <f t="shared" si="101"/>
        <v>2524.7449999999999</v>
      </c>
      <c r="Q1297" t="s">
        <v>8318</v>
      </c>
      <c r="R1297" t="s">
        <v>8319</v>
      </c>
      <c r="S1297" s="17">
        <f t="shared" si="102"/>
        <v>42184.364548611113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00"/>
        <v>3.5</v>
      </c>
      <c r="P1298" s="9">
        <f t="shared" si="101"/>
        <v>1026.75</v>
      </c>
      <c r="Q1298" t="s">
        <v>8318</v>
      </c>
      <c r="R1298" t="s">
        <v>8319</v>
      </c>
      <c r="S1298" s="17">
        <f t="shared" si="102"/>
        <v>42422.842280092591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00"/>
        <v>19.05</v>
      </c>
      <c r="P1299" s="9">
        <f t="shared" si="101"/>
        <v>20962.025000000001</v>
      </c>
      <c r="Q1299" t="s">
        <v>8318</v>
      </c>
      <c r="R1299" t="s">
        <v>8319</v>
      </c>
      <c r="S1299" s="17">
        <f t="shared" si="102"/>
        <v>42461.538865740738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00"/>
        <v>0.93</v>
      </c>
      <c r="P1300" s="9">
        <f t="shared" si="101"/>
        <v>2046.9650000000001</v>
      </c>
      <c r="Q1300" t="s">
        <v>8318</v>
      </c>
      <c r="R1300" t="s">
        <v>8319</v>
      </c>
      <c r="S1300" s="17">
        <f t="shared" si="102"/>
        <v>42458.472592592596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00"/>
        <v>8.4</v>
      </c>
      <c r="P1301" s="9">
        <f t="shared" si="101"/>
        <v>3924.2</v>
      </c>
      <c r="Q1301" t="s">
        <v>8318</v>
      </c>
      <c r="R1301" t="s">
        <v>8319</v>
      </c>
      <c r="S1301" s="17">
        <f t="shared" si="102"/>
        <v>42169.606006944443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00"/>
        <v>10.5</v>
      </c>
      <c r="P1302" s="9">
        <f t="shared" si="101"/>
        <v>3530.25</v>
      </c>
      <c r="Q1302" t="s">
        <v>8318</v>
      </c>
      <c r="R1302" t="s">
        <v>8319</v>
      </c>
      <c r="S1302" s="17">
        <f t="shared" si="102"/>
        <v>42483.466874999998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00"/>
        <v>0.55000000000000004</v>
      </c>
      <c r="P1303" s="9">
        <f t="shared" si="101"/>
        <v>2027.7750000000001</v>
      </c>
      <c r="Q1303" t="s">
        <v>8318</v>
      </c>
      <c r="R1303" t="s">
        <v>8319</v>
      </c>
      <c r="S1303" s="17">
        <f t="shared" si="102"/>
        <v>42195.541412037033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00"/>
        <v>0</v>
      </c>
      <c r="P1304" s="9">
        <f t="shared" si="101"/>
        <v>2500</v>
      </c>
      <c r="Q1304" t="s">
        <v>8318</v>
      </c>
      <c r="R1304" t="s">
        <v>8319</v>
      </c>
      <c r="S1304" s="17">
        <f t="shared" si="102"/>
        <v>42674.849664351852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00"/>
        <v>10.5913</v>
      </c>
      <c r="P1305" s="9">
        <f t="shared" si="101"/>
        <v>4034.8606500000001</v>
      </c>
      <c r="Q1305" t="s">
        <v>8318</v>
      </c>
      <c r="R1305" t="s">
        <v>8319</v>
      </c>
      <c r="S1305" s="17">
        <f t="shared" si="102"/>
        <v>42566.232870370368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00"/>
        <v>-241.49</v>
      </c>
      <c r="P1306" s="9">
        <f t="shared" si="101"/>
        <v>27804.755000000001</v>
      </c>
      <c r="Q1306" t="s">
        <v>8320</v>
      </c>
      <c r="R1306" t="s">
        <v>8322</v>
      </c>
      <c r="S1306" s="17">
        <f t="shared" si="102"/>
        <v>42746.986168981479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00"/>
        <v>-222.07</v>
      </c>
      <c r="P1307" s="9">
        <f t="shared" si="101"/>
        <v>18785.465</v>
      </c>
      <c r="Q1307" t="s">
        <v>8320</v>
      </c>
      <c r="R1307" t="s">
        <v>8322</v>
      </c>
      <c r="S1307" s="17">
        <f t="shared" si="102"/>
        <v>42543.457268518519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00"/>
        <v>-382.29</v>
      </c>
      <c r="P1308" s="9">
        <f t="shared" si="101"/>
        <v>90694.35500000001</v>
      </c>
      <c r="Q1308" t="s">
        <v>8320</v>
      </c>
      <c r="R1308" t="s">
        <v>8322</v>
      </c>
      <c r="S1308" s="17">
        <f t="shared" si="102"/>
        <v>41947.249236111107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00"/>
        <v>-442.43</v>
      </c>
      <c r="P1309" s="9">
        <f t="shared" si="101"/>
        <v>27657.285</v>
      </c>
      <c r="Q1309" t="s">
        <v>8320</v>
      </c>
      <c r="R1309" t="s">
        <v>8322</v>
      </c>
      <c r="S1309" s="17">
        <f t="shared" si="102"/>
        <v>42387.294895833329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00"/>
        <v>-88.64</v>
      </c>
      <c r="P1310" s="9">
        <f t="shared" si="101"/>
        <v>5523.68</v>
      </c>
      <c r="Q1310" t="s">
        <v>8320</v>
      </c>
      <c r="R1310" t="s">
        <v>8322</v>
      </c>
      <c r="S1310" s="17">
        <f t="shared" si="102"/>
        <v>42611.405231481483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00"/>
        <v>13.79</v>
      </c>
      <c r="P1311" s="9">
        <f t="shared" si="101"/>
        <v>12196.395</v>
      </c>
      <c r="Q1311" t="s">
        <v>8320</v>
      </c>
      <c r="R1311" t="s">
        <v>8322</v>
      </c>
      <c r="S1311" s="17">
        <f t="shared" si="102"/>
        <v>42257.674398148149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00"/>
        <v>-169</v>
      </c>
      <c r="P1312" s="9">
        <f t="shared" si="101"/>
        <v>11465.5</v>
      </c>
      <c r="Q1312" t="s">
        <v>8320</v>
      </c>
      <c r="R1312" t="s">
        <v>8322</v>
      </c>
      <c r="S1312" s="17">
        <f t="shared" si="102"/>
        <v>42556.458912037029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00"/>
        <v>-1699.3</v>
      </c>
      <c r="P1313" s="9">
        <f t="shared" si="101"/>
        <v>164185.35</v>
      </c>
      <c r="Q1313" t="s">
        <v>8320</v>
      </c>
      <c r="R1313" t="s">
        <v>8322</v>
      </c>
      <c r="S1313" s="17">
        <f t="shared" si="102"/>
        <v>42669.593969907401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00"/>
        <v>-45.72</v>
      </c>
      <c r="P1314" s="9">
        <f t="shared" si="101"/>
        <v>2291.14</v>
      </c>
      <c r="Q1314" t="s">
        <v>8320</v>
      </c>
      <c r="R1314" t="s">
        <v>8322</v>
      </c>
      <c r="S1314" s="17">
        <f t="shared" si="102"/>
        <v>42082.494467592587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00"/>
        <v>-275.54000000000002</v>
      </c>
      <c r="P1315" s="9">
        <f t="shared" si="101"/>
        <v>26085.23</v>
      </c>
      <c r="Q1315" t="s">
        <v>8320</v>
      </c>
      <c r="R1315" t="s">
        <v>8322</v>
      </c>
      <c r="S1315" s="17">
        <f t="shared" si="102"/>
        <v>42402.50131944444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00"/>
        <v>-1779.72</v>
      </c>
      <c r="P1316" s="9">
        <f t="shared" si="101"/>
        <v>90124.14</v>
      </c>
      <c r="Q1316" t="s">
        <v>8320</v>
      </c>
      <c r="R1316" t="s">
        <v>8322</v>
      </c>
      <c r="S1316" s="17">
        <f t="shared" si="102"/>
        <v>42604.461342592585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00"/>
        <v>-595.96</v>
      </c>
      <c r="P1317" s="9">
        <f t="shared" si="101"/>
        <v>69904.01999999999</v>
      </c>
      <c r="Q1317" t="s">
        <v>8320</v>
      </c>
      <c r="R1317" t="s">
        <v>8322</v>
      </c>
      <c r="S1317" s="17">
        <f t="shared" si="102"/>
        <v>42278.289907407401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00"/>
        <v>-749.99</v>
      </c>
      <c r="P1318" s="9">
        <f t="shared" si="101"/>
        <v>37125.504999999997</v>
      </c>
      <c r="Q1318" t="s">
        <v>8320</v>
      </c>
      <c r="R1318" t="s">
        <v>8322</v>
      </c>
      <c r="S1318" s="17">
        <f t="shared" si="102"/>
        <v>42393.753576388881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00"/>
        <v>-1885.33</v>
      </c>
      <c r="P1319" s="9">
        <f t="shared" si="101"/>
        <v>104790.83500000001</v>
      </c>
      <c r="Q1319" t="s">
        <v>8320</v>
      </c>
      <c r="R1319" t="s">
        <v>8322</v>
      </c>
      <c r="S1319" s="17">
        <f t="shared" si="102"/>
        <v>42520.027152777773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00"/>
        <v>-338.7</v>
      </c>
      <c r="P1320" s="9">
        <f t="shared" si="101"/>
        <v>22895.65</v>
      </c>
      <c r="Q1320" t="s">
        <v>8320</v>
      </c>
      <c r="R1320" t="s">
        <v>8322</v>
      </c>
      <c r="S1320" s="17">
        <f t="shared" si="102"/>
        <v>41984.835324074076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00"/>
        <v>-49.24</v>
      </c>
      <c r="P1321" s="9">
        <f t="shared" si="101"/>
        <v>3313.38</v>
      </c>
      <c r="Q1321" t="s">
        <v>8320</v>
      </c>
      <c r="R1321" t="s">
        <v>8322</v>
      </c>
      <c r="S1321" s="17">
        <f t="shared" si="102"/>
        <v>41816.603761574072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00"/>
        <v>-994.97</v>
      </c>
      <c r="P1322" s="9">
        <f t="shared" si="101"/>
        <v>49754.014999999999</v>
      </c>
      <c r="Q1322" t="s">
        <v>8320</v>
      </c>
      <c r="R1322" t="s">
        <v>8322</v>
      </c>
      <c r="S1322" s="17">
        <f t="shared" si="102"/>
        <v>42705.482013888883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00"/>
        <v>-4559.8100000000004</v>
      </c>
      <c r="P1323" s="9">
        <f t="shared" si="101"/>
        <v>231729.595</v>
      </c>
      <c r="Q1323" t="s">
        <v>8320</v>
      </c>
      <c r="R1323" t="s">
        <v>8322</v>
      </c>
      <c r="S1323" s="17">
        <f t="shared" si="102"/>
        <v>42697.540937499994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00"/>
        <v>-348.94</v>
      </c>
      <c r="P1324" s="9">
        <f t="shared" si="101"/>
        <v>17378.53</v>
      </c>
      <c r="Q1324" t="s">
        <v>8320</v>
      </c>
      <c r="R1324" t="s">
        <v>8322</v>
      </c>
      <c r="S1324" s="17">
        <f t="shared" si="102"/>
        <v>42115.448206018518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00"/>
        <v>-136.68</v>
      </c>
      <c r="P1325" s="9">
        <f t="shared" si="101"/>
        <v>8097.66</v>
      </c>
      <c r="Q1325" t="s">
        <v>8320</v>
      </c>
      <c r="R1325" t="s">
        <v>8322</v>
      </c>
      <c r="S1325" s="17">
        <f t="shared" si="102"/>
        <v>42451.490115740737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00"/>
        <v>-450.8</v>
      </c>
      <c r="P1326" s="9">
        <f t="shared" si="101"/>
        <v>27234.6</v>
      </c>
      <c r="Q1326" t="s">
        <v>8320</v>
      </c>
      <c r="R1326" t="s">
        <v>8322</v>
      </c>
      <c r="S1326" s="17">
        <f t="shared" si="102"/>
        <v>42626.425370370365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00"/>
        <v>-195.14</v>
      </c>
      <c r="P1327" s="9">
        <f t="shared" si="101"/>
        <v>10145.43</v>
      </c>
      <c r="Q1327" t="s">
        <v>8320</v>
      </c>
      <c r="R1327" t="s">
        <v>8322</v>
      </c>
      <c r="S1327" s="17">
        <f t="shared" si="102"/>
        <v>42703.877719907403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00"/>
        <v>-988.7</v>
      </c>
      <c r="P1328" s="9">
        <f t="shared" si="101"/>
        <v>50070.65</v>
      </c>
      <c r="Q1328" t="s">
        <v>8320</v>
      </c>
      <c r="R1328" t="s">
        <v>8322</v>
      </c>
      <c r="S1328" s="17">
        <f t="shared" si="102"/>
        <v>41974.583657407398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00"/>
        <v>-462.95</v>
      </c>
      <c r="P1329" s="9">
        <f t="shared" si="101"/>
        <v>24621.025000000001</v>
      </c>
      <c r="Q1329" t="s">
        <v>8320</v>
      </c>
      <c r="R1329" t="s">
        <v>8322</v>
      </c>
      <c r="S1329" s="17">
        <f t="shared" si="102"/>
        <v>42123.470312500001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00"/>
        <v>-732.52</v>
      </c>
      <c r="P1330" s="9">
        <f t="shared" si="101"/>
        <v>38007.74</v>
      </c>
      <c r="Q1330" t="s">
        <v>8320</v>
      </c>
      <c r="R1330" t="s">
        <v>8322</v>
      </c>
      <c r="S1330" s="17">
        <f t="shared" si="102"/>
        <v>42612.434421296297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00"/>
        <v>-495.92</v>
      </c>
      <c r="P1331" s="9">
        <f t="shared" si="101"/>
        <v>24956.04</v>
      </c>
      <c r="Q1331" t="s">
        <v>8320</v>
      </c>
      <c r="R1331" t="s">
        <v>8322</v>
      </c>
      <c r="S1331" s="17">
        <f t="shared" si="102"/>
        <v>41935.013252314813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00"/>
        <v>-271.27</v>
      </c>
      <c r="P1332" s="9">
        <f t="shared" si="101"/>
        <v>21300.865000000002</v>
      </c>
      <c r="Q1332" t="s">
        <v>8320</v>
      </c>
      <c r="R1332" t="s">
        <v>8322</v>
      </c>
      <c r="S1332" s="17">
        <f t="shared" si="102"/>
        <v>42522.068391203698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00"/>
        <v>-2465.83</v>
      </c>
      <c r="P1333" s="9">
        <f t="shared" si="101"/>
        <v>125475.58500000001</v>
      </c>
      <c r="Q1333" t="s">
        <v>8320</v>
      </c>
      <c r="R1333" t="s">
        <v>8322</v>
      </c>
      <c r="S1333" s="17">
        <f t="shared" si="102"/>
        <v>42569.295763888884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00"/>
        <v>-101.15</v>
      </c>
      <c r="P1334" s="9">
        <f t="shared" si="101"/>
        <v>5006.9250000000002</v>
      </c>
      <c r="Q1334" t="s">
        <v>8320</v>
      </c>
      <c r="R1334" t="s">
        <v>8322</v>
      </c>
      <c r="S1334" s="17">
        <f t="shared" si="102"/>
        <v>42731.851944444446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00"/>
        <v>-25</v>
      </c>
      <c r="P1335" s="9">
        <f t="shared" si="101"/>
        <v>1237.5</v>
      </c>
      <c r="Q1335" t="s">
        <v>8320</v>
      </c>
      <c r="R1335" t="s">
        <v>8322</v>
      </c>
      <c r="S1335" s="17">
        <f t="shared" si="102"/>
        <v>41805.8984375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00"/>
        <v>-1186.97</v>
      </c>
      <c r="P1336" s="9">
        <f t="shared" si="101"/>
        <v>73058.014999999999</v>
      </c>
      <c r="Q1336" t="s">
        <v>8320</v>
      </c>
      <c r="R1336" t="s">
        <v>8322</v>
      </c>
      <c r="S1336" s="17">
        <f t="shared" si="102"/>
        <v>42410.565821759257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00"/>
        <v>-200.6</v>
      </c>
      <c r="P1337" s="9">
        <f t="shared" si="101"/>
        <v>14869.7</v>
      </c>
      <c r="Q1337" t="s">
        <v>8320</v>
      </c>
      <c r="R1337" t="s">
        <v>8322</v>
      </c>
      <c r="S1337" s="17">
        <f t="shared" si="102"/>
        <v>42313.728032407402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00"/>
        <v>-150.53</v>
      </c>
      <c r="P1338" s="9">
        <f t="shared" si="101"/>
        <v>92398.235000000001</v>
      </c>
      <c r="Q1338" t="s">
        <v>8320</v>
      </c>
      <c r="R1338" t="s">
        <v>8322</v>
      </c>
      <c r="S1338" s="17">
        <f t="shared" si="102"/>
        <v>41955.655416666668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00"/>
        <v>-253.09</v>
      </c>
      <c r="P1339" s="9">
        <f t="shared" si="101"/>
        <v>37218.955000000002</v>
      </c>
      <c r="Q1339" t="s">
        <v>8320</v>
      </c>
      <c r="R1339" t="s">
        <v>8322</v>
      </c>
      <c r="S1339" s="17">
        <f t="shared" si="102"/>
        <v>42767.368969907409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00"/>
        <v>-290.08999999999997</v>
      </c>
      <c r="P1340" s="9">
        <f t="shared" si="101"/>
        <v>15350.455</v>
      </c>
      <c r="Q1340" t="s">
        <v>8320</v>
      </c>
      <c r="R1340" t="s">
        <v>8322</v>
      </c>
      <c r="S1340" s="17">
        <f t="shared" si="102"/>
        <v>42188.595289351848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00"/>
        <v>-466.83</v>
      </c>
      <c r="P1341" s="9">
        <f t="shared" si="101"/>
        <v>26425.084999999999</v>
      </c>
      <c r="Q1341" t="s">
        <v>8320</v>
      </c>
      <c r="R1341" t="s">
        <v>8322</v>
      </c>
      <c r="S1341" s="17">
        <f t="shared" si="102"/>
        <v>41936.438831018517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00"/>
        <v>-16.8</v>
      </c>
      <c r="P1342" s="9">
        <f t="shared" si="101"/>
        <v>831.6</v>
      </c>
      <c r="Q1342" t="s">
        <v>8320</v>
      </c>
      <c r="R1342" t="s">
        <v>8322</v>
      </c>
      <c r="S1342" s="17">
        <f t="shared" si="102"/>
        <v>41836.387187499997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00"/>
        <v>-74.099999999999994</v>
      </c>
      <c r="P1343" s="9">
        <f t="shared" si="101"/>
        <v>21257.95</v>
      </c>
      <c r="Q1343" t="s">
        <v>8320</v>
      </c>
      <c r="R1343" t="s">
        <v>8322</v>
      </c>
      <c r="S1343" s="17">
        <f t="shared" si="102"/>
        <v>42612.415706018517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00"/>
        <v>-499</v>
      </c>
      <c r="P1344" s="9">
        <f t="shared" si="101"/>
        <v>24800.5</v>
      </c>
      <c r="Q1344" t="s">
        <v>8320</v>
      </c>
      <c r="R1344" t="s">
        <v>8322</v>
      </c>
      <c r="S1344" s="17">
        <f t="shared" si="102"/>
        <v>42172.608090277768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00"/>
        <v>11.49</v>
      </c>
      <c r="P1345" s="9">
        <f t="shared" si="101"/>
        <v>50580.244999999995</v>
      </c>
      <c r="Q1345" t="s">
        <v>8320</v>
      </c>
      <c r="R1345" t="s">
        <v>8322</v>
      </c>
      <c r="S1345" s="17">
        <f t="shared" si="102"/>
        <v>42542.318090277775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00"/>
        <v>41.66</v>
      </c>
      <c r="P1346" s="9">
        <f t="shared" si="101"/>
        <v>3603.83</v>
      </c>
      <c r="Q1346" t="s">
        <v>8323</v>
      </c>
      <c r="R1346" t="s">
        <v>8324</v>
      </c>
      <c r="S1346" s="17">
        <f t="shared" si="102"/>
        <v>42522.581469907404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05">(E1347-D1347)/100</f>
        <v>0.75</v>
      </c>
      <c r="P1347" s="9">
        <f t="shared" ref="P1347:P1410" si="106">AVERAGE(E1347,D1347+AVERAGE(O1347))</f>
        <v>337.875</v>
      </c>
      <c r="Q1347" t="s">
        <v>8323</v>
      </c>
      <c r="R1347" t="s">
        <v>8324</v>
      </c>
      <c r="S1347" s="17">
        <f t="shared" ref="S1347:S1410" si="107">(((J1347/60)/60)/24)+DATE(1970,1,1) +(-5/24)</f>
        <v>41799.606006944443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05"/>
        <v>23.19</v>
      </c>
      <c r="P1348" s="9">
        <f t="shared" si="106"/>
        <v>6071.0949999999993</v>
      </c>
      <c r="Q1348" t="s">
        <v>8323</v>
      </c>
      <c r="R1348" t="s">
        <v>8324</v>
      </c>
      <c r="S1348" s="17">
        <f t="shared" si="107"/>
        <v>41421.867488425924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05"/>
        <v>0.55000000000000004</v>
      </c>
      <c r="P1349" s="9">
        <f t="shared" si="106"/>
        <v>2527.7750000000001</v>
      </c>
      <c r="Q1349" t="s">
        <v>8323</v>
      </c>
      <c r="R1349" t="s">
        <v>8324</v>
      </c>
      <c r="S1349" s="17">
        <f t="shared" si="107"/>
        <v>42040.429687499993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05"/>
        <v>1.1000000000000001</v>
      </c>
      <c r="P1350" s="9">
        <f t="shared" si="106"/>
        <v>5930.55</v>
      </c>
      <c r="Q1350" t="s">
        <v>8323</v>
      </c>
      <c r="R1350" t="s">
        <v>8324</v>
      </c>
      <c r="S1350" s="17">
        <f t="shared" si="107"/>
        <v>41963.29783564814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05"/>
        <v>52.1</v>
      </c>
      <c r="P1351" s="9">
        <f t="shared" si="106"/>
        <v>7631.05</v>
      </c>
      <c r="Q1351" t="s">
        <v>8323</v>
      </c>
      <c r="R1351" t="s">
        <v>8324</v>
      </c>
      <c r="S1351" s="17">
        <f t="shared" si="107"/>
        <v>42317.124247685184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05"/>
        <v>2.0249999999999999</v>
      </c>
      <c r="P1352" s="9">
        <f t="shared" si="106"/>
        <v>5102.2624999999998</v>
      </c>
      <c r="Q1352" t="s">
        <v>8323</v>
      </c>
      <c r="R1352" t="s">
        <v>8324</v>
      </c>
      <c r="S1352" s="17">
        <f t="shared" si="107"/>
        <v>42333.804791666662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05"/>
        <v>2.5299999999999998</v>
      </c>
      <c r="P1353" s="9">
        <f t="shared" si="106"/>
        <v>20127.764999999999</v>
      </c>
      <c r="Q1353" t="s">
        <v>8323</v>
      </c>
      <c r="R1353" t="s">
        <v>8324</v>
      </c>
      <c r="S1353" s="17">
        <f t="shared" si="107"/>
        <v>42382.531759259255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05"/>
        <v>36.14</v>
      </c>
      <c r="P1354" s="9">
        <f t="shared" si="106"/>
        <v>11825.07</v>
      </c>
      <c r="Q1354" t="s">
        <v>8323</v>
      </c>
      <c r="R1354" t="s">
        <v>8324</v>
      </c>
      <c r="S1354" s="17">
        <f t="shared" si="107"/>
        <v>42200.369976851849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05"/>
        <v>3.36</v>
      </c>
      <c r="P1355" s="9">
        <f t="shared" si="106"/>
        <v>1169.68</v>
      </c>
      <c r="Q1355" t="s">
        <v>8323</v>
      </c>
      <c r="R1355" t="s">
        <v>8324</v>
      </c>
      <c r="S1355" s="17">
        <f t="shared" si="107"/>
        <v>41308.909583333334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05"/>
        <v>3.63</v>
      </c>
      <c r="P1356" s="9">
        <f t="shared" si="106"/>
        <v>1383.3150000000001</v>
      </c>
      <c r="Q1356" t="s">
        <v>8323</v>
      </c>
      <c r="R1356" t="s">
        <v>8324</v>
      </c>
      <c r="S1356" s="17">
        <f t="shared" si="107"/>
        <v>42502.599293981482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05"/>
        <v>5.67</v>
      </c>
      <c r="P1357" s="9">
        <f t="shared" si="106"/>
        <v>2786.335</v>
      </c>
      <c r="Q1357" t="s">
        <v>8323</v>
      </c>
      <c r="R1357" t="s">
        <v>8324</v>
      </c>
      <c r="S1357" s="17">
        <f t="shared" si="107"/>
        <v>41213.046354166661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05"/>
        <v>28.155600000000003</v>
      </c>
      <c r="P1358" s="9">
        <f t="shared" si="106"/>
        <v>4821.8577999999998</v>
      </c>
      <c r="Q1358" t="s">
        <v>8323</v>
      </c>
      <c r="R1358" t="s">
        <v>8324</v>
      </c>
      <c r="S1358" s="17">
        <f t="shared" si="107"/>
        <v>41429.830555555556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05"/>
        <v>5.0599999999999996</v>
      </c>
      <c r="P1359" s="9">
        <f t="shared" si="106"/>
        <v>2255.5299999999997</v>
      </c>
      <c r="Q1359" t="s">
        <v>8323</v>
      </c>
      <c r="R1359" t="s">
        <v>8324</v>
      </c>
      <c r="S1359" s="17">
        <f t="shared" si="107"/>
        <v>41304.753900462958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05"/>
        <v>3.5</v>
      </c>
      <c r="P1360" s="9">
        <f t="shared" si="106"/>
        <v>3176.75</v>
      </c>
      <c r="Q1360" t="s">
        <v>8323</v>
      </c>
      <c r="R1360" t="s">
        <v>8324</v>
      </c>
      <c r="S1360" s="17">
        <f t="shared" si="107"/>
        <v>40689.362534722219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05"/>
        <v>1.04</v>
      </c>
      <c r="P1361" s="9">
        <f t="shared" si="106"/>
        <v>712.52</v>
      </c>
      <c r="Q1361" t="s">
        <v>8323</v>
      </c>
      <c r="R1361" t="s">
        <v>8324</v>
      </c>
      <c r="S1361" s="17">
        <f t="shared" si="107"/>
        <v>40668.606365740736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05"/>
        <v>10.98</v>
      </c>
      <c r="P1362" s="9">
        <f t="shared" si="106"/>
        <v>2054.4899999999998</v>
      </c>
      <c r="Q1362" t="s">
        <v>8323</v>
      </c>
      <c r="R1362" t="s">
        <v>8324</v>
      </c>
      <c r="S1362" s="17">
        <f t="shared" si="107"/>
        <v>41095.692361111105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05"/>
        <v>15.59</v>
      </c>
      <c r="P1363" s="9">
        <f t="shared" si="106"/>
        <v>6787.2950000000001</v>
      </c>
      <c r="Q1363" t="s">
        <v>8323</v>
      </c>
      <c r="R1363" t="s">
        <v>8324</v>
      </c>
      <c r="S1363" s="17">
        <f t="shared" si="107"/>
        <v>41781.508935185186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05"/>
        <v>0.91</v>
      </c>
      <c r="P1364" s="9">
        <f t="shared" si="106"/>
        <v>1045.9549999999999</v>
      </c>
      <c r="Q1364" t="s">
        <v>8323</v>
      </c>
      <c r="R1364" t="s">
        <v>8324</v>
      </c>
      <c r="S1364" s="17">
        <f t="shared" si="107"/>
        <v>41464.726053240738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05"/>
        <v>0</v>
      </c>
      <c r="P1365" s="9">
        <f t="shared" si="106"/>
        <v>200</v>
      </c>
      <c r="Q1365" t="s">
        <v>8323</v>
      </c>
      <c r="R1365" t="s">
        <v>8324</v>
      </c>
      <c r="S1365" s="17">
        <f t="shared" si="107"/>
        <v>42396.635729166665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05"/>
        <v>78.3</v>
      </c>
      <c r="P1366" s="9">
        <f t="shared" si="106"/>
        <v>45954.15</v>
      </c>
      <c r="Q1366" t="s">
        <v>8326</v>
      </c>
      <c r="R1366" t="s">
        <v>8327</v>
      </c>
      <c r="S1366" s="17">
        <f t="shared" si="107"/>
        <v>41951.487337962957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05"/>
        <v>0.2</v>
      </c>
      <c r="P1367" s="9">
        <f t="shared" si="106"/>
        <v>7510.1</v>
      </c>
      <c r="Q1367" t="s">
        <v>8326</v>
      </c>
      <c r="R1367" t="s">
        <v>8327</v>
      </c>
      <c r="S1367" s="17">
        <f t="shared" si="107"/>
        <v>42049.524907407402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05"/>
        <v>19.866900000000005</v>
      </c>
      <c r="P1368" s="9">
        <f t="shared" si="106"/>
        <v>8503.2784499999998</v>
      </c>
      <c r="Q1368" t="s">
        <v>8326</v>
      </c>
      <c r="R1368" t="s">
        <v>8327</v>
      </c>
      <c r="S1368" s="17">
        <f t="shared" si="107"/>
        <v>41924.787766203699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05"/>
        <v>7.13</v>
      </c>
      <c r="P1369" s="9">
        <f t="shared" si="106"/>
        <v>5360.0650000000005</v>
      </c>
      <c r="Q1369" t="s">
        <v>8326</v>
      </c>
      <c r="R1369" t="s">
        <v>8327</v>
      </c>
      <c r="S1369" s="17">
        <f t="shared" si="107"/>
        <v>42291.794560185182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05"/>
        <v>5.35</v>
      </c>
      <c r="P1370" s="9">
        <f t="shared" si="106"/>
        <v>5270.1750000000002</v>
      </c>
      <c r="Q1370" t="s">
        <v>8326</v>
      </c>
      <c r="R1370" t="s">
        <v>8327</v>
      </c>
      <c r="S1370" s="17">
        <f t="shared" si="107"/>
        <v>42145.982569444437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05"/>
        <v>17.306299999999975</v>
      </c>
      <c r="P1371" s="9">
        <f t="shared" si="106"/>
        <v>33233.968150000001</v>
      </c>
      <c r="Q1371" t="s">
        <v>8326</v>
      </c>
      <c r="R1371" t="s">
        <v>8327</v>
      </c>
      <c r="S1371" s="17">
        <f t="shared" si="107"/>
        <v>41710.385949074072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05"/>
        <v>0.55000000000000004</v>
      </c>
      <c r="P1372" s="9">
        <f t="shared" si="106"/>
        <v>1527.7750000000001</v>
      </c>
      <c r="Q1372" t="s">
        <v>8326</v>
      </c>
      <c r="R1372" t="s">
        <v>8327</v>
      </c>
      <c r="S1372" s="17">
        <f t="shared" si="107"/>
        <v>41547.795023148145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05"/>
        <v>4.96</v>
      </c>
      <c r="P1373" s="9">
        <f t="shared" si="106"/>
        <v>7249.48</v>
      </c>
      <c r="Q1373" t="s">
        <v>8326</v>
      </c>
      <c r="R1373" t="s">
        <v>8327</v>
      </c>
      <c r="S1373" s="17">
        <f t="shared" si="107"/>
        <v>42101.550254629627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05"/>
        <v>1.2</v>
      </c>
      <c r="P1374" s="9">
        <f t="shared" si="106"/>
        <v>560.6</v>
      </c>
      <c r="Q1374" t="s">
        <v>8326</v>
      </c>
      <c r="R1374" t="s">
        <v>8327</v>
      </c>
      <c r="S1374" s="17">
        <f t="shared" si="107"/>
        <v>41072.53162037037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05"/>
        <v>5.01</v>
      </c>
      <c r="P1375" s="9">
        <f t="shared" si="106"/>
        <v>10253.005000000001</v>
      </c>
      <c r="Q1375" t="s">
        <v>8326</v>
      </c>
      <c r="R1375" t="s">
        <v>8327</v>
      </c>
      <c r="S1375" s="17">
        <f t="shared" si="107"/>
        <v>42704.743437499994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05"/>
        <v>13.42</v>
      </c>
      <c r="P1376" s="9">
        <f t="shared" si="106"/>
        <v>2177.71</v>
      </c>
      <c r="Q1376" t="s">
        <v>8326</v>
      </c>
      <c r="R1376" t="s">
        <v>8327</v>
      </c>
      <c r="S1376" s="17">
        <f t="shared" si="107"/>
        <v>42423.953564814808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05"/>
        <v>28.53</v>
      </c>
      <c r="P1377" s="9">
        <f t="shared" si="106"/>
        <v>5440.7650000000003</v>
      </c>
      <c r="Q1377" t="s">
        <v>8326</v>
      </c>
      <c r="R1377" t="s">
        <v>8327</v>
      </c>
      <c r="S1377" s="17">
        <f t="shared" si="107"/>
        <v>42719.857858796291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05"/>
        <v>56.42</v>
      </c>
      <c r="P1378" s="9">
        <f t="shared" si="106"/>
        <v>6549.21</v>
      </c>
      <c r="Q1378" t="s">
        <v>8326</v>
      </c>
      <c r="R1378" t="s">
        <v>8327</v>
      </c>
      <c r="S1378" s="17">
        <f t="shared" si="107"/>
        <v>42677.460717592585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05"/>
        <v>2.1</v>
      </c>
      <c r="P1379" s="9">
        <f t="shared" si="106"/>
        <v>1406.05</v>
      </c>
      <c r="Q1379" t="s">
        <v>8326</v>
      </c>
      <c r="R1379" t="s">
        <v>8327</v>
      </c>
      <c r="S1379" s="17">
        <f t="shared" si="107"/>
        <v>42747.01122685185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05"/>
        <v>20.67</v>
      </c>
      <c r="P1380" s="9">
        <f t="shared" si="106"/>
        <v>3043.835</v>
      </c>
      <c r="Q1380" t="s">
        <v>8326</v>
      </c>
      <c r="R1380" t="s">
        <v>8327</v>
      </c>
      <c r="S1380" s="17">
        <f t="shared" si="107"/>
        <v>42568.551041666658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05"/>
        <v>11.6</v>
      </c>
      <c r="P1381" s="9">
        <f t="shared" si="106"/>
        <v>10585.8</v>
      </c>
      <c r="Q1381" t="s">
        <v>8326</v>
      </c>
      <c r="R1381" t="s">
        <v>8327</v>
      </c>
      <c r="S1381" s="17">
        <f t="shared" si="107"/>
        <v>42130.28328703704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05"/>
        <v>0.81</v>
      </c>
      <c r="P1382" s="9">
        <f t="shared" si="106"/>
        <v>65.905000000000001</v>
      </c>
      <c r="Q1382" t="s">
        <v>8326</v>
      </c>
      <c r="R1382" t="s">
        <v>8327</v>
      </c>
      <c r="S1382" s="17">
        <f t="shared" si="107"/>
        <v>42141.554467592585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05"/>
        <v>3.55</v>
      </c>
      <c r="P1383" s="9">
        <f t="shared" si="106"/>
        <v>5179.2749999999996</v>
      </c>
      <c r="Q1383" t="s">
        <v>8326</v>
      </c>
      <c r="R1383" t="s">
        <v>8327</v>
      </c>
      <c r="S1383" s="17">
        <f t="shared" si="107"/>
        <v>42703.006076388883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05"/>
        <v>3.49</v>
      </c>
      <c r="P1384" s="9">
        <f t="shared" si="106"/>
        <v>8176.2449999999999</v>
      </c>
      <c r="Q1384" t="s">
        <v>8326</v>
      </c>
      <c r="R1384" t="s">
        <v>8327</v>
      </c>
      <c r="S1384" s="17">
        <f t="shared" si="107"/>
        <v>41370.591851851852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05"/>
        <v>24.73</v>
      </c>
      <c r="P1385" s="9">
        <f t="shared" si="106"/>
        <v>3448.8649999999998</v>
      </c>
      <c r="Q1385" t="s">
        <v>8326</v>
      </c>
      <c r="R1385" t="s">
        <v>8327</v>
      </c>
      <c r="S1385" s="17">
        <f t="shared" si="107"/>
        <v>42706.866643518515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05"/>
        <v>8.43</v>
      </c>
      <c r="P1386" s="9">
        <f t="shared" si="106"/>
        <v>3925.7150000000001</v>
      </c>
      <c r="Q1386" t="s">
        <v>8326</v>
      </c>
      <c r="R1386" t="s">
        <v>8327</v>
      </c>
      <c r="S1386" s="17">
        <f t="shared" si="107"/>
        <v>42160.526874999996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05"/>
        <v>8.3248999999999977</v>
      </c>
      <c r="P1387" s="9">
        <f t="shared" si="106"/>
        <v>8420.4074499999988</v>
      </c>
      <c r="Q1387" t="s">
        <v>8326</v>
      </c>
      <c r="R1387" t="s">
        <v>8327</v>
      </c>
      <c r="S1387" s="17">
        <f t="shared" si="107"/>
        <v>42433.480567129627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05"/>
        <v>4.75</v>
      </c>
      <c r="P1388" s="9">
        <f t="shared" si="106"/>
        <v>639.875</v>
      </c>
      <c r="Q1388" t="s">
        <v>8326</v>
      </c>
      <c r="R1388" t="s">
        <v>8327</v>
      </c>
      <c r="S1388" s="17">
        <f t="shared" si="107"/>
        <v>42184.438530092586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05"/>
        <v>14.65</v>
      </c>
      <c r="P1389" s="9">
        <f t="shared" si="106"/>
        <v>4739.8249999999998</v>
      </c>
      <c r="Q1389" t="s">
        <v>8326</v>
      </c>
      <c r="R1389" t="s">
        <v>8327</v>
      </c>
      <c r="S1389" s="17">
        <f t="shared" si="107"/>
        <v>42126.712905092594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05"/>
        <v>17.403700000000001</v>
      </c>
      <c r="P1390" s="9">
        <f t="shared" si="106"/>
        <v>5878.8868499999999</v>
      </c>
      <c r="Q1390" t="s">
        <v>8326</v>
      </c>
      <c r="R1390" t="s">
        <v>8327</v>
      </c>
      <c r="S1390" s="17">
        <f t="shared" si="107"/>
        <v>42634.406446759262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05"/>
        <v>2.27</v>
      </c>
      <c r="P1391" s="9">
        <f t="shared" si="106"/>
        <v>614.63499999999999</v>
      </c>
      <c r="Q1391" t="s">
        <v>8326</v>
      </c>
      <c r="R1391" t="s">
        <v>8327</v>
      </c>
      <c r="S1391" s="17">
        <f t="shared" si="107"/>
        <v>42565.272650462961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05"/>
        <v>2.5499999999999998</v>
      </c>
      <c r="P1392" s="9">
        <f t="shared" si="106"/>
        <v>2928.7750000000001</v>
      </c>
      <c r="Q1392" t="s">
        <v>8326</v>
      </c>
      <c r="R1392" t="s">
        <v>8327</v>
      </c>
      <c r="S1392" s="17">
        <f t="shared" si="107"/>
        <v>42087.594976851848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05"/>
        <v>0.51</v>
      </c>
      <c r="P1393" s="9">
        <f t="shared" si="106"/>
        <v>525.755</v>
      </c>
      <c r="Q1393" t="s">
        <v>8326</v>
      </c>
      <c r="R1393" t="s">
        <v>8327</v>
      </c>
      <c r="S1393" s="17">
        <f t="shared" si="107"/>
        <v>42193.442337962959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05"/>
        <v>3.41</v>
      </c>
      <c r="P1394" s="9">
        <f t="shared" si="106"/>
        <v>2672.2049999999999</v>
      </c>
      <c r="Q1394" t="s">
        <v>8326</v>
      </c>
      <c r="R1394" t="s">
        <v>8327</v>
      </c>
      <c r="S1394" s="17">
        <f t="shared" si="107"/>
        <v>42400.946597222217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05"/>
        <v>2.35</v>
      </c>
      <c r="P1395" s="9">
        <f t="shared" si="106"/>
        <v>10118.674999999999</v>
      </c>
      <c r="Q1395" t="s">
        <v>8326</v>
      </c>
      <c r="R1395" t="s">
        <v>8327</v>
      </c>
      <c r="S1395" s="17">
        <f t="shared" si="107"/>
        <v>42553.473645833328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05"/>
        <v>1.66</v>
      </c>
      <c r="P1396" s="9">
        <f t="shared" si="106"/>
        <v>833.82999999999993</v>
      </c>
      <c r="Q1396" t="s">
        <v>8326</v>
      </c>
      <c r="R1396" t="s">
        <v>8327</v>
      </c>
      <c r="S1396" s="17">
        <f t="shared" si="107"/>
        <v>42751.936643518515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05"/>
        <v>4.16</v>
      </c>
      <c r="P1397" s="9">
        <f t="shared" si="106"/>
        <v>3710.08</v>
      </c>
      <c r="Q1397" t="s">
        <v>8326</v>
      </c>
      <c r="R1397" t="s">
        <v>8327</v>
      </c>
      <c r="S1397" s="17">
        <f t="shared" si="107"/>
        <v>42719.700011574074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05"/>
        <v>4.38</v>
      </c>
      <c r="P1398" s="9">
        <f t="shared" si="106"/>
        <v>6221.1900000000005</v>
      </c>
      <c r="Q1398" t="s">
        <v>8326</v>
      </c>
      <c r="R1398" t="s">
        <v>8327</v>
      </c>
      <c r="S1398" s="17">
        <f t="shared" si="107"/>
        <v>42018.790300925924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05"/>
        <v>13.85</v>
      </c>
      <c r="P1399" s="9">
        <f t="shared" si="106"/>
        <v>10699.424999999999</v>
      </c>
      <c r="Q1399" t="s">
        <v>8326</v>
      </c>
      <c r="R1399" t="s">
        <v>8327</v>
      </c>
      <c r="S1399" s="17">
        <f t="shared" si="107"/>
        <v>42640.709606481476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05"/>
        <v>4.26</v>
      </c>
      <c r="P1400" s="9">
        <f t="shared" si="106"/>
        <v>4615.13</v>
      </c>
      <c r="Q1400" t="s">
        <v>8326</v>
      </c>
      <c r="R1400" t="s">
        <v>8327</v>
      </c>
      <c r="S1400" s="17">
        <f t="shared" si="107"/>
        <v>42526.665902777771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05"/>
        <v>23.53</v>
      </c>
      <c r="P1401" s="9">
        <f t="shared" si="106"/>
        <v>10188.264999999999</v>
      </c>
      <c r="Q1401" t="s">
        <v>8326</v>
      </c>
      <c r="R1401" t="s">
        <v>8327</v>
      </c>
      <c r="S1401" s="17">
        <f t="shared" si="107"/>
        <v>41888.795983796292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05"/>
        <v>2.36</v>
      </c>
      <c r="P1402" s="9">
        <f t="shared" si="106"/>
        <v>469.18</v>
      </c>
      <c r="Q1402" t="s">
        <v>8326</v>
      </c>
      <c r="R1402" t="s">
        <v>8327</v>
      </c>
      <c r="S1402" s="17">
        <f t="shared" si="107"/>
        <v>42498.132789351854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05"/>
        <v>99.13</v>
      </c>
      <c r="P1403" s="9">
        <f t="shared" si="106"/>
        <v>7506.0650000000005</v>
      </c>
      <c r="Q1403" t="s">
        <v>8326</v>
      </c>
      <c r="R1403" t="s">
        <v>8327</v>
      </c>
      <c r="S1403" s="17">
        <f t="shared" si="107"/>
        <v>41399.787893518514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05"/>
        <v>2.29</v>
      </c>
      <c r="P1404" s="9">
        <f t="shared" si="106"/>
        <v>2615.645</v>
      </c>
      <c r="Q1404" t="s">
        <v>8326</v>
      </c>
      <c r="R1404" t="s">
        <v>8327</v>
      </c>
      <c r="S1404" s="17">
        <f t="shared" si="107"/>
        <v>42064.845034722217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05"/>
        <v>1.03</v>
      </c>
      <c r="P1405" s="9">
        <f t="shared" si="106"/>
        <v>4052.0150000000003</v>
      </c>
      <c r="Q1405" t="s">
        <v>8326</v>
      </c>
      <c r="R1405" t="s">
        <v>8327</v>
      </c>
      <c r="S1405" s="17">
        <f t="shared" si="107"/>
        <v>41450.854571759257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05"/>
        <v>-142.59</v>
      </c>
      <c r="P1406" s="9">
        <f t="shared" si="106"/>
        <v>7299.2049999999999</v>
      </c>
      <c r="Q1406" t="s">
        <v>8323</v>
      </c>
      <c r="R1406" t="s">
        <v>8341</v>
      </c>
      <c r="S1406" s="17">
        <f t="shared" si="107"/>
        <v>42032.30190972222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05"/>
        <v>-248.95</v>
      </c>
      <c r="P1407" s="9">
        <f t="shared" si="106"/>
        <v>12428.025</v>
      </c>
      <c r="Q1407" t="s">
        <v>8323</v>
      </c>
      <c r="R1407" t="s">
        <v>8341</v>
      </c>
      <c r="S1407" s="17">
        <f t="shared" si="107"/>
        <v>41941.472233796296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05"/>
        <v>-119.85</v>
      </c>
      <c r="P1408" s="9">
        <f t="shared" si="106"/>
        <v>5947.5749999999998</v>
      </c>
      <c r="Q1408" t="s">
        <v>8323</v>
      </c>
      <c r="R1408" t="s">
        <v>8341</v>
      </c>
      <c r="S1408" s="17">
        <f t="shared" si="107"/>
        <v>42297.224618055552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05"/>
        <v>-29.85</v>
      </c>
      <c r="P1409" s="9">
        <f t="shared" si="106"/>
        <v>1492.575</v>
      </c>
      <c r="Q1409" t="s">
        <v>8323</v>
      </c>
      <c r="R1409" t="s">
        <v>8341</v>
      </c>
      <c r="S1409" s="17">
        <f t="shared" si="107"/>
        <v>41838.32844907407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05"/>
        <v>-9.2799999999999994</v>
      </c>
      <c r="P1410" s="9">
        <f t="shared" si="106"/>
        <v>531.36</v>
      </c>
      <c r="Q1410" t="s">
        <v>8323</v>
      </c>
      <c r="R1410" t="s">
        <v>8341</v>
      </c>
      <c r="S1410" s="17">
        <f t="shared" si="107"/>
        <v>42291.663842592585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10">(E1411-D1411)/100</f>
        <v>-40</v>
      </c>
      <c r="P1411" s="9">
        <f t="shared" ref="P1411:P1474" si="111">AVERAGE(E1411,D1411+AVERAGE(O1411))</f>
        <v>1980</v>
      </c>
      <c r="Q1411" t="s">
        <v>8323</v>
      </c>
      <c r="R1411" t="s">
        <v>8341</v>
      </c>
      <c r="S1411" s="17">
        <f t="shared" ref="S1411:S1474" si="112">(((J1411/60)/60)/24)+DATE(1970,1,1) +(-5/24)</f>
        <v>41944.925173611111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10"/>
        <v>-59.99</v>
      </c>
      <c r="P1412" s="9">
        <f t="shared" si="111"/>
        <v>2970.5050000000001</v>
      </c>
      <c r="Q1412" t="s">
        <v>8323</v>
      </c>
      <c r="R1412" t="s">
        <v>8341</v>
      </c>
      <c r="S1412" s="17">
        <f t="shared" si="112"/>
        <v>42479.110185185178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10"/>
        <v>-29.93</v>
      </c>
      <c r="P1413" s="9">
        <f t="shared" si="111"/>
        <v>1488.5350000000001</v>
      </c>
      <c r="Q1413" t="s">
        <v>8323</v>
      </c>
      <c r="R1413" t="s">
        <v>8341</v>
      </c>
      <c r="S1413" s="17">
        <f t="shared" si="112"/>
        <v>42012.850694444445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10"/>
        <v>-66.8</v>
      </c>
      <c r="P1414" s="9">
        <f t="shared" si="111"/>
        <v>3626.6</v>
      </c>
      <c r="Q1414" t="s">
        <v>8323</v>
      </c>
      <c r="R1414" t="s">
        <v>8341</v>
      </c>
      <c r="S1414" s="17">
        <f t="shared" si="112"/>
        <v>41946.855312499996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10"/>
        <v>-19</v>
      </c>
      <c r="P1415" s="9">
        <f t="shared" si="111"/>
        <v>1040.5</v>
      </c>
      <c r="Q1415" t="s">
        <v>8323</v>
      </c>
      <c r="R1415" t="s">
        <v>8341</v>
      </c>
      <c r="S1415" s="17">
        <f t="shared" si="112"/>
        <v>42360.228819444441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10"/>
        <v>-4.99</v>
      </c>
      <c r="P1416" s="9">
        <f t="shared" si="111"/>
        <v>248.005</v>
      </c>
      <c r="Q1416" t="s">
        <v>8323</v>
      </c>
      <c r="R1416" t="s">
        <v>8341</v>
      </c>
      <c r="S1416" s="17">
        <f t="shared" si="112"/>
        <v>42708.044756944444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10"/>
        <v>-36</v>
      </c>
      <c r="P1417" s="9">
        <f t="shared" si="111"/>
        <v>2582</v>
      </c>
      <c r="Q1417" t="s">
        <v>8323</v>
      </c>
      <c r="R1417" t="s">
        <v>8341</v>
      </c>
      <c r="S1417" s="17">
        <f t="shared" si="112"/>
        <v>42192.467488425922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10"/>
        <v>-500</v>
      </c>
      <c r="P1418" s="9">
        <f t="shared" si="111"/>
        <v>24750</v>
      </c>
      <c r="Q1418" t="s">
        <v>8323</v>
      </c>
      <c r="R1418" t="s">
        <v>8341</v>
      </c>
      <c r="S1418" s="17">
        <f t="shared" si="112"/>
        <v>42299.717812499999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10"/>
        <v>-44.45</v>
      </c>
      <c r="P1419" s="9">
        <f t="shared" si="111"/>
        <v>2255.2750000000001</v>
      </c>
      <c r="Q1419" t="s">
        <v>8323</v>
      </c>
      <c r="R1419" t="s">
        <v>8341</v>
      </c>
      <c r="S1419" s="17">
        <f t="shared" si="112"/>
        <v>42231.941828703704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10"/>
        <v>-29.94</v>
      </c>
      <c r="P1420" s="9">
        <f t="shared" si="111"/>
        <v>1488.03</v>
      </c>
      <c r="Q1420" t="s">
        <v>8323</v>
      </c>
      <c r="R1420" t="s">
        <v>8341</v>
      </c>
      <c r="S1420" s="17">
        <f t="shared" si="112"/>
        <v>42395.248078703698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10"/>
        <v>-58.55</v>
      </c>
      <c r="P1421" s="9">
        <f t="shared" si="111"/>
        <v>3343.2249999999999</v>
      </c>
      <c r="Q1421" t="s">
        <v>8323</v>
      </c>
      <c r="R1421" t="s">
        <v>8341</v>
      </c>
      <c r="S1421" s="17">
        <f t="shared" si="112"/>
        <v>42622.24790509259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10"/>
        <v>-1.07</v>
      </c>
      <c r="P1422" s="9">
        <f t="shared" si="111"/>
        <v>55.965000000000003</v>
      </c>
      <c r="Q1422" t="s">
        <v>8323</v>
      </c>
      <c r="R1422" t="s">
        <v>8341</v>
      </c>
      <c r="S1422" s="17">
        <f t="shared" si="112"/>
        <v>42524.459328703706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10"/>
        <v>-1998</v>
      </c>
      <c r="P1423" s="9">
        <f t="shared" si="111"/>
        <v>99101</v>
      </c>
      <c r="Q1423" t="s">
        <v>8323</v>
      </c>
      <c r="R1423" t="s">
        <v>8341</v>
      </c>
      <c r="S1423" s="17">
        <f t="shared" si="112"/>
        <v>42013.707280092589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10"/>
        <v>-249.74</v>
      </c>
      <c r="P1424" s="9">
        <f t="shared" si="111"/>
        <v>12388.13</v>
      </c>
      <c r="Q1424" t="s">
        <v>8323</v>
      </c>
      <c r="R1424" t="s">
        <v>8341</v>
      </c>
      <c r="S1424" s="17">
        <f t="shared" si="112"/>
        <v>42604.031296296293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10"/>
        <v>-299</v>
      </c>
      <c r="P1425" s="9">
        <f t="shared" si="111"/>
        <v>14900.5</v>
      </c>
      <c r="Q1425" t="s">
        <v>8323</v>
      </c>
      <c r="R1425" t="s">
        <v>8341</v>
      </c>
      <c r="S1425" s="17">
        <f t="shared" si="112"/>
        <v>42340.151979166665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10"/>
        <v>-59.73</v>
      </c>
      <c r="P1426" s="9">
        <f t="shared" si="111"/>
        <v>4483.6350000000002</v>
      </c>
      <c r="Q1426" t="s">
        <v>8323</v>
      </c>
      <c r="R1426" t="s">
        <v>8341</v>
      </c>
      <c r="S1426" s="17">
        <f t="shared" si="112"/>
        <v>42676.509282407402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10"/>
        <v>-130</v>
      </c>
      <c r="P1427" s="9">
        <f t="shared" si="111"/>
        <v>6435</v>
      </c>
      <c r="Q1427" t="s">
        <v>8323</v>
      </c>
      <c r="R1427" t="s">
        <v>8341</v>
      </c>
      <c r="S1427" s="17">
        <f t="shared" si="112"/>
        <v>42092.923136574071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10"/>
        <v>-10</v>
      </c>
      <c r="P1428" s="9">
        <f t="shared" si="111"/>
        <v>495</v>
      </c>
      <c r="Q1428" t="s">
        <v>8323</v>
      </c>
      <c r="R1428" t="s">
        <v>8341</v>
      </c>
      <c r="S1428" s="17">
        <f t="shared" si="112"/>
        <v>42180.181944444441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10"/>
        <v>-45.81</v>
      </c>
      <c r="P1429" s="9">
        <f t="shared" si="111"/>
        <v>2686.5949999999998</v>
      </c>
      <c r="Q1429" t="s">
        <v>8323</v>
      </c>
      <c r="R1429" t="s">
        <v>8341</v>
      </c>
      <c r="S1429" s="17">
        <f t="shared" si="112"/>
        <v>42601.643344907403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10"/>
        <v>-9.5500000000000007</v>
      </c>
      <c r="P1430" s="9">
        <f t="shared" si="111"/>
        <v>517.72500000000002</v>
      </c>
      <c r="Q1430" t="s">
        <v>8323</v>
      </c>
      <c r="R1430" t="s">
        <v>8341</v>
      </c>
      <c r="S1430" s="17">
        <f t="shared" si="112"/>
        <v>42432.171493055554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10"/>
        <v>-100</v>
      </c>
      <c r="P1431" s="9">
        <f t="shared" si="111"/>
        <v>4950</v>
      </c>
      <c r="Q1431" t="s">
        <v>8323</v>
      </c>
      <c r="R1431" t="s">
        <v>8341</v>
      </c>
      <c r="S1431" s="17">
        <f t="shared" si="112"/>
        <v>42073.852337962955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10"/>
        <v>-45.97</v>
      </c>
      <c r="P1432" s="9">
        <f t="shared" si="111"/>
        <v>2678.5149999999999</v>
      </c>
      <c r="Q1432" t="s">
        <v>8323</v>
      </c>
      <c r="R1432" t="s">
        <v>8341</v>
      </c>
      <c r="S1432" s="17">
        <f t="shared" si="112"/>
        <v>41961.605185185181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10"/>
        <v>-115.69</v>
      </c>
      <c r="P1433" s="9">
        <f t="shared" si="111"/>
        <v>11157.655000000001</v>
      </c>
      <c r="Q1433" t="s">
        <v>8323</v>
      </c>
      <c r="R1433" t="s">
        <v>8341</v>
      </c>
      <c r="S1433" s="17">
        <f t="shared" si="112"/>
        <v>42304.002499999995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10"/>
        <v>-400</v>
      </c>
      <c r="P1434" s="9">
        <f t="shared" si="111"/>
        <v>19800</v>
      </c>
      <c r="Q1434" t="s">
        <v>8323</v>
      </c>
      <c r="R1434" t="s">
        <v>8341</v>
      </c>
      <c r="S1434" s="17">
        <f t="shared" si="112"/>
        <v>42175.572083333333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10"/>
        <v>-111.95</v>
      </c>
      <c r="P1435" s="9">
        <f t="shared" si="111"/>
        <v>6346.5249999999996</v>
      </c>
      <c r="Q1435" t="s">
        <v>8323</v>
      </c>
      <c r="R1435" t="s">
        <v>8341</v>
      </c>
      <c r="S1435" s="17">
        <f t="shared" si="112"/>
        <v>42673.417534722219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10"/>
        <v>-738.1</v>
      </c>
      <c r="P1436" s="9">
        <f t="shared" si="111"/>
        <v>44725.95</v>
      </c>
      <c r="Q1436" t="s">
        <v>8323</v>
      </c>
      <c r="R1436" t="s">
        <v>8341</v>
      </c>
      <c r="S1436" s="17">
        <f t="shared" si="112"/>
        <v>42142.558773148143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10"/>
        <v>-149.85</v>
      </c>
      <c r="P1437" s="9">
        <f t="shared" si="111"/>
        <v>7432.5749999999998</v>
      </c>
      <c r="Q1437" t="s">
        <v>8323</v>
      </c>
      <c r="R1437" t="s">
        <v>8341</v>
      </c>
      <c r="S1437" s="17">
        <f t="shared" si="112"/>
        <v>42258.57199074074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10"/>
        <v>-99.23</v>
      </c>
      <c r="P1438" s="9">
        <f t="shared" si="111"/>
        <v>4988.8850000000002</v>
      </c>
      <c r="Q1438" t="s">
        <v>8323</v>
      </c>
      <c r="R1438" t="s">
        <v>8341</v>
      </c>
      <c r="S1438" s="17">
        <f t="shared" si="112"/>
        <v>42391.141863425924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10"/>
        <v>-21.93</v>
      </c>
      <c r="P1439" s="9">
        <f t="shared" si="111"/>
        <v>1892.5350000000001</v>
      </c>
      <c r="Q1439" t="s">
        <v>8323</v>
      </c>
      <c r="R1439" t="s">
        <v>8341</v>
      </c>
      <c r="S1439" s="17">
        <f t="shared" si="112"/>
        <v>41796.32336805555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10"/>
        <v>-194</v>
      </c>
      <c r="P1440" s="9">
        <f t="shared" si="111"/>
        <v>10203</v>
      </c>
      <c r="Q1440" t="s">
        <v>8323</v>
      </c>
      <c r="R1440" t="s">
        <v>8341</v>
      </c>
      <c r="S1440" s="17">
        <f t="shared" si="112"/>
        <v>42457.663182870368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10"/>
        <v>-25.45</v>
      </c>
      <c r="P1441" s="9">
        <f t="shared" si="111"/>
        <v>1439.7750000000001</v>
      </c>
      <c r="Q1441" t="s">
        <v>8323</v>
      </c>
      <c r="R1441" t="s">
        <v>8341</v>
      </c>
      <c r="S1441" s="17">
        <f t="shared" si="112"/>
        <v>42040.621539351843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10"/>
        <v>-129.99</v>
      </c>
      <c r="P1442" s="9">
        <f t="shared" si="111"/>
        <v>6435.5050000000001</v>
      </c>
      <c r="Q1442" t="s">
        <v>8323</v>
      </c>
      <c r="R1442" t="s">
        <v>8341</v>
      </c>
      <c r="S1442" s="17">
        <f t="shared" si="112"/>
        <v>42486.540081018517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10"/>
        <v>-1779.8</v>
      </c>
      <c r="P1443" s="9">
        <f t="shared" si="111"/>
        <v>90120.1</v>
      </c>
      <c r="Q1443" t="s">
        <v>8323</v>
      </c>
      <c r="R1443" t="s">
        <v>8341</v>
      </c>
      <c r="S1443" s="17">
        <f t="shared" si="112"/>
        <v>42198.557511574072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10"/>
        <v>-15</v>
      </c>
      <c r="P1444" s="9">
        <f t="shared" si="111"/>
        <v>742.5</v>
      </c>
      <c r="Q1444" t="s">
        <v>8323</v>
      </c>
      <c r="R1444" t="s">
        <v>8341</v>
      </c>
      <c r="S1444" s="17">
        <f t="shared" si="112"/>
        <v>42485.437013888884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10"/>
        <v>-130</v>
      </c>
      <c r="P1445" s="9">
        <f t="shared" si="111"/>
        <v>6435</v>
      </c>
      <c r="Q1445" t="s">
        <v>8323</v>
      </c>
      <c r="R1445" t="s">
        <v>8341</v>
      </c>
      <c r="S1445" s="17">
        <f t="shared" si="112"/>
        <v>42707.71769675926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10"/>
        <v>-49.5</v>
      </c>
      <c r="P1446" s="9">
        <f t="shared" si="111"/>
        <v>2450.25</v>
      </c>
      <c r="Q1446" t="s">
        <v>8323</v>
      </c>
      <c r="R1446" t="s">
        <v>8341</v>
      </c>
      <c r="S1446" s="17">
        <f t="shared" si="112"/>
        <v>42199.665069444447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10"/>
        <v>-1300</v>
      </c>
      <c r="P1447" s="9">
        <f t="shared" si="111"/>
        <v>64350</v>
      </c>
      <c r="Q1447" t="s">
        <v>8323</v>
      </c>
      <c r="R1447" t="s">
        <v>8341</v>
      </c>
      <c r="S1447" s="17">
        <f t="shared" si="112"/>
        <v>42139.333969907406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10"/>
        <v>-9</v>
      </c>
      <c r="P1448" s="9">
        <f t="shared" si="111"/>
        <v>445.5</v>
      </c>
      <c r="Q1448" t="s">
        <v>8323</v>
      </c>
      <c r="R1448" t="s">
        <v>8341</v>
      </c>
      <c r="S1448" s="17">
        <f t="shared" si="112"/>
        <v>42461.239328703705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10"/>
        <v>-4999.25</v>
      </c>
      <c r="P1449" s="9">
        <f t="shared" si="111"/>
        <v>247537.875</v>
      </c>
      <c r="Q1449" t="s">
        <v>8323</v>
      </c>
      <c r="R1449" t="s">
        <v>8341</v>
      </c>
      <c r="S1449" s="17">
        <f t="shared" si="112"/>
        <v>42529.52238425926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10"/>
        <v>-2000</v>
      </c>
      <c r="P1450" s="9">
        <f t="shared" si="111"/>
        <v>99000</v>
      </c>
      <c r="Q1450" t="s">
        <v>8323</v>
      </c>
      <c r="R1450" t="s">
        <v>8341</v>
      </c>
      <c r="S1450" s="17">
        <f t="shared" si="112"/>
        <v>42115.728217592587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10"/>
        <v>-88.88</v>
      </c>
      <c r="P1451" s="9">
        <f t="shared" si="111"/>
        <v>4399.5600000000004</v>
      </c>
      <c r="Q1451" t="s">
        <v>8323</v>
      </c>
      <c r="R1451" t="s">
        <v>8341</v>
      </c>
      <c r="S1451" s="17">
        <f t="shared" si="112"/>
        <v>42086.603067129625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10"/>
        <v>-999.99</v>
      </c>
      <c r="P1452" s="9">
        <f t="shared" si="111"/>
        <v>49500.504999999997</v>
      </c>
      <c r="Q1452" t="s">
        <v>8323</v>
      </c>
      <c r="R1452" t="s">
        <v>8341</v>
      </c>
      <c r="S1452" s="17">
        <f t="shared" si="112"/>
        <v>42389.962928240733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10"/>
        <v>-189.48</v>
      </c>
      <c r="P1453" s="9">
        <f t="shared" si="111"/>
        <v>9381.26</v>
      </c>
      <c r="Q1453" t="s">
        <v>8323</v>
      </c>
      <c r="R1453" t="s">
        <v>8341</v>
      </c>
      <c r="S1453" s="17">
        <f t="shared" si="112"/>
        <v>41931.75068287037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10"/>
        <v>-140</v>
      </c>
      <c r="P1454" s="9">
        <f t="shared" si="111"/>
        <v>6930</v>
      </c>
      <c r="Q1454" t="s">
        <v>8323</v>
      </c>
      <c r="R1454" t="s">
        <v>8341</v>
      </c>
      <c r="S1454" s="17">
        <f t="shared" si="112"/>
        <v>41818.494942129626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10"/>
        <v>-250</v>
      </c>
      <c r="P1455" s="9">
        <f t="shared" si="111"/>
        <v>12375</v>
      </c>
      <c r="Q1455" t="s">
        <v>8323</v>
      </c>
      <c r="R1455" t="s">
        <v>8341</v>
      </c>
      <c r="S1455" s="17">
        <f t="shared" si="112"/>
        <v>42795.487812499996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10"/>
        <v>-17.350000000000001</v>
      </c>
      <c r="P1456" s="9">
        <f t="shared" si="111"/>
        <v>873.82500000000005</v>
      </c>
      <c r="Q1456" t="s">
        <v>8323</v>
      </c>
      <c r="R1456" t="s">
        <v>8341</v>
      </c>
      <c r="S1456" s="17">
        <f t="shared" si="112"/>
        <v>42463.658333333333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10"/>
        <v>-134.25</v>
      </c>
      <c r="P1457" s="9">
        <f t="shared" si="111"/>
        <v>8220.375</v>
      </c>
      <c r="Q1457" t="s">
        <v>8323</v>
      </c>
      <c r="R1457" t="s">
        <v>8341</v>
      </c>
      <c r="S1457" s="17">
        <f t="shared" si="112"/>
        <v>41832.46435185185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10"/>
        <v>-48.55</v>
      </c>
      <c r="P1458" s="9">
        <f t="shared" si="111"/>
        <v>2548.2249999999999</v>
      </c>
      <c r="Q1458" t="s">
        <v>8323</v>
      </c>
      <c r="R1458" t="s">
        <v>8341</v>
      </c>
      <c r="S1458" s="17">
        <f t="shared" si="112"/>
        <v>42708.460243055553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10"/>
        <v>-60</v>
      </c>
      <c r="P1459" s="9">
        <f t="shared" si="111"/>
        <v>2970</v>
      </c>
      <c r="Q1459" t="s">
        <v>8323</v>
      </c>
      <c r="R1459" t="s">
        <v>8341</v>
      </c>
      <c r="S1459" s="17">
        <f t="shared" si="112"/>
        <v>42289.688009259255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10"/>
        <v>-50</v>
      </c>
      <c r="P1460" s="9">
        <f t="shared" si="111"/>
        <v>2475</v>
      </c>
      <c r="Q1460" t="s">
        <v>8323</v>
      </c>
      <c r="R1460" t="s">
        <v>8341</v>
      </c>
      <c r="S1460" s="17">
        <f t="shared" si="112"/>
        <v>41831.49722222222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10"/>
        <v>-370</v>
      </c>
      <c r="P1461" s="9">
        <f t="shared" si="111"/>
        <v>18315</v>
      </c>
      <c r="Q1461" t="s">
        <v>8323</v>
      </c>
      <c r="R1461" t="s">
        <v>8341</v>
      </c>
      <c r="S1461" s="17">
        <f t="shared" si="112"/>
        <v>42311.996481481481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10"/>
        <v>-250000</v>
      </c>
      <c r="P1462" s="9">
        <f t="shared" si="111"/>
        <v>12375000</v>
      </c>
      <c r="Q1462" t="s">
        <v>8323</v>
      </c>
      <c r="R1462" t="s">
        <v>8341</v>
      </c>
      <c r="S1462" s="17">
        <f t="shared" si="112"/>
        <v>41915.688634259255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10"/>
        <v>1.8669000000000051</v>
      </c>
      <c r="P1463" s="9">
        <f t="shared" si="111"/>
        <v>15094.278450000002</v>
      </c>
      <c r="Q1463" t="s">
        <v>8323</v>
      </c>
      <c r="R1463" t="s">
        <v>8342</v>
      </c>
      <c r="S1463" s="17">
        <f t="shared" si="112"/>
        <v>41899.436967592592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10"/>
        <v>3.4069999999999983</v>
      </c>
      <c r="P1464" s="9">
        <f t="shared" si="111"/>
        <v>4172.0535</v>
      </c>
      <c r="Q1464" t="s">
        <v>8323</v>
      </c>
      <c r="R1464" t="s">
        <v>8342</v>
      </c>
      <c r="S1464" s="17">
        <f t="shared" si="112"/>
        <v>41344.454525462963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10"/>
        <v>2.86</v>
      </c>
      <c r="P1465" s="9">
        <f t="shared" si="111"/>
        <v>744.43000000000006</v>
      </c>
      <c r="Q1465" t="s">
        <v>8323</v>
      </c>
      <c r="R1465" t="s">
        <v>8342</v>
      </c>
      <c r="S1465" s="17">
        <f t="shared" si="112"/>
        <v>41326.702986111108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10"/>
        <v>31.6</v>
      </c>
      <c r="P1466" s="9">
        <f t="shared" si="111"/>
        <v>6595.8</v>
      </c>
      <c r="Q1466" t="s">
        <v>8323</v>
      </c>
      <c r="R1466" t="s">
        <v>8342</v>
      </c>
      <c r="S1466" s="17">
        <f t="shared" si="112"/>
        <v>41291.453217592592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10"/>
        <v>1069.2435</v>
      </c>
      <c r="P1467" s="9">
        <f t="shared" si="111"/>
        <v>83996.796750000009</v>
      </c>
      <c r="Q1467" t="s">
        <v>8323</v>
      </c>
      <c r="R1467" t="s">
        <v>8342</v>
      </c>
      <c r="S1467" s="17">
        <f t="shared" si="112"/>
        <v>40959.526064814811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10"/>
        <v>12.603699999999989</v>
      </c>
      <c r="P1468" s="9">
        <f t="shared" si="111"/>
        <v>16636.486850000001</v>
      </c>
      <c r="Q1468" t="s">
        <v>8323</v>
      </c>
      <c r="R1468" t="s">
        <v>8342</v>
      </c>
      <c r="S1468" s="17">
        <f t="shared" si="112"/>
        <v>42339.963726851849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10"/>
        <v>60.32</v>
      </c>
      <c r="P1469" s="9">
        <f t="shared" si="111"/>
        <v>43046.16</v>
      </c>
      <c r="Q1469" t="s">
        <v>8323</v>
      </c>
      <c r="R1469" t="s">
        <v>8342</v>
      </c>
      <c r="S1469" s="17">
        <f t="shared" si="112"/>
        <v>40933.593576388885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10"/>
        <v>2.25</v>
      </c>
      <c r="P1470" s="9">
        <f t="shared" si="111"/>
        <v>9613.625</v>
      </c>
      <c r="Q1470" t="s">
        <v>8323</v>
      </c>
      <c r="R1470" t="s">
        <v>8342</v>
      </c>
      <c r="S1470" s="17">
        <f t="shared" si="112"/>
        <v>40645.806122685186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10"/>
        <v>37.28</v>
      </c>
      <c r="P1471" s="9">
        <f t="shared" si="111"/>
        <v>46132.639999999999</v>
      </c>
      <c r="Q1471" t="s">
        <v>8323</v>
      </c>
      <c r="R1471" t="s">
        <v>8342</v>
      </c>
      <c r="S1471" s="17">
        <f t="shared" si="112"/>
        <v>41290.390150462961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10"/>
        <v>3.77</v>
      </c>
      <c r="P1472" s="9">
        <f t="shared" si="111"/>
        <v>1690.385</v>
      </c>
      <c r="Q1472" t="s">
        <v>8323</v>
      </c>
      <c r="R1472" t="s">
        <v>8342</v>
      </c>
      <c r="S1472" s="17">
        <f t="shared" si="112"/>
        <v>41250.618784722217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10"/>
        <v>12.29</v>
      </c>
      <c r="P1473" s="9">
        <f t="shared" si="111"/>
        <v>32620.645</v>
      </c>
      <c r="Q1473" t="s">
        <v>8323</v>
      </c>
      <c r="R1473" t="s">
        <v>8342</v>
      </c>
      <c r="S1473" s="17">
        <f t="shared" si="112"/>
        <v>42073.749236111107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10"/>
        <v>96.76</v>
      </c>
      <c r="P1474" s="9">
        <f t="shared" si="111"/>
        <v>29886.379999999997</v>
      </c>
      <c r="Q1474" t="s">
        <v>8323</v>
      </c>
      <c r="R1474" t="s">
        <v>8342</v>
      </c>
      <c r="S1474" s="17">
        <f t="shared" si="112"/>
        <v>41533.33452546296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15">(E1475-D1475)/100</f>
        <v>3.0773999999999999</v>
      </c>
      <c r="P1475" s="9">
        <f t="shared" ref="P1475:P1538" si="116">AVERAGE(E1475,D1475+AVERAGE(O1475))</f>
        <v>1655.4087</v>
      </c>
      <c r="Q1475" t="s">
        <v>8323</v>
      </c>
      <c r="R1475" t="s">
        <v>8342</v>
      </c>
      <c r="S1475" s="17">
        <f t="shared" ref="S1475:S1538" si="117">(((J1475/60)/60)/24)+DATE(1970,1,1) +(-5/24)</f>
        <v>40939.771284722221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15"/>
        <v>3.68</v>
      </c>
      <c r="P1476" s="9">
        <f t="shared" si="116"/>
        <v>3185.84</v>
      </c>
      <c r="Q1476" t="s">
        <v>8323</v>
      </c>
      <c r="R1476" t="s">
        <v>8342</v>
      </c>
      <c r="S1476" s="17">
        <f t="shared" si="117"/>
        <v>41500.519583333327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15"/>
        <v>133.00450000000001</v>
      </c>
      <c r="P1477" s="9">
        <f t="shared" si="116"/>
        <v>21716.72725</v>
      </c>
      <c r="Q1477" t="s">
        <v>8323</v>
      </c>
      <c r="R1477" t="s">
        <v>8342</v>
      </c>
      <c r="S1477" s="17">
        <f t="shared" si="117"/>
        <v>41960.514618055553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15"/>
        <v>336.93279999999999</v>
      </c>
      <c r="P1478" s="9">
        <f t="shared" si="116"/>
        <v>23015.106400000001</v>
      </c>
      <c r="Q1478" t="s">
        <v>8323</v>
      </c>
      <c r="R1478" t="s">
        <v>8342</v>
      </c>
      <c r="S1478" s="17">
        <f t="shared" si="117"/>
        <v>40765.833587962959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15"/>
        <v>33.93</v>
      </c>
      <c r="P1479" s="9">
        <f t="shared" si="116"/>
        <v>31713.465</v>
      </c>
      <c r="Q1479" t="s">
        <v>8323</v>
      </c>
      <c r="R1479" t="s">
        <v>8342</v>
      </c>
      <c r="S1479" s="17">
        <f t="shared" si="117"/>
        <v>40840.407453703701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15"/>
        <v>5408.0711000000001</v>
      </c>
      <c r="P1480" s="9">
        <f t="shared" si="116"/>
        <v>323107.59054999996</v>
      </c>
      <c r="Q1480" t="s">
        <v>8323</v>
      </c>
      <c r="R1480" t="s">
        <v>8342</v>
      </c>
      <c r="S1480" s="17">
        <f t="shared" si="117"/>
        <v>41394.663344907407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15"/>
        <v>5.98</v>
      </c>
      <c r="P1481" s="9">
        <f t="shared" si="116"/>
        <v>1901.99</v>
      </c>
      <c r="Q1481" t="s">
        <v>8323</v>
      </c>
      <c r="R1481" t="s">
        <v>8342</v>
      </c>
      <c r="S1481" s="17">
        <f t="shared" si="117"/>
        <v>41754.536909722221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15"/>
        <v>85.20199999999997</v>
      </c>
      <c r="P1482" s="9">
        <f t="shared" si="116"/>
        <v>54302.701000000001</v>
      </c>
      <c r="Q1482" t="s">
        <v>8323</v>
      </c>
      <c r="R1482" t="s">
        <v>8342</v>
      </c>
      <c r="S1482" s="17">
        <f t="shared" si="117"/>
        <v>41464.725682870368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15"/>
        <v>-48.95</v>
      </c>
      <c r="P1483" s="9">
        <f t="shared" si="116"/>
        <v>2528.0250000000001</v>
      </c>
      <c r="Q1483" t="s">
        <v>8323</v>
      </c>
      <c r="R1483" t="s">
        <v>8325</v>
      </c>
      <c r="S1483" s="17">
        <f t="shared" si="117"/>
        <v>41550.714641203704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15"/>
        <v>-49.95</v>
      </c>
      <c r="P1484" s="9">
        <f t="shared" si="116"/>
        <v>2477.5250000000001</v>
      </c>
      <c r="Q1484" t="s">
        <v>8323</v>
      </c>
      <c r="R1484" t="s">
        <v>8325</v>
      </c>
      <c r="S1484" s="17">
        <f t="shared" si="117"/>
        <v>41136.649722222224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15"/>
        <v>-69.5</v>
      </c>
      <c r="P1485" s="9">
        <f t="shared" si="116"/>
        <v>3490.25</v>
      </c>
      <c r="Q1485" t="s">
        <v>8323</v>
      </c>
      <c r="R1485" t="s">
        <v>8325</v>
      </c>
      <c r="S1485" s="17">
        <f t="shared" si="117"/>
        <v>42547.984664351847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15"/>
        <v>-20</v>
      </c>
      <c r="P1486" s="9">
        <f t="shared" si="116"/>
        <v>990</v>
      </c>
      <c r="Q1486" t="s">
        <v>8323</v>
      </c>
      <c r="R1486" t="s">
        <v>8325</v>
      </c>
      <c r="S1486" s="17">
        <f t="shared" si="117"/>
        <v>41052.992627314808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15"/>
        <v>-65.5</v>
      </c>
      <c r="P1487" s="9">
        <f t="shared" si="116"/>
        <v>3392.25</v>
      </c>
      <c r="Q1487" t="s">
        <v>8323</v>
      </c>
      <c r="R1487" t="s">
        <v>8325</v>
      </c>
      <c r="S1487" s="17">
        <f t="shared" si="117"/>
        <v>42130.587650462963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15"/>
        <v>-199.52</v>
      </c>
      <c r="P1488" s="9">
        <f t="shared" si="116"/>
        <v>9924.24</v>
      </c>
      <c r="Q1488" t="s">
        <v>8323</v>
      </c>
      <c r="R1488" t="s">
        <v>8325</v>
      </c>
      <c r="S1488" s="17">
        <f t="shared" si="117"/>
        <v>42031.960196759253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15"/>
        <v>-100</v>
      </c>
      <c r="P1489" s="9">
        <f t="shared" si="116"/>
        <v>4950</v>
      </c>
      <c r="Q1489" t="s">
        <v>8323</v>
      </c>
      <c r="R1489" t="s">
        <v>8325</v>
      </c>
      <c r="S1489" s="17">
        <f t="shared" si="117"/>
        <v>42554.709155092591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15"/>
        <v>-146.4</v>
      </c>
      <c r="P1490" s="9">
        <f t="shared" si="116"/>
        <v>7606.8</v>
      </c>
      <c r="Q1490" t="s">
        <v>8323</v>
      </c>
      <c r="R1490" t="s">
        <v>8325</v>
      </c>
      <c r="S1490" s="17">
        <f t="shared" si="117"/>
        <v>41614.354861111111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15"/>
        <v>-50</v>
      </c>
      <c r="P1491" s="9">
        <f t="shared" si="116"/>
        <v>2475</v>
      </c>
      <c r="Q1491" t="s">
        <v>8323</v>
      </c>
      <c r="R1491" t="s">
        <v>8325</v>
      </c>
      <c r="S1491" s="17">
        <f t="shared" si="117"/>
        <v>41198.403379629628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15"/>
        <v>-20.05</v>
      </c>
      <c r="P1492" s="9">
        <f t="shared" si="116"/>
        <v>1887.4749999999999</v>
      </c>
      <c r="Q1492" t="s">
        <v>8323</v>
      </c>
      <c r="R1492" t="s">
        <v>8325</v>
      </c>
      <c r="S1492" s="17">
        <f t="shared" si="117"/>
        <v>41520.352708333332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15"/>
        <v>-11</v>
      </c>
      <c r="P1493" s="9">
        <f t="shared" si="116"/>
        <v>644.5</v>
      </c>
      <c r="Q1493" t="s">
        <v>8323</v>
      </c>
      <c r="R1493" t="s">
        <v>8325</v>
      </c>
      <c r="S1493" s="17">
        <f t="shared" si="117"/>
        <v>41991.505127314813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15"/>
        <v>-39.700000000000003</v>
      </c>
      <c r="P1494" s="9">
        <f t="shared" si="116"/>
        <v>1995.15</v>
      </c>
      <c r="Q1494" t="s">
        <v>8323</v>
      </c>
      <c r="R1494" t="s">
        <v>8325</v>
      </c>
      <c r="S1494" s="17">
        <f t="shared" si="117"/>
        <v>40682.676458333335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15"/>
        <v>-24</v>
      </c>
      <c r="P1495" s="9">
        <f t="shared" si="116"/>
        <v>1188</v>
      </c>
      <c r="Q1495" t="s">
        <v>8323</v>
      </c>
      <c r="R1495" t="s">
        <v>8325</v>
      </c>
      <c r="S1495" s="17">
        <f t="shared" si="117"/>
        <v>41411.658275462964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15"/>
        <v>-45.55</v>
      </c>
      <c r="P1496" s="9">
        <f t="shared" si="116"/>
        <v>2699.7249999999999</v>
      </c>
      <c r="Q1496" t="s">
        <v>8323</v>
      </c>
      <c r="R1496" t="s">
        <v>8325</v>
      </c>
      <c r="S1496" s="17">
        <f t="shared" si="117"/>
        <v>42067.514039351845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15"/>
        <v>-20</v>
      </c>
      <c r="P1497" s="9">
        <f t="shared" si="116"/>
        <v>990</v>
      </c>
      <c r="Q1497" t="s">
        <v>8323</v>
      </c>
      <c r="R1497" t="s">
        <v>8325</v>
      </c>
      <c r="S1497" s="17">
        <f t="shared" si="117"/>
        <v>40752.581377314811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15"/>
        <v>-15</v>
      </c>
      <c r="P1498" s="9">
        <f t="shared" si="116"/>
        <v>742.5</v>
      </c>
      <c r="Q1498" t="s">
        <v>8323</v>
      </c>
      <c r="R1498" t="s">
        <v>8325</v>
      </c>
      <c r="S1498" s="17">
        <f t="shared" si="117"/>
        <v>41838.266886574071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15"/>
        <v>-149.99</v>
      </c>
      <c r="P1499" s="9">
        <f t="shared" si="116"/>
        <v>7425.5050000000001</v>
      </c>
      <c r="Q1499" t="s">
        <v>8323</v>
      </c>
      <c r="R1499" t="s">
        <v>8325</v>
      </c>
      <c r="S1499" s="17">
        <f t="shared" si="117"/>
        <v>41444.434282407405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15"/>
        <v>-29.43</v>
      </c>
      <c r="P1500" s="9">
        <f t="shared" si="116"/>
        <v>1513.7850000000001</v>
      </c>
      <c r="Q1500" t="s">
        <v>8323</v>
      </c>
      <c r="R1500" t="s">
        <v>8325</v>
      </c>
      <c r="S1500" s="17">
        <f t="shared" si="117"/>
        <v>41840.775208333333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15"/>
        <v>-19.95</v>
      </c>
      <c r="P1501" s="9">
        <f t="shared" si="116"/>
        <v>992.52499999999998</v>
      </c>
      <c r="Q1501" t="s">
        <v>8323</v>
      </c>
      <c r="R1501" t="s">
        <v>8325</v>
      </c>
      <c r="S1501" s="17">
        <f t="shared" si="117"/>
        <v>42526.798993055556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15"/>
        <v>-20.99</v>
      </c>
      <c r="P1502" s="9">
        <f t="shared" si="116"/>
        <v>1740.0050000000001</v>
      </c>
      <c r="Q1502" t="s">
        <v>8323</v>
      </c>
      <c r="R1502" t="s">
        <v>8325</v>
      </c>
      <c r="S1502" s="17">
        <f t="shared" si="117"/>
        <v>41365.69626157407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15"/>
        <v>344.92</v>
      </c>
      <c r="P1503" s="9">
        <f t="shared" si="116"/>
        <v>69418.459999999992</v>
      </c>
      <c r="Q1503" t="s">
        <v>8338</v>
      </c>
      <c r="R1503" t="s">
        <v>8339</v>
      </c>
      <c r="S1503" s="17">
        <f t="shared" si="117"/>
        <v>42163.3752662037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15"/>
        <v>3.18</v>
      </c>
      <c r="P1504" s="9">
        <f t="shared" si="116"/>
        <v>22160.59</v>
      </c>
      <c r="Q1504" t="s">
        <v>8338</v>
      </c>
      <c r="R1504" t="s">
        <v>8339</v>
      </c>
      <c r="S1504" s="17">
        <f t="shared" si="117"/>
        <v>42426.33425925926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15"/>
        <v>2.9592999999999985</v>
      </c>
      <c r="P1505" s="9">
        <f t="shared" si="116"/>
        <v>3899.4446499999999</v>
      </c>
      <c r="Q1505" t="s">
        <v>8338</v>
      </c>
      <c r="R1505" t="s">
        <v>8339</v>
      </c>
      <c r="S1505" s="17">
        <f t="shared" si="117"/>
        <v>42606.13890046296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15"/>
        <v>115.66</v>
      </c>
      <c r="P1506" s="9">
        <f t="shared" si="116"/>
        <v>12340.83</v>
      </c>
      <c r="Q1506" t="s">
        <v>8338</v>
      </c>
      <c r="R1506" t="s">
        <v>8339</v>
      </c>
      <c r="S1506" s="17">
        <f t="shared" si="117"/>
        <v>41772.44935185185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15"/>
        <v>5.73</v>
      </c>
      <c r="P1507" s="9">
        <f t="shared" si="116"/>
        <v>16289.365</v>
      </c>
      <c r="Q1507" t="s">
        <v>8338</v>
      </c>
      <c r="R1507" t="s">
        <v>8339</v>
      </c>
      <c r="S1507" s="17">
        <f t="shared" si="117"/>
        <v>42414.234988425924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15"/>
        <v>1.71</v>
      </c>
      <c r="P1508" s="9">
        <f t="shared" si="116"/>
        <v>1586.355</v>
      </c>
      <c r="Q1508" t="s">
        <v>8338</v>
      </c>
      <c r="R1508" t="s">
        <v>8339</v>
      </c>
      <c r="S1508" s="17">
        <f t="shared" si="117"/>
        <v>41814.577592592592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15"/>
        <v>13.8</v>
      </c>
      <c r="P1509" s="9">
        <f t="shared" si="116"/>
        <v>1896.9</v>
      </c>
      <c r="Q1509" t="s">
        <v>8338</v>
      </c>
      <c r="R1509" t="s">
        <v>8339</v>
      </c>
      <c r="S1509" s="17">
        <f t="shared" si="117"/>
        <v>40254.242002314815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15"/>
        <v>19.91</v>
      </c>
      <c r="P1510" s="9">
        <f t="shared" si="116"/>
        <v>19505.455000000002</v>
      </c>
      <c r="Q1510" t="s">
        <v>8338</v>
      </c>
      <c r="R1510" t="s">
        <v>8339</v>
      </c>
      <c r="S1510" s="17">
        <f t="shared" si="117"/>
        <v>41786.406030092592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15"/>
        <v>41.372200000000014</v>
      </c>
      <c r="P1511" s="9">
        <f t="shared" si="116"/>
        <v>19589.2961</v>
      </c>
      <c r="Q1511" t="s">
        <v>8338</v>
      </c>
      <c r="R1511" t="s">
        <v>8339</v>
      </c>
      <c r="S1511" s="17">
        <f t="shared" si="117"/>
        <v>42751.325057870366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15"/>
        <v>1.6560000000000037</v>
      </c>
      <c r="P1512" s="9">
        <f t="shared" si="116"/>
        <v>16083.628000000001</v>
      </c>
      <c r="Q1512" t="s">
        <v>8338</v>
      </c>
      <c r="R1512" t="s">
        <v>8339</v>
      </c>
      <c r="S1512" s="17">
        <f t="shared" si="117"/>
        <v>41809.176828703698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15"/>
        <v>16.510000000000002</v>
      </c>
      <c r="P1513" s="9">
        <f t="shared" si="116"/>
        <v>14833.755000000001</v>
      </c>
      <c r="Q1513" t="s">
        <v>8338</v>
      </c>
      <c r="R1513" t="s">
        <v>8339</v>
      </c>
      <c r="S1513" s="17">
        <f t="shared" si="117"/>
        <v>42296.375046296293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15"/>
        <v>160.57</v>
      </c>
      <c r="P1514" s="9">
        <f t="shared" si="116"/>
        <v>11608.785</v>
      </c>
      <c r="Q1514" t="s">
        <v>8338</v>
      </c>
      <c r="R1514" t="s">
        <v>8339</v>
      </c>
      <c r="S1514" s="17">
        <f t="shared" si="117"/>
        <v>42741.476145833331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15"/>
        <v>40.015000000000001</v>
      </c>
      <c r="P1515" s="9">
        <f t="shared" si="116"/>
        <v>10020.7575</v>
      </c>
      <c r="Q1515" t="s">
        <v>8338</v>
      </c>
      <c r="R1515" t="s">
        <v>8339</v>
      </c>
      <c r="S1515" s="17">
        <f t="shared" si="117"/>
        <v>41806.42900462963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15"/>
        <v>16.190000000000001</v>
      </c>
      <c r="P1516" s="9">
        <f t="shared" si="116"/>
        <v>25817.595000000001</v>
      </c>
      <c r="Q1516" t="s">
        <v>8338</v>
      </c>
      <c r="R1516" t="s">
        <v>8339</v>
      </c>
      <c r="S1516" s="17">
        <f t="shared" si="117"/>
        <v>42234.389351851853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15"/>
        <v>1715.67</v>
      </c>
      <c r="P1517" s="9">
        <f t="shared" si="116"/>
        <v>386641.33499999996</v>
      </c>
      <c r="Q1517" t="s">
        <v>8338</v>
      </c>
      <c r="R1517" t="s">
        <v>8339</v>
      </c>
      <c r="S1517" s="17">
        <f t="shared" si="117"/>
        <v>42415.04510416666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15"/>
        <v>14.72</v>
      </c>
      <c r="P1518" s="9">
        <f t="shared" si="116"/>
        <v>17743.36</v>
      </c>
      <c r="Q1518" t="s">
        <v>8338</v>
      </c>
      <c r="R1518" t="s">
        <v>8339</v>
      </c>
      <c r="S1518" s="17">
        <f t="shared" si="117"/>
        <v>42619.258009259262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15"/>
        <v>92.97</v>
      </c>
      <c r="P1519" s="9">
        <f t="shared" si="116"/>
        <v>19694.985000000001</v>
      </c>
      <c r="Q1519" t="s">
        <v>8338</v>
      </c>
      <c r="R1519" t="s">
        <v>8339</v>
      </c>
      <c r="S1519" s="17">
        <f t="shared" si="117"/>
        <v>41948.358252314814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15"/>
        <v>158.05000000000001</v>
      </c>
      <c r="P1520" s="9">
        <f t="shared" si="116"/>
        <v>22981.525000000001</v>
      </c>
      <c r="Q1520" t="s">
        <v>8338</v>
      </c>
      <c r="R1520" t="s">
        <v>8339</v>
      </c>
      <c r="S1520" s="17">
        <f t="shared" si="117"/>
        <v>41760.611712962964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15"/>
        <v>3.0274999999999999</v>
      </c>
      <c r="P1521" s="9">
        <f t="shared" si="116"/>
        <v>9152.8887500000001</v>
      </c>
      <c r="Q1521" t="s">
        <v>8338</v>
      </c>
      <c r="R1521" t="s">
        <v>8339</v>
      </c>
      <c r="S1521" s="17">
        <f t="shared" si="117"/>
        <v>41782.533368055556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15"/>
        <v>6.25</v>
      </c>
      <c r="P1522" s="9">
        <f t="shared" si="116"/>
        <v>18315.625</v>
      </c>
      <c r="Q1522" t="s">
        <v>8338</v>
      </c>
      <c r="R1522" t="s">
        <v>8339</v>
      </c>
      <c r="S1522" s="17">
        <f t="shared" si="117"/>
        <v>41955.649456018517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15"/>
        <v>25.55</v>
      </c>
      <c r="P1523" s="9">
        <f t="shared" si="116"/>
        <v>38790.275000000001</v>
      </c>
      <c r="Q1523" t="s">
        <v>8338</v>
      </c>
      <c r="R1523" t="s">
        <v>8339</v>
      </c>
      <c r="S1523" s="17">
        <f t="shared" si="117"/>
        <v>42492.959386574068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15"/>
        <v>169.50099999999998</v>
      </c>
      <c r="P1524" s="9">
        <f t="shared" si="116"/>
        <v>52059.800499999998</v>
      </c>
      <c r="Q1524" t="s">
        <v>8338</v>
      </c>
      <c r="R1524" t="s">
        <v>8339</v>
      </c>
      <c r="S1524" s="17">
        <f t="shared" si="117"/>
        <v>41899.621979166666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15"/>
        <v>45.96</v>
      </c>
      <c r="P1525" s="9">
        <f t="shared" si="116"/>
        <v>20820.98</v>
      </c>
      <c r="Q1525" t="s">
        <v>8338</v>
      </c>
      <c r="R1525" t="s">
        <v>8339</v>
      </c>
      <c r="S1525" s="17">
        <f t="shared" si="117"/>
        <v>41964.543009259258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15"/>
        <v>32.1</v>
      </c>
      <c r="P1526" s="9">
        <f t="shared" si="116"/>
        <v>4621.05</v>
      </c>
      <c r="Q1526" t="s">
        <v>8338</v>
      </c>
      <c r="R1526" t="s">
        <v>8339</v>
      </c>
      <c r="S1526" s="17">
        <f t="shared" si="117"/>
        <v>42756.292708333327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15"/>
        <v>19.241499999999995</v>
      </c>
      <c r="P1527" s="9">
        <f t="shared" si="116"/>
        <v>3571.6957499999999</v>
      </c>
      <c r="Q1527" t="s">
        <v>8338</v>
      </c>
      <c r="R1527" t="s">
        <v>8339</v>
      </c>
      <c r="S1527" s="17">
        <f t="shared" si="117"/>
        <v>42570.494652777772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15"/>
        <v>46.75</v>
      </c>
      <c r="P1528" s="9">
        <f t="shared" si="116"/>
        <v>25360.875</v>
      </c>
      <c r="Q1528" t="s">
        <v>8338</v>
      </c>
      <c r="R1528" t="s">
        <v>8339</v>
      </c>
      <c r="S1528" s="17">
        <f t="shared" si="117"/>
        <v>42339.067673611113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15"/>
        <v>3.6555000000000017</v>
      </c>
      <c r="P1529" s="9">
        <f t="shared" si="116"/>
        <v>3684.60275</v>
      </c>
      <c r="Q1529" t="s">
        <v>8338</v>
      </c>
      <c r="R1529" t="s">
        <v>8339</v>
      </c>
      <c r="S1529" s="17">
        <f t="shared" si="117"/>
        <v>42780.392199074071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15"/>
        <v>54.47</v>
      </c>
      <c r="P1530" s="9">
        <f t="shared" si="116"/>
        <v>5750.7349999999997</v>
      </c>
      <c r="Q1530" t="s">
        <v>8338</v>
      </c>
      <c r="R1530" t="s">
        <v>8339</v>
      </c>
      <c r="S1530" s="17">
        <f t="shared" si="117"/>
        <v>42736.524560185186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15"/>
        <v>1.29</v>
      </c>
      <c r="P1531" s="9">
        <f t="shared" si="116"/>
        <v>19065.145</v>
      </c>
      <c r="Q1531" t="s">
        <v>8338</v>
      </c>
      <c r="R1531" t="s">
        <v>8339</v>
      </c>
      <c r="S1531" s="17">
        <f t="shared" si="117"/>
        <v>42052.420370370368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15"/>
        <v>121.89</v>
      </c>
      <c r="P1532" s="9">
        <f t="shared" si="116"/>
        <v>41155.445</v>
      </c>
      <c r="Q1532" t="s">
        <v>8338</v>
      </c>
      <c r="R1532" t="s">
        <v>8339</v>
      </c>
      <c r="S1532" s="17">
        <f t="shared" si="117"/>
        <v>42275.558969907412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15"/>
        <v>17.850000000000001</v>
      </c>
      <c r="P1533" s="9">
        <f t="shared" si="116"/>
        <v>3251.4250000000002</v>
      </c>
      <c r="Q1533" t="s">
        <v>8338</v>
      </c>
      <c r="R1533" t="s">
        <v>8339</v>
      </c>
      <c r="S1533" s="17">
        <f t="shared" si="117"/>
        <v>41941.594050925924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15"/>
        <v>192.01</v>
      </c>
      <c r="P1534" s="9">
        <f t="shared" si="116"/>
        <v>14696.505000000001</v>
      </c>
      <c r="Q1534" t="s">
        <v>8338</v>
      </c>
      <c r="R1534" t="s">
        <v>8339</v>
      </c>
      <c r="S1534" s="17">
        <f t="shared" si="117"/>
        <v>42391.266956018517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15"/>
        <v>203.13</v>
      </c>
      <c r="P1535" s="9">
        <f t="shared" si="116"/>
        <v>55258.065000000002</v>
      </c>
      <c r="Q1535" t="s">
        <v>8338</v>
      </c>
      <c r="R1535" t="s">
        <v>8339</v>
      </c>
      <c r="S1535" s="17">
        <f t="shared" si="117"/>
        <v>42442.793715277774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15"/>
        <v>238.3</v>
      </c>
      <c r="P1536" s="9">
        <f t="shared" si="116"/>
        <v>19534.150000000001</v>
      </c>
      <c r="Q1536" t="s">
        <v>8338</v>
      </c>
      <c r="R1536" t="s">
        <v>8339</v>
      </c>
      <c r="S1536" s="17">
        <f t="shared" si="117"/>
        <v>42221.465995370374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15"/>
        <v>12.97</v>
      </c>
      <c r="P1537" s="9">
        <f t="shared" si="116"/>
        <v>4654.9849999999997</v>
      </c>
      <c r="Q1537" t="s">
        <v>8338</v>
      </c>
      <c r="R1537" t="s">
        <v>8339</v>
      </c>
      <c r="S1537" s="17">
        <f t="shared" si="117"/>
        <v>42484.620729166665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15"/>
        <v>180.37009999999998</v>
      </c>
      <c r="P1538" s="9">
        <f t="shared" si="116"/>
        <v>21108.690049999997</v>
      </c>
      <c r="Q1538" t="s">
        <v>8338</v>
      </c>
      <c r="R1538" t="s">
        <v>8339</v>
      </c>
      <c r="S1538" s="17">
        <f t="shared" si="117"/>
        <v>42213.593865740739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20">(E1539-D1539)/100</f>
        <v>95.88</v>
      </c>
      <c r="P1539" s="9">
        <f t="shared" ref="P1539:P1602" si="121">AVERAGE(E1539,D1539+AVERAGE(O1539))</f>
        <v>16841.939999999999</v>
      </c>
      <c r="Q1539" t="s">
        <v>8338</v>
      </c>
      <c r="R1539" t="s">
        <v>8339</v>
      </c>
      <c r="S1539" s="17">
        <f t="shared" ref="S1539:S1602" si="122">(((J1539/60)/60)/24)+DATE(1970,1,1) +(-5/24)</f>
        <v>42552.106793981475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20"/>
        <v>1.84</v>
      </c>
      <c r="P1540" s="9">
        <f t="shared" si="121"/>
        <v>7092.92</v>
      </c>
      <c r="Q1540" t="s">
        <v>8338</v>
      </c>
      <c r="R1540" t="s">
        <v>8339</v>
      </c>
      <c r="S1540" s="17">
        <f t="shared" si="122"/>
        <v>41981.57372685185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20"/>
        <v>71.972200000000015</v>
      </c>
      <c r="P1541" s="9">
        <f t="shared" si="121"/>
        <v>23634.596100000002</v>
      </c>
      <c r="Q1541" t="s">
        <v>8338</v>
      </c>
      <c r="R1541" t="s">
        <v>8339</v>
      </c>
      <c r="S1541" s="17">
        <f t="shared" si="122"/>
        <v>42705.710868055547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20"/>
        <v>26.8</v>
      </c>
      <c r="P1542" s="9">
        <f t="shared" si="121"/>
        <v>16353.4</v>
      </c>
      <c r="Q1542" t="s">
        <v>8338</v>
      </c>
      <c r="R1542" t="s">
        <v>8339</v>
      </c>
      <c r="S1542" s="17">
        <f t="shared" si="122"/>
        <v>41938.798796296294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20"/>
        <v>-179.94</v>
      </c>
      <c r="P1543" s="9">
        <f t="shared" si="121"/>
        <v>8913.0300000000007</v>
      </c>
      <c r="Q1543" t="s">
        <v>8338</v>
      </c>
      <c r="R1543" t="s">
        <v>8343</v>
      </c>
      <c r="S1543" s="17">
        <f t="shared" si="122"/>
        <v>41974.503912037035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20"/>
        <v>-4.8</v>
      </c>
      <c r="P1544" s="9">
        <f t="shared" si="121"/>
        <v>257.60000000000002</v>
      </c>
      <c r="Q1544" t="s">
        <v>8338</v>
      </c>
      <c r="R1544" t="s">
        <v>8343</v>
      </c>
      <c r="S1544" s="17">
        <f t="shared" si="122"/>
        <v>42170.788194444445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20"/>
        <v>-22.4</v>
      </c>
      <c r="P1545" s="9">
        <f t="shared" si="121"/>
        <v>1118.8</v>
      </c>
      <c r="Q1545" t="s">
        <v>8338</v>
      </c>
      <c r="R1545" t="s">
        <v>8343</v>
      </c>
      <c r="S1545" s="17">
        <f t="shared" si="122"/>
        <v>41935.301319444443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20"/>
        <v>-10</v>
      </c>
      <c r="P1546" s="9">
        <f t="shared" si="121"/>
        <v>495</v>
      </c>
      <c r="Q1546" t="s">
        <v>8338</v>
      </c>
      <c r="R1546" t="s">
        <v>8343</v>
      </c>
      <c r="S1546" s="17">
        <f t="shared" si="122"/>
        <v>42052.842870370368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20"/>
        <v>-29.99</v>
      </c>
      <c r="P1547" s="9">
        <f t="shared" si="121"/>
        <v>1485.5050000000001</v>
      </c>
      <c r="Q1547" t="s">
        <v>8338</v>
      </c>
      <c r="R1547" t="s">
        <v>8343</v>
      </c>
      <c r="S1547" s="17">
        <f t="shared" si="122"/>
        <v>42031.676319444443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20"/>
        <v>-7.11</v>
      </c>
      <c r="P1548" s="9">
        <f t="shared" si="121"/>
        <v>640.94499999999994</v>
      </c>
      <c r="Q1548" t="s">
        <v>8338</v>
      </c>
      <c r="R1548" t="s">
        <v>8343</v>
      </c>
      <c r="S1548" s="17">
        <f t="shared" si="122"/>
        <v>41839.004618055551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20"/>
        <v>-0.2</v>
      </c>
      <c r="P1549" s="9">
        <f t="shared" si="121"/>
        <v>9.9</v>
      </c>
      <c r="Q1549" t="s">
        <v>8338</v>
      </c>
      <c r="R1549" t="s">
        <v>8343</v>
      </c>
      <c r="S1549" s="17">
        <f t="shared" si="122"/>
        <v>42782.218541666669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20"/>
        <v>-6.4</v>
      </c>
      <c r="P1550" s="9">
        <f t="shared" si="121"/>
        <v>376.8</v>
      </c>
      <c r="Q1550" t="s">
        <v>8338</v>
      </c>
      <c r="R1550" t="s">
        <v>8343</v>
      </c>
      <c r="S1550" s="17">
        <f t="shared" si="122"/>
        <v>42286.673842592594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20"/>
        <v>-3.3</v>
      </c>
      <c r="P1551" s="9">
        <f t="shared" si="121"/>
        <v>333.35</v>
      </c>
      <c r="Q1551" t="s">
        <v>8338</v>
      </c>
      <c r="R1551" t="s">
        <v>8343</v>
      </c>
      <c r="S1551" s="17">
        <f t="shared" si="122"/>
        <v>42280.927766203698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20"/>
        <v>-6.49</v>
      </c>
      <c r="P1552" s="9">
        <f t="shared" si="121"/>
        <v>422.255</v>
      </c>
      <c r="Q1552" t="s">
        <v>8338</v>
      </c>
      <c r="R1552" t="s">
        <v>8343</v>
      </c>
      <c r="S1552" s="17">
        <f t="shared" si="122"/>
        <v>42472.24113425926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20"/>
        <v>-35</v>
      </c>
      <c r="P1553" s="9">
        <f t="shared" si="121"/>
        <v>1732.5</v>
      </c>
      <c r="Q1553" t="s">
        <v>8338</v>
      </c>
      <c r="R1553" t="s">
        <v>8343</v>
      </c>
      <c r="S1553" s="17">
        <f t="shared" si="122"/>
        <v>42121.616192129623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20"/>
        <v>-21.85</v>
      </c>
      <c r="P1554" s="9">
        <f t="shared" si="121"/>
        <v>3196.5749999999998</v>
      </c>
      <c r="Q1554" t="s">
        <v>8338</v>
      </c>
      <c r="R1554" t="s">
        <v>8343</v>
      </c>
      <c r="S1554" s="17">
        <f t="shared" si="122"/>
        <v>41892.480416666665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20"/>
        <v>-60</v>
      </c>
      <c r="P1555" s="9">
        <f t="shared" si="121"/>
        <v>2970</v>
      </c>
      <c r="Q1555" t="s">
        <v>8338</v>
      </c>
      <c r="R1555" t="s">
        <v>8343</v>
      </c>
      <c r="S1555" s="17">
        <f t="shared" si="122"/>
        <v>42219.074618055551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20"/>
        <v>-200</v>
      </c>
      <c r="P1556" s="9">
        <f t="shared" si="121"/>
        <v>9900</v>
      </c>
      <c r="Q1556" t="s">
        <v>8338</v>
      </c>
      <c r="R1556" t="s">
        <v>8343</v>
      </c>
      <c r="S1556" s="17">
        <f t="shared" si="122"/>
        <v>42188.043865740743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20"/>
        <v>-7.5</v>
      </c>
      <c r="P1557" s="9">
        <f t="shared" si="121"/>
        <v>371.25</v>
      </c>
      <c r="Q1557" t="s">
        <v>8338</v>
      </c>
      <c r="R1557" t="s">
        <v>8343</v>
      </c>
      <c r="S1557" s="17">
        <f t="shared" si="122"/>
        <v>42241.405462962961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20"/>
        <v>-8.23</v>
      </c>
      <c r="P1558" s="9">
        <f t="shared" si="121"/>
        <v>1084.385</v>
      </c>
      <c r="Q1558" t="s">
        <v>8338</v>
      </c>
      <c r="R1558" t="s">
        <v>8343</v>
      </c>
      <c r="S1558" s="17">
        <f t="shared" si="122"/>
        <v>42524.944722222215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20"/>
        <v>-24</v>
      </c>
      <c r="P1559" s="9">
        <f t="shared" si="121"/>
        <v>1288</v>
      </c>
      <c r="Q1559" t="s">
        <v>8338</v>
      </c>
      <c r="R1559" t="s">
        <v>8343</v>
      </c>
      <c r="S1559" s="17">
        <f t="shared" si="122"/>
        <v>41871.444826388884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20"/>
        <v>-7.15</v>
      </c>
      <c r="P1560" s="9">
        <f t="shared" si="121"/>
        <v>388.92500000000001</v>
      </c>
      <c r="Q1560" t="s">
        <v>8338</v>
      </c>
      <c r="R1560" t="s">
        <v>8343</v>
      </c>
      <c r="S1560" s="17">
        <f t="shared" si="122"/>
        <v>42185.189340277771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20"/>
        <v>-149.5</v>
      </c>
      <c r="P1561" s="9">
        <f t="shared" si="121"/>
        <v>7450.25</v>
      </c>
      <c r="Q1561" t="s">
        <v>8338</v>
      </c>
      <c r="R1561" t="s">
        <v>8343</v>
      </c>
      <c r="S1561" s="17">
        <f t="shared" si="122"/>
        <v>42107.844895833325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20"/>
        <v>-24.06</v>
      </c>
      <c r="P1562" s="9">
        <f t="shared" si="121"/>
        <v>1284.97</v>
      </c>
      <c r="Q1562" t="s">
        <v>8338</v>
      </c>
      <c r="R1562" t="s">
        <v>8343</v>
      </c>
      <c r="S1562" s="17">
        <f t="shared" si="122"/>
        <v>41935.812418981477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20"/>
        <v>-99.33</v>
      </c>
      <c r="P1563" s="9">
        <f t="shared" si="121"/>
        <v>4983.835</v>
      </c>
      <c r="Q1563" t="s">
        <v>8323</v>
      </c>
      <c r="R1563" t="s">
        <v>8344</v>
      </c>
      <c r="S1563" s="17">
        <f t="shared" si="122"/>
        <v>41554.833368055552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20"/>
        <v>-40</v>
      </c>
      <c r="P1564" s="9">
        <f t="shared" si="121"/>
        <v>1980</v>
      </c>
      <c r="Q1564" t="s">
        <v>8323</v>
      </c>
      <c r="R1564" t="s">
        <v>8344</v>
      </c>
      <c r="S1564" s="17">
        <f t="shared" si="122"/>
        <v>40079.357824074068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20"/>
        <v>-59.15</v>
      </c>
      <c r="P1565" s="9">
        <f t="shared" si="121"/>
        <v>3012.9250000000002</v>
      </c>
      <c r="Q1565" t="s">
        <v>8323</v>
      </c>
      <c r="R1565" t="s">
        <v>8344</v>
      </c>
      <c r="S1565" s="17">
        <f t="shared" si="122"/>
        <v>41652.534155092588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20"/>
        <v>-99.9</v>
      </c>
      <c r="P1566" s="9">
        <f t="shared" si="121"/>
        <v>4955.05</v>
      </c>
      <c r="Q1566" t="s">
        <v>8323</v>
      </c>
      <c r="R1566" t="s">
        <v>8344</v>
      </c>
      <c r="S1566" s="17">
        <f t="shared" si="122"/>
        <v>42121.158668981479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20"/>
        <v>-39</v>
      </c>
      <c r="P1567" s="9">
        <f t="shared" si="121"/>
        <v>2030.5</v>
      </c>
      <c r="Q1567" t="s">
        <v>8323</v>
      </c>
      <c r="R1567" t="s">
        <v>8344</v>
      </c>
      <c r="S1567" s="17">
        <f t="shared" si="122"/>
        <v>40672.521539351852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20"/>
        <v>-236.25</v>
      </c>
      <c r="P1568" s="9">
        <f t="shared" si="121"/>
        <v>18069.375</v>
      </c>
      <c r="Q1568" t="s">
        <v>8323</v>
      </c>
      <c r="R1568" t="s">
        <v>8344</v>
      </c>
      <c r="S1568" s="17">
        <f t="shared" si="122"/>
        <v>42549.708379629628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20"/>
        <v>-81.5</v>
      </c>
      <c r="P1569" s="9">
        <f t="shared" si="121"/>
        <v>4384.25</v>
      </c>
      <c r="Q1569" t="s">
        <v>8323</v>
      </c>
      <c r="R1569" t="s">
        <v>8344</v>
      </c>
      <c r="S1569" s="17">
        <f t="shared" si="122"/>
        <v>41671.728530092587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20"/>
        <v>-215.9</v>
      </c>
      <c r="P1570" s="9">
        <f t="shared" si="121"/>
        <v>14097.05</v>
      </c>
      <c r="Q1570" t="s">
        <v>8323</v>
      </c>
      <c r="R1570" t="s">
        <v>8344</v>
      </c>
      <c r="S1570" s="17">
        <f t="shared" si="122"/>
        <v>41961.853993055549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20"/>
        <v>-300</v>
      </c>
      <c r="P1571" s="9">
        <f t="shared" si="121"/>
        <v>14850</v>
      </c>
      <c r="Q1571" t="s">
        <v>8323</v>
      </c>
      <c r="R1571" t="s">
        <v>8344</v>
      </c>
      <c r="S1571" s="17">
        <f t="shared" si="122"/>
        <v>41389.471226851849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20"/>
        <v>-35.159999999999997</v>
      </c>
      <c r="P1572" s="9">
        <f t="shared" si="121"/>
        <v>4224.42</v>
      </c>
      <c r="Q1572" t="s">
        <v>8323</v>
      </c>
      <c r="R1572" t="s">
        <v>8344</v>
      </c>
      <c r="S1572" s="17">
        <f t="shared" si="122"/>
        <v>42438.605115740742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20"/>
        <v>-120.2</v>
      </c>
      <c r="P1573" s="9">
        <f t="shared" si="121"/>
        <v>6029.9</v>
      </c>
      <c r="Q1573" t="s">
        <v>8323</v>
      </c>
      <c r="R1573" t="s">
        <v>8344</v>
      </c>
      <c r="S1573" s="17">
        <f t="shared" si="122"/>
        <v>42144.561145833337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20"/>
        <v>-23.75</v>
      </c>
      <c r="P1574" s="9">
        <f t="shared" si="121"/>
        <v>1300.625</v>
      </c>
      <c r="Q1574" t="s">
        <v>8323</v>
      </c>
      <c r="R1574" t="s">
        <v>8344</v>
      </c>
      <c r="S1574" s="17">
        <f t="shared" si="122"/>
        <v>42403.824756944443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20"/>
        <v>-87.77</v>
      </c>
      <c r="P1575" s="9">
        <f t="shared" si="121"/>
        <v>4567.6149999999998</v>
      </c>
      <c r="Q1575" t="s">
        <v>8323</v>
      </c>
      <c r="R1575" t="s">
        <v>8344</v>
      </c>
      <c r="S1575" s="17">
        <f t="shared" si="122"/>
        <v>42785.791689814818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20"/>
        <v>-94.94</v>
      </c>
      <c r="P1576" s="9">
        <f t="shared" si="121"/>
        <v>5205.53</v>
      </c>
      <c r="Q1576" t="s">
        <v>8323</v>
      </c>
      <c r="R1576" t="s">
        <v>8344</v>
      </c>
      <c r="S1576" s="17">
        <f t="shared" si="122"/>
        <v>42017.719085648147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20"/>
        <v>-77.09</v>
      </c>
      <c r="P1577" s="9">
        <f t="shared" si="121"/>
        <v>6106.9549999999999</v>
      </c>
      <c r="Q1577" t="s">
        <v>8323</v>
      </c>
      <c r="R1577" t="s">
        <v>8344</v>
      </c>
      <c r="S1577" s="17">
        <f t="shared" si="122"/>
        <v>41799.315925925926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20"/>
        <v>-43.5</v>
      </c>
      <c r="P1578" s="9">
        <f t="shared" si="121"/>
        <v>2803.25</v>
      </c>
      <c r="Q1578" t="s">
        <v>8323</v>
      </c>
      <c r="R1578" t="s">
        <v>8344</v>
      </c>
      <c r="S1578" s="17">
        <f t="shared" si="122"/>
        <v>42140.670925925922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20"/>
        <v>-99.45</v>
      </c>
      <c r="P1579" s="9">
        <f t="shared" si="121"/>
        <v>4977.7749999999996</v>
      </c>
      <c r="Q1579" t="s">
        <v>8323</v>
      </c>
      <c r="R1579" t="s">
        <v>8344</v>
      </c>
      <c r="S1579" s="17">
        <f t="shared" si="122"/>
        <v>41054.639444444445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20"/>
        <v>-16.920000000000002</v>
      </c>
      <c r="P1580" s="9">
        <f t="shared" si="121"/>
        <v>1042.54</v>
      </c>
      <c r="Q1580" t="s">
        <v>8323</v>
      </c>
      <c r="R1580" t="s">
        <v>8344</v>
      </c>
      <c r="S1580" s="17">
        <f t="shared" si="122"/>
        <v>40398.857534722221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20"/>
        <v>-33.049999999999997</v>
      </c>
      <c r="P1581" s="9">
        <f t="shared" si="121"/>
        <v>1663.9749999999999</v>
      </c>
      <c r="Q1581" t="s">
        <v>8323</v>
      </c>
      <c r="R1581" t="s">
        <v>8344</v>
      </c>
      <c r="S1581" s="17">
        <f t="shared" si="122"/>
        <v>41481.788090277776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20"/>
        <v>-17.5</v>
      </c>
      <c r="P1582" s="9">
        <f t="shared" si="121"/>
        <v>866.25</v>
      </c>
      <c r="Q1582" t="s">
        <v>8323</v>
      </c>
      <c r="R1582" t="s">
        <v>8344</v>
      </c>
      <c r="S1582" s="17">
        <f t="shared" si="122"/>
        <v>40989.841736111113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20"/>
        <v>-9.9499999999999993</v>
      </c>
      <c r="P1583" s="9">
        <f t="shared" si="121"/>
        <v>497.52499999999998</v>
      </c>
      <c r="Q1583" t="s">
        <v>8338</v>
      </c>
      <c r="R1583" t="s">
        <v>8345</v>
      </c>
      <c r="S1583" s="17">
        <f t="shared" si="122"/>
        <v>42325.240624999999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20"/>
        <v>-9.07</v>
      </c>
      <c r="P1584" s="9">
        <f t="shared" si="121"/>
        <v>541.96499999999992</v>
      </c>
      <c r="Q1584" t="s">
        <v>8338</v>
      </c>
      <c r="R1584" t="s">
        <v>8345</v>
      </c>
      <c r="S1584" s="17">
        <f t="shared" si="122"/>
        <v>42246.581631944442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20"/>
        <v>-199.85</v>
      </c>
      <c r="P1585" s="9">
        <f t="shared" si="121"/>
        <v>9907.5750000000007</v>
      </c>
      <c r="Q1585" t="s">
        <v>8338</v>
      </c>
      <c r="R1585" t="s">
        <v>8345</v>
      </c>
      <c r="S1585" s="17">
        <f t="shared" si="122"/>
        <v>41877.696655092594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20"/>
        <v>-12</v>
      </c>
      <c r="P1586" s="9">
        <f t="shared" si="121"/>
        <v>594</v>
      </c>
      <c r="Q1586" t="s">
        <v>8338</v>
      </c>
      <c r="R1586" t="s">
        <v>8345</v>
      </c>
      <c r="S1586" s="17">
        <f t="shared" si="122"/>
        <v>41779.440983796296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20"/>
        <v>-4.2</v>
      </c>
      <c r="P1587" s="9">
        <f t="shared" si="121"/>
        <v>1787.9</v>
      </c>
      <c r="Q1587" t="s">
        <v>8338</v>
      </c>
      <c r="R1587" t="s">
        <v>8345</v>
      </c>
      <c r="S1587" s="17">
        <f t="shared" si="122"/>
        <v>42707.687129629623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20"/>
        <v>-15</v>
      </c>
      <c r="P1588" s="9">
        <f t="shared" si="121"/>
        <v>742.5</v>
      </c>
      <c r="Q1588" t="s">
        <v>8338</v>
      </c>
      <c r="R1588" t="s">
        <v>8345</v>
      </c>
      <c r="S1588" s="17">
        <f t="shared" si="122"/>
        <v>42068.896087962967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20"/>
        <v>-74.989999999999995</v>
      </c>
      <c r="P1589" s="9">
        <f t="shared" si="121"/>
        <v>3713.0050000000001</v>
      </c>
      <c r="Q1589" t="s">
        <v>8338</v>
      </c>
      <c r="R1589" t="s">
        <v>8345</v>
      </c>
      <c r="S1589" s="17">
        <f t="shared" si="122"/>
        <v>41956.742650462962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20"/>
        <v>-5.16</v>
      </c>
      <c r="P1590" s="9">
        <f t="shared" si="121"/>
        <v>255.42</v>
      </c>
      <c r="Q1590" t="s">
        <v>8338</v>
      </c>
      <c r="R1590" t="s">
        <v>8345</v>
      </c>
      <c r="S1590" s="17">
        <f t="shared" si="122"/>
        <v>42005.041655092595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20"/>
        <v>-12</v>
      </c>
      <c r="P1591" s="9">
        <f t="shared" si="121"/>
        <v>594</v>
      </c>
      <c r="Q1591" t="s">
        <v>8338</v>
      </c>
      <c r="R1591" t="s">
        <v>8345</v>
      </c>
      <c r="S1591" s="17">
        <f t="shared" si="122"/>
        <v>42256.776458333326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20"/>
        <v>-589.79999999999995</v>
      </c>
      <c r="P1592" s="9">
        <f t="shared" si="121"/>
        <v>30215.1</v>
      </c>
      <c r="Q1592" t="s">
        <v>8338</v>
      </c>
      <c r="R1592" t="s">
        <v>8345</v>
      </c>
      <c r="S1592" s="17">
        <f t="shared" si="122"/>
        <v>42240.648888888885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20"/>
        <v>-99.08</v>
      </c>
      <c r="P1593" s="9">
        <f t="shared" si="121"/>
        <v>8996.4599999999991</v>
      </c>
      <c r="Q1593" t="s">
        <v>8338</v>
      </c>
      <c r="R1593" t="s">
        <v>8345</v>
      </c>
      <c r="S1593" s="17">
        <f t="shared" si="122"/>
        <v>42433.517835648141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20"/>
        <v>-0.25</v>
      </c>
      <c r="P1594" s="9">
        <f t="shared" si="121"/>
        <v>12.375</v>
      </c>
      <c r="Q1594" t="s">
        <v>8338</v>
      </c>
      <c r="R1594" t="s">
        <v>8345</v>
      </c>
      <c r="S1594" s="17">
        <f t="shared" si="122"/>
        <v>42045.86440972222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20"/>
        <v>-219.97</v>
      </c>
      <c r="P1595" s="9">
        <f t="shared" si="121"/>
        <v>10891.514999999999</v>
      </c>
      <c r="Q1595" t="s">
        <v>8338</v>
      </c>
      <c r="R1595" t="s">
        <v>8345</v>
      </c>
      <c r="S1595" s="17">
        <f t="shared" si="122"/>
        <v>42033.63721064815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20"/>
        <v>-7.95</v>
      </c>
      <c r="P1596" s="9">
        <f t="shared" si="121"/>
        <v>598.52499999999998</v>
      </c>
      <c r="Q1596" t="s">
        <v>8338</v>
      </c>
      <c r="R1596" t="s">
        <v>8345</v>
      </c>
      <c r="S1596" s="17">
        <f t="shared" si="122"/>
        <v>42445.504421296289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20"/>
        <v>-997.2</v>
      </c>
      <c r="P1597" s="9">
        <f t="shared" si="121"/>
        <v>49641.4</v>
      </c>
      <c r="Q1597" t="s">
        <v>8338</v>
      </c>
      <c r="R1597" t="s">
        <v>8345</v>
      </c>
      <c r="S1597" s="17">
        <f t="shared" si="122"/>
        <v>41779.84175925926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20"/>
        <v>-31.75</v>
      </c>
      <c r="P1598" s="9">
        <f t="shared" si="121"/>
        <v>1646.625</v>
      </c>
      <c r="Q1598" t="s">
        <v>8338</v>
      </c>
      <c r="R1598" t="s">
        <v>8345</v>
      </c>
      <c r="S1598" s="17">
        <f t="shared" si="122"/>
        <v>41941.221863425926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20"/>
        <v>-150</v>
      </c>
      <c r="P1599" s="9">
        <f t="shared" si="121"/>
        <v>7425</v>
      </c>
      <c r="Q1599" t="s">
        <v>8338</v>
      </c>
      <c r="R1599" t="s">
        <v>8345</v>
      </c>
      <c r="S1599" s="17">
        <f t="shared" si="122"/>
        <v>42603.145798611113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20"/>
        <v>-7.99</v>
      </c>
      <c r="P1600" s="9">
        <f t="shared" si="121"/>
        <v>396.505</v>
      </c>
      <c r="Q1600" t="s">
        <v>8338</v>
      </c>
      <c r="R1600" t="s">
        <v>8345</v>
      </c>
      <c r="S1600" s="17">
        <f t="shared" si="122"/>
        <v>42151.459004629629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20"/>
        <v>-5</v>
      </c>
      <c r="P1601" s="9">
        <f t="shared" si="121"/>
        <v>247.5</v>
      </c>
      <c r="Q1601" t="s">
        <v>8338</v>
      </c>
      <c r="R1601" t="s">
        <v>8345</v>
      </c>
      <c r="S1601" s="17">
        <f t="shared" si="122"/>
        <v>42438.330740740734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20"/>
        <v>-46.33</v>
      </c>
      <c r="P1602" s="9">
        <f t="shared" si="121"/>
        <v>2660.335</v>
      </c>
      <c r="Q1602" t="s">
        <v>8338</v>
      </c>
      <c r="R1602" t="s">
        <v>8345</v>
      </c>
      <c r="S1602" s="17">
        <f t="shared" si="122"/>
        <v>41790.848981481482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25">(E1603-D1603)/100</f>
        <v>2.0623</v>
      </c>
      <c r="P1603" s="9">
        <f t="shared" ref="P1603:P1666" si="126">AVERAGE(E1603,D1603+AVERAGE(O1603))</f>
        <v>2604.14615</v>
      </c>
      <c r="Q1603" t="s">
        <v>8326</v>
      </c>
      <c r="R1603" t="s">
        <v>8327</v>
      </c>
      <c r="S1603" s="17">
        <f t="shared" ref="S1603:S1666" si="127">(((J1603/60)/60)/24)+DATE(1970,1,1) +(-5/24)</f>
        <v>40637.884641203702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25"/>
        <v>2.5000000000000001E-2</v>
      </c>
      <c r="P1604" s="9">
        <f t="shared" si="126"/>
        <v>1501.2625</v>
      </c>
      <c r="Q1604" t="s">
        <v>8326</v>
      </c>
      <c r="R1604" t="s">
        <v>8327</v>
      </c>
      <c r="S1604" s="17">
        <f t="shared" si="127"/>
        <v>40788.089317129627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25"/>
        <v>6.6000000000008188E-3</v>
      </c>
      <c r="P1605" s="9">
        <f t="shared" si="126"/>
        <v>2000.3333</v>
      </c>
      <c r="Q1605" t="s">
        <v>8326</v>
      </c>
      <c r="R1605" t="s">
        <v>8327</v>
      </c>
      <c r="S1605" s="17">
        <f t="shared" si="127"/>
        <v>40875.961331018516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25"/>
        <v>6.19</v>
      </c>
      <c r="P1606" s="9">
        <f t="shared" si="126"/>
        <v>3112.5950000000003</v>
      </c>
      <c r="Q1606" t="s">
        <v>8326</v>
      </c>
      <c r="R1606" t="s">
        <v>8327</v>
      </c>
      <c r="S1606" s="17">
        <f t="shared" si="127"/>
        <v>40945.636979166666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25"/>
        <v>0.41600000000000364</v>
      </c>
      <c r="P1607" s="9">
        <f t="shared" si="126"/>
        <v>6021.0079999999998</v>
      </c>
      <c r="Q1607" t="s">
        <v>8326</v>
      </c>
      <c r="R1607" t="s">
        <v>8327</v>
      </c>
      <c r="S1607" s="17">
        <f t="shared" si="127"/>
        <v>40746.804548611108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25"/>
        <v>0.80329999999999924</v>
      </c>
      <c r="P1608" s="9">
        <f t="shared" si="126"/>
        <v>8040.5666499999998</v>
      </c>
      <c r="Q1608" t="s">
        <v>8326</v>
      </c>
      <c r="R1608" t="s">
        <v>8327</v>
      </c>
      <c r="S1608" s="17">
        <f t="shared" si="127"/>
        <v>40535.903217592589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25"/>
        <v>45.11</v>
      </c>
      <c r="P1609" s="9">
        <f t="shared" si="126"/>
        <v>12278.055</v>
      </c>
      <c r="Q1609" t="s">
        <v>8326</v>
      </c>
      <c r="R1609" t="s">
        <v>8327</v>
      </c>
      <c r="S1609" s="17">
        <f t="shared" si="127"/>
        <v>41053.600127314814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25"/>
        <v>0.15</v>
      </c>
      <c r="P1610" s="9">
        <f t="shared" si="126"/>
        <v>1207.575</v>
      </c>
      <c r="Q1610" t="s">
        <v>8326</v>
      </c>
      <c r="R1610" t="s">
        <v>8327</v>
      </c>
      <c r="S1610" s="17">
        <f t="shared" si="127"/>
        <v>41607.622523148144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25"/>
        <v>2.75</v>
      </c>
      <c r="P1611" s="9">
        <f t="shared" si="126"/>
        <v>1638.875</v>
      </c>
      <c r="Q1611" t="s">
        <v>8326</v>
      </c>
      <c r="R1611" t="s">
        <v>8327</v>
      </c>
      <c r="S1611" s="17">
        <f t="shared" si="127"/>
        <v>40795.792928240735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25"/>
        <v>34.369999999999997</v>
      </c>
      <c r="P1612" s="9">
        <f t="shared" si="126"/>
        <v>3735.6849999999999</v>
      </c>
      <c r="Q1612" t="s">
        <v>8326</v>
      </c>
      <c r="R1612" t="s">
        <v>8327</v>
      </c>
      <c r="S1612" s="17">
        <f t="shared" si="127"/>
        <v>41228.716550925921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25"/>
        <v>2.0099999999999998</v>
      </c>
      <c r="P1613" s="9">
        <f t="shared" si="126"/>
        <v>901.505</v>
      </c>
      <c r="Q1613" t="s">
        <v>8326</v>
      </c>
      <c r="R1613" t="s">
        <v>8327</v>
      </c>
      <c r="S1613" s="17">
        <f t="shared" si="127"/>
        <v>41408.792037037034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25"/>
        <v>0.5</v>
      </c>
      <c r="P1614" s="9">
        <f t="shared" si="126"/>
        <v>525.25</v>
      </c>
      <c r="Q1614" t="s">
        <v>8326</v>
      </c>
      <c r="R1614" t="s">
        <v>8327</v>
      </c>
      <c r="S1614" s="17">
        <f t="shared" si="127"/>
        <v>41246.666481481479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25"/>
        <v>0.15</v>
      </c>
      <c r="P1615" s="9">
        <f t="shared" si="126"/>
        <v>1007.575</v>
      </c>
      <c r="Q1615" t="s">
        <v>8326</v>
      </c>
      <c r="R1615" t="s">
        <v>8327</v>
      </c>
      <c r="S1615" s="17">
        <f t="shared" si="127"/>
        <v>41081.861134259256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25"/>
        <v>1.35</v>
      </c>
      <c r="P1616" s="9">
        <f t="shared" si="126"/>
        <v>5068.1750000000002</v>
      </c>
      <c r="Q1616" t="s">
        <v>8326</v>
      </c>
      <c r="R1616" t="s">
        <v>8327</v>
      </c>
      <c r="S1616" s="17">
        <f t="shared" si="127"/>
        <v>41794.772789351846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25"/>
        <v>11.3</v>
      </c>
      <c r="P1617" s="9">
        <f t="shared" si="126"/>
        <v>8570.65</v>
      </c>
      <c r="Q1617" t="s">
        <v>8326</v>
      </c>
      <c r="R1617" t="s">
        <v>8327</v>
      </c>
      <c r="S1617" s="17">
        <f t="shared" si="127"/>
        <v>40844.842546296291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25"/>
        <v>4.2</v>
      </c>
      <c r="P1618" s="9">
        <f t="shared" si="126"/>
        <v>10212.1</v>
      </c>
      <c r="Q1618" t="s">
        <v>8326</v>
      </c>
      <c r="R1618" t="s">
        <v>8327</v>
      </c>
      <c r="S1618" s="17">
        <f t="shared" si="127"/>
        <v>41194.507187499999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25"/>
        <v>32.1</v>
      </c>
      <c r="P1619" s="9">
        <f t="shared" si="126"/>
        <v>8621.0499999999993</v>
      </c>
      <c r="Q1619" t="s">
        <v>8326</v>
      </c>
      <c r="R1619" t="s">
        <v>8327</v>
      </c>
      <c r="S1619" s="17">
        <f t="shared" si="127"/>
        <v>41546.455879629626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25"/>
        <v>0.76</v>
      </c>
      <c r="P1620" s="9">
        <f t="shared" si="126"/>
        <v>1538.38</v>
      </c>
      <c r="Q1620" t="s">
        <v>8326</v>
      </c>
      <c r="R1620" t="s">
        <v>8327</v>
      </c>
      <c r="S1620" s="17">
        <f t="shared" si="127"/>
        <v>41301.446006944439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25"/>
        <v>5</v>
      </c>
      <c r="P1621" s="9">
        <f t="shared" si="126"/>
        <v>1752.5</v>
      </c>
      <c r="Q1621" t="s">
        <v>8326</v>
      </c>
      <c r="R1621" t="s">
        <v>8327</v>
      </c>
      <c r="S1621" s="17">
        <f t="shared" si="127"/>
        <v>41875.977847222224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25"/>
        <v>1.3</v>
      </c>
      <c r="P1622" s="9">
        <f t="shared" si="126"/>
        <v>1065.6500000000001</v>
      </c>
      <c r="Q1622" t="s">
        <v>8326</v>
      </c>
      <c r="R1622" t="s">
        <v>8327</v>
      </c>
      <c r="S1622" s="17">
        <f t="shared" si="127"/>
        <v>41321.131249999999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25"/>
        <v>10.6</v>
      </c>
      <c r="P1623" s="9">
        <f t="shared" si="126"/>
        <v>5535.3</v>
      </c>
      <c r="Q1623" t="s">
        <v>8326</v>
      </c>
      <c r="R1623" t="s">
        <v>8327</v>
      </c>
      <c r="S1623" s="17">
        <f t="shared" si="127"/>
        <v>41003.398321759254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25"/>
        <v>1.19</v>
      </c>
      <c r="P1624" s="9">
        <f t="shared" si="126"/>
        <v>6960.0949999999993</v>
      </c>
      <c r="Q1624" t="s">
        <v>8326</v>
      </c>
      <c r="R1624" t="s">
        <v>8327</v>
      </c>
      <c r="S1624" s="17">
        <f t="shared" si="127"/>
        <v>41950.086504629624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25"/>
        <v>0.08</v>
      </c>
      <c r="P1625" s="9">
        <f t="shared" si="126"/>
        <v>754.04</v>
      </c>
      <c r="Q1625" t="s">
        <v>8326</v>
      </c>
      <c r="R1625" t="s">
        <v>8327</v>
      </c>
      <c r="S1625" s="17">
        <f t="shared" si="127"/>
        <v>41453.480196759258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25"/>
        <v>1.8</v>
      </c>
      <c r="P1626" s="9">
        <f t="shared" si="126"/>
        <v>1090.9000000000001</v>
      </c>
      <c r="Q1626" t="s">
        <v>8326</v>
      </c>
      <c r="R1626" t="s">
        <v>8327</v>
      </c>
      <c r="S1626" s="17">
        <f t="shared" si="127"/>
        <v>41243.158969907403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25"/>
        <v>41.5</v>
      </c>
      <c r="P1627" s="9">
        <f t="shared" si="126"/>
        <v>9595.75</v>
      </c>
      <c r="Q1627" t="s">
        <v>8326</v>
      </c>
      <c r="R1627" t="s">
        <v>8327</v>
      </c>
      <c r="S1627" s="17">
        <f t="shared" si="127"/>
        <v>41135.491354166668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25"/>
        <v>0.95</v>
      </c>
      <c r="P1628" s="9">
        <f t="shared" si="126"/>
        <v>8047.9750000000004</v>
      </c>
      <c r="Q1628" t="s">
        <v>8326</v>
      </c>
      <c r="R1628" t="s">
        <v>8327</v>
      </c>
      <c r="S1628" s="17">
        <f t="shared" si="127"/>
        <v>41579.639664351853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25"/>
        <v>3.4</v>
      </c>
      <c r="P1629" s="9">
        <f t="shared" si="126"/>
        <v>2171.6999999999998</v>
      </c>
      <c r="Q1629" t="s">
        <v>8326</v>
      </c>
      <c r="R1629" t="s">
        <v>8327</v>
      </c>
      <c r="S1629" s="17">
        <f t="shared" si="127"/>
        <v>41205.498715277776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25"/>
        <v>0.37</v>
      </c>
      <c r="P1630" s="9">
        <f t="shared" si="126"/>
        <v>4018.6849999999999</v>
      </c>
      <c r="Q1630" t="s">
        <v>8326</v>
      </c>
      <c r="R1630" t="s">
        <v>8327</v>
      </c>
      <c r="S1630" s="17">
        <f t="shared" si="127"/>
        <v>41774.528726851851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25"/>
        <v>2.2000000000000002</v>
      </c>
      <c r="P1631" s="9">
        <f t="shared" si="126"/>
        <v>6111.1</v>
      </c>
      <c r="Q1631" t="s">
        <v>8326</v>
      </c>
      <c r="R1631" t="s">
        <v>8327</v>
      </c>
      <c r="S1631" s="17">
        <f t="shared" si="127"/>
        <v>41645.658946759257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25"/>
        <v>66.099999999999994</v>
      </c>
      <c r="P1632" s="9">
        <f t="shared" si="126"/>
        <v>7338.05</v>
      </c>
      <c r="Q1632" t="s">
        <v>8326</v>
      </c>
      <c r="R1632" t="s">
        <v>8327</v>
      </c>
      <c r="S1632" s="17">
        <f t="shared" si="127"/>
        <v>40939.629340277774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25"/>
        <v>55.91</v>
      </c>
      <c r="P1633" s="9">
        <f t="shared" si="126"/>
        <v>12823.455</v>
      </c>
      <c r="Q1633" t="s">
        <v>8326</v>
      </c>
      <c r="R1633" t="s">
        <v>8327</v>
      </c>
      <c r="S1633" s="17">
        <f t="shared" si="127"/>
        <v>41164.65116898148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25"/>
        <v>0.65</v>
      </c>
      <c r="P1634" s="9">
        <f t="shared" si="126"/>
        <v>4032.8249999999998</v>
      </c>
      <c r="Q1634" t="s">
        <v>8326</v>
      </c>
      <c r="R1634" t="s">
        <v>8327</v>
      </c>
      <c r="S1634" s="17">
        <f t="shared" si="127"/>
        <v>40750.132569444439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25"/>
        <v>0</v>
      </c>
      <c r="P1635" s="9">
        <f t="shared" si="126"/>
        <v>10000</v>
      </c>
      <c r="Q1635" t="s">
        <v>8326</v>
      </c>
      <c r="R1635" t="s">
        <v>8327</v>
      </c>
      <c r="S1635" s="17">
        <f t="shared" si="127"/>
        <v>40896.675416666665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25"/>
        <v>0.1</v>
      </c>
      <c r="P1636" s="9">
        <f t="shared" si="126"/>
        <v>2005.05</v>
      </c>
      <c r="Q1636" t="s">
        <v>8326</v>
      </c>
      <c r="R1636" t="s">
        <v>8327</v>
      </c>
      <c r="S1636" s="17">
        <f t="shared" si="127"/>
        <v>40657.981493055551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25"/>
        <v>5.0599999999999996</v>
      </c>
      <c r="P1637" s="9">
        <f t="shared" si="126"/>
        <v>2255.5299999999997</v>
      </c>
      <c r="Q1637" t="s">
        <v>8326</v>
      </c>
      <c r="R1637" t="s">
        <v>8327</v>
      </c>
      <c r="S1637" s="17">
        <f t="shared" si="127"/>
        <v>42502.660428240742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25"/>
        <v>1.6</v>
      </c>
      <c r="P1638" s="9">
        <f t="shared" si="126"/>
        <v>4580.8</v>
      </c>
      <c r="Q1638" t="s">
        <v>8326</v>
      </c>
      <c r="R1638" t="s">
        <v>8327</v>
      </c>
      <c r="S1638" s="17">
        <f t="shared" si="127"/>
        <v>40662.878333333334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25"/>
        <v>0.19</v>
      </c>
      <c r="P1639" s="9">
        <f t="shared" si="126"/>
        <v>509.59500000000003</v>
      </c>
      <c r="Q1639" t="s">
        <v>8326</v>
      </c>
      <c r="R1639" t="s">
        <v>8327</v>
      </c>
      <c r="S1639" s="17">
        <f t="shared" si="127"/>
        <v>40122.543287037035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25"/>
        <v>0.5</v>
      </c>
      <c r="P1640" s="9">
        <f t="shared" si="126"/>
        <v>1025.25</v>
      </c>
      <c r="Q1640" t="s">
        <v>8326</v>
      </c>
      <c r="R1640" t="s">
        <v>8327</v>
      </c>
      <c r="S1640" s="17">
        <f t="shared" si="127"/>
        <v>41288.478796296295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25"/>
        <v>0</v>
      </c>
      <c r="P1641" s="9">
        <f t="shared" si="126"/>
        <v>1800</v>
      </c>
      <c r="Q1641" t="s">
        <v>8326</v>
      </c>
      <c r="R1641" t="s">
        <v>8327</v>
      </c>
      <c r="S1641" s="17">
        <f t="shared" si="127"/>
        <v>40941.444039351853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25"/>
        <v>2.7944000000000004</v>
      </c>
      <c r="P1642" s="9">
        <f t="shared" si="126"/>
        <v>541.11720000000003</v>
      </c>
      <c r="Q1642" t="s">
        <v>8326</v>
      </c>
      <c r="R1642" t="s">
        <v>8327</v>
      </c>
      <c r="S1642" s="17">
        <f t="shared" si="127"/>
        <v>40379.022627314815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25"/>
        <v>0.35</v>
      </c>
      <c r="P1643" s="9">
        <f t="shared" si="126"/>
        <v>2517.6750000000002</v>
      </c>
      <c r="Q1643" t="s">
        <v>8326</v>
      </c>
      <c r="R1643" t="s">
        <v>8346</v>
      </c>
      <c r="S1643" s="17">
        <f t="shared" si="127"/>
        <v>41962.388240740744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25"/>
        <v>0</v>
      </c>
      <c r="P1644" s="9">
        <f t="shared" si="126"/>
        <v>1200</v>
      </c>
      <c r="Q1644" t="s">
        <v>8326</v>
      </c>
      <c r="R1644" t="s">
        <v>8346</v>
      </c>
      <c r="S1644" s="17">
        <f t="shared" si="127"/>
        <v>40687.816284722219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25"/>
        <v>12.35</v>
      </c>
      <c r="P1645" s="9">
        <f t="shared" si="126"/>
        <v>5623.6750000000002</v>
      </c>
      <c r="Q1645" t="s">
        <v>8326</v>
      </c>
      <c r="R1645" t="s">
        <v>8346</v>
      </c>
      <c r="S1645" s="17">
        <f t="shared" si="127"/>
        <v>41146.615879629629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25"/>
        <v>9.5</v>
      </c>
      <c r="P1646" s="9">
        <f t="shared" si="126"/>
        <v>10479.75</v>
      </c>
      <c r="Q1646" t="s">
        <v>8326</v>
      </c>
      <c r="R1646" t="s">
        <v>8346</v>
      </c>
      <c r="S1646" s="17">
        <f t="shared" si="127"/>
        <v>41174.851388888885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25"/>
        <v>5.4</v>
      </c>
      <c r="P1647" s="9">
        <f t="shared" si="126"/>
        <v>5272.7</v>
      </c>
      <c r="Q1647" t="s">
        <v>8326</v>
      </c>
      <c r="R1647" t="s">
        <v>8346</v>
      </c>
      <c r="S1647" s="17">
        <f t="shared" si="127"/>
        <v>41521.409027777772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25"/>
        <v>2.04</v>
      </c>
      <c r="P1648" s="9">
        <f t="shared" si="126"/>
        <v>2103.02</v>
      </c>
      <c r="Q1648" t="s">
        <v>8326</v>
      </c>
      <c r="R1648" t="s">
        <v>8346</v>
      </c>
      <c r="S1648" s="17">
        <f t="shared" si="127"/>
        <v>41833.241932870369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25"/>
        <v>2.36</v>
      </c>
      <c r="P1649" s="9">
        <f t="shared" si="126"/>
        <v>5119.18</v>
      </c>
      <c r="Q1649" t="s">
        <v>8326</v>
      </c>
      <c r="R1649" t="s">
        <v>8346</v>
      </c>
      <c r="S1649" s="17">
        <f t="shared" si="127"/>
        <v>41039.201122685183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25"/>
        <v>5.81</v>
      </c>
      <c r="P1650" s="9">
        <f t="shared" si="126"/>
        <v>2593.4049999999997</v>
      </c>
      <c r="Q1650" t="s">
        <v>8326</v>
      </c>
      <c r="R1650" t="s">
        <v>8346</v>
      </c>
      <c r="S1650" s="17">
        <f t="shared" si="127"/>
        <v>40592.496319444443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25"/>
        <v>0.22329999999999928</v>
      </c>
      <c r="P1651" s="9">
        <f t="shared" si="126"/>
        <v>3811.2766499999998</v>
      </c>
      <c r="Q1651" t="s">
        <v>8326</v>
      </c>
      <c r="R1651" t="s">
        <v>8346</v>
      </c>
      <c r="S1651" s="17">
        <f t="shared" si="127"/>
        <v>41737.476331018515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25"/>
        <v>8.31</v>
      </c>
      <c r="P1652" s="9">
        <f t="shared" si="126"/>
        <v>2419.6549999999997</v>
      </c>
      <c r="Q1652" t="s">
        <v>8326</v>
      </c>
      <c r="R1652" t="s">
        <v>8346</v>
      </c>
      <c r="S1652" s="17">
        <f t="shared" si="127"/>
        <v>41526.227280092593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25"/>
        <v>0.15</v>
      </c>
      <c r="P1653" s="9">
        <f t="shared" si="126"/>
        <v>2007.575</v>
      </c>
      <c r="Q1653" t="s">
        <v>8326</v>
      </c>
      <c r="R1653" t="s">
        <v>8346</v>
      </c>
      <c r="S1653" s="17">
        <f t="shared" si="127"/>
        <v>40625.692361111105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25"/>
        <v>0.3</v>
      </c>
      <c r="P1654" s="9">
        <f t="shared" si="126"/>
        <v>4515.1499999999996</v>
      </c>
      <c r="Q1654" t="s">
        <v>8326</v>
      </c>
      <c r="R1654" t="s">
        <v>8346</v>
      </c>
      <c r="S1654" s="17">
        <f t="shared" si="127"/>
        <v>41572.284641203703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25"/>
        <v>37.115200000000002</v>
      </c>
      <c r="P1655" s="9">
        <f t="shared" si="126"/>
        <v>6874.3176000000003</v>
      </c>
      <c r="Q1655" t="s">
        <v>8326</v>
      </c>
      <c r="R1655" t="s">
        <v>8346</v>
      </c>
      <c r="S1655" s="17">
        <f t="shared" si="127"/>
        <v>40626.626111111109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25"/>
        <v>2.19</v>
      </c>
      <c r="P1656" s="9">
        <f t="shared" si="126"/>
        <v>1210.595</v>
      </c>
      <c r="Q1656" t="s">
        <v>8326</v>
      </c>
      <c r="R1656" t="s">
        <v>8346</v>
      </c>
      <c r="S1656" s="17">
        <f t="shared" si="127"/>
        <v>40987.682407407403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25"/>
        <v>6.43</v>
      </c>
      <c r="P1657" s="9">
        <f t="shared" si="126"/>
        <v>1824.7150000000001</v>
      </c>
      <c r="Q1657" t="s">
        <v>8326</v>
      </c>
      <c r="R1657" t="s">
        <v>8346</v>
      </c>
      <c r="S1657" s="17">
        <f t="shared" si="127"/>
        <v>40974.583564814813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25"/>
        <v>0.25119999999999892</v>
      </c>
      <c r="P1658" s="9">
        <f t="shared" si="126"/>
        <v>7512.6855999999998</v>
      </c>
      <c r="Q1658" t="s">
        <v>8326</v>
      </c>
      <c r="R1658" t="s">
        <v>8346</v>
      </c>
      <c r="S1658" s="17">
        <f t="shared" si="127"/>
        <v>41226.720509259256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25"/>
        <v>12.334500000000007</v>
      </c>
      <c r="P1659" s="9">
        <f t="shared" si="126"/>
        <v>25622.892250000001</v>
      </c>
      <c r="Q1659" t="s">
        <v>8326</v>
      </c>
      <c r="R1659" t="s">
        <v>8346</v>
      </c>
      <c r="S1659" s="17">
        <f t="shared" si="127"/>
        <v>41023.573703703703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25"/>
        <v>19.34</v>
      </c>
      <c r="P1660" s="9">
        <f t="shared" si="126"/>
        <v>6976.67</v>
      </c>
      <c r="Q1660" t="s">
        <v>8326</v>
      </c>
      <c r="R1660" t="s">
        <v>8346</v>
      </c>
      <c r="S1660" s="17">
        <f t="shared" si="127"/>
        <v>41223.013506944444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25"/>
        <v>0.64</v>
      </c>
      <c r="P1661" s="9">
        <f t="shared" si="126"/>
        <v>532.31999999999994</v>
      </c>
      <c r="Q1661" t="s">
        <v>8326</v>
      </c>
      <c r="R1661" t="s">
        <v>8346</v>
      </c>
      <c r="S1661" s="17">
        <f t="shared" si="127"/>
        <v>41596.705104166664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25"/>
        <v>9.23</v>
      </c>
      <c r="P1662" s="9">
        <f t="shared" si="126"/>
        <v>546.11500000000001</v>
      </c>
      <c r="Q1662" t="s">
        <v>8326</v>
      </c>
      <c r="R1662" t="s">
        <v>8346</v>
      </c>
      <c r="S1662" s="17">
        <f t="shared" si="127"/>
        <v>42459.485532407409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25"/>
        <v>1.98</v>
      </c>
      <c r="P1663" s="9">
        <f t="shared" si="126"/>
        <v>7999.99</v>
      </c>
      <c r="Q1663" t="s">
        <v>8326</v>
      </c>
      <c r="R1663" t="s">
        <v>8346</v>
      </c>
      <c r="S1663" s="17">
        <f t="shared" si="127"/>
        <v>42343.789710648147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25"/>
        <v>2.11</v>
      </c>
      <c r="P1664" s="9">
        <f t="shared" si="126"/>
        <v>8106.5550000000003</v>
      </c>
      <c r="Q1664" t="s">
        <v>8326</v>
      </c>
      <c r="R1664" t="s">
        <v>8346</v>
      </c>
      <c r="S1664" s="17">
        <f t="shared" si="127"/>
        <v>40847.99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25"/>
        <v>0.8</v>
      </c>
      <c r="P1665" s="9">
        <f t="shared" si="126"/>
        <v>1040.4000000000001</v>
      </c>
      <c r="Q1665" t="s">
        <v>8326</v>
      </c>
      <c r="R1665" t="s">
        <v>8346</v>
      </c>
      <c r="S1665" s="17">
        <f t="shared" si="127"/>
        <v>42005.813738425924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25"/>
        <v>5.6021999999999981</v>
      </c>
      <c r="P1666" s="9">
        <f t="shared" si="126"/>
        <v>2782.9110999999998</v>
      </c>
      <c r="Q1666" t="s">
        <v>8326</v>
      </c>
      <c r="R1666" t="s">
        <v>8346</v>
      </c>
      <c r="S1666" s="17">
        <f t="shared" si="127"/>
        <v>40939.553449074068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30">(E1667-D1667)/100</f>
        <v>6.81</v>
      </c>
      <c r="P1667" s="9">
        <f t="shared" ref="P1667:P1730" si="131">AVERAGE(E1667,D1667+AVERAGE(O1667))</f>
        <v>3843.9049999999997</v>
      </c>
      <c r="Q1667" t="s">
        <v>8326</v>
      </c>
      <c r="R1667" t="s">
        <v>8346</v>
      </c>
      <c r="S1667" s="17">
        <f t="shared" ref="S1667:S1730" si="132">(((J1667/60)/60)/24)+DATE(1970,1,1) +(-5/24)</f>
        <v>40564.441122685181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30"/>
        <v>15.22</v>
      </c>
      <c r="P1668" s="9">
        <f t="shared" si="131"/>
        <v>3268.6099999999997</v>
      </c>
      <c r="Q1668" t="s">
        <v>8326</v>
      </c>
      <c r="R1668" t="s">
        <v>8346</v>
      </c>
      <c r="S1668" s="17">
        <f t="shared" si="132"/>
        <v>41331.04482638889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30"/>
        <v>9.1300000000000008</v>
      </c>
      <c r="P1669" s="9">
        <f t="shared" si="131"/>
        <v>3861.0650000000001</v>
      </c>
      <c r="Q1669" t="s">
        <v>8326</v>
      </c>
      <c r="R1669" t="s">
        <v>8346</v>
      </c>
      <c r="S1669" s="17">
        <f t="shared" si="132"/>
        <v>41681.862245370365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30"/>
        <v>2.11</v>
      </c>
      <c r="P1670" s="9">
        <f t="shared" si="131"/>
        <v>8106.5550000000003</v>
      </c>
      <c r="Q1670" t="s">
        <v>8326</v>
      </c>
      <c r="R1670" t="s">
        <v>8346</v>
      </c>
      <c r="S1670" s="17">
        <f t="shared" si="132"/>
        <v>40844.941423611104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30"/>
        <v>7.95</v>
      </c>
      <c r="P1671" s="9">
        <f t="shared" si="131"/>
        <v>2401.4749999999999</v>
      </c>
      <c r="Q1671" t="s">
        <v>8326</v>
      </c>
      <c r="R1671" t="s">
        <v>8346</v>
      </c>
      <c r="S1671" s="17">
        <f t="shared" si="132"/>
        <v>42461.676805555551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30"/>
        <v>0.26</v>
      </c>
      <c r="P1672" s="9">
        <f t="shared" si="131"/>
        <v>1013.13</v>
      </c>
      <c r="Q1672" t="s">
        <v>8326</v>
      </c>
      <c r="R1672" t="s">
        <v>8346</v>
      </c>
      <c r="S1672" s="17">
        <f t="shared" si="132"/>
        <v>40313.722210648149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30"/>
        <v>0.13470000000000026</v>
      </c>
      <c r="P1673" s="9">
        <f t="shared" si="131"/>
        <v>2006.8023499999999</v>
      </c>
      <c r="Q1673" t="s">
        <v>8326</v>
      </c>
      <c r="R1673" t="s">
        <v>8346</v>
      </c>
      <c r="S1673" s="17">
        <f t="shared" si="132"/>
        <v>42553.335810185185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30"/>
        <v>2.2000000000000002</v>
      </c>
      <c r="P1674" s="9">
        <f t="shared" si="131"/>
        <v>1811.1</v>
      </c>
      <c r="Q1674" t="s">
        <v>8326</v>
      </c>
      <c r="R1674" t="s">
        <v>8346</v>
      </c>
      <c r="S1674" s="17">
        <f t="shared" si="132"/>
        <v>41034.448263888888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30"/>
        <v>5.9</v>
      </c>
      <c r="P1675" s="9">
        <f t="shared" si="131"/>
        <v>2397.9499999999998</v>
      </c>
      <c r="Q1675" t="s">
        <v>8326</v>
      </c>
      <c r="R1675" t="s">
        <v>8346</v>
      </c>
      <c r="S1675" s="17">
        <f t="shared" si="132"/>
        <v>42039.670046296298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30"/>
        <v>50.85</v>
      </c>
      <c r="P1676" s="9">
        <f t="shared" si="131"/>
        <v>7567.9250000000002</v>
      </c>
      <c r="Q1676" t="s">
        <v>8326</v>
      </c>
      <c r="R1676" t="s">
        <v>8346</v>
      </c>
      <c r="S1676" s="17">
        <f t="shared" si="132"/>
        <v>42569.397060185183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30"/>
        <v>3.7416000000000009</v>
      </c>
      <c r="P1677" s="9">
        <f t="shared" si="131"/>
        <v>1188.9508000000001</v>
      </c>
      <c r="Q1677" t="s">
        <v>8326</v>
      </c>
      <c r="R1677" t="s">
        <v>8346</v>
      </c>
      <c r="S1677" s="17">
        <f t="shared" si="132"/>
        <v>40802.524768518517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30"/>
        <v>4.5999999999999996</v>
      </c>
      <c r="P1678" s="9">
        <f t="shared" si="131"/>
        <v>3232.3</v>
      </c>
      <c r="Q1678" t="s">
        <v>8326</v>
      </c>
      <c r="R1678" t="s">
        <v>8346</v>
      </c>
      <c r="S1678" s="17">
        <f t="shared" si="132"/>
        <v>40973.517905092594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30"/>
        <v>7</v>
      </c>
      <c r="P1679" s="9">
        <f t="shared" si="131"/>
        <v>6353.5</v>
      </c>
      <c r="Q1679" t="s">
        <v>8326</v>
      </c>
      <c r="R1679" t="s">
        <v>8346</v>
      </c>
      <c r="S1679" s="17">
        <f t="shared" si="132"/>
        <v>42416.198796296296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30"/>
        <v>2.76</v>
      </c>
      <c r="P1680" s="9">
        <f t="shared" si="131"/>
        <v>1639.38</v>
      </c>
      <c r="Q1680" t="s">
        <v>8326</v>
      </c>
      <c r="R1680" t="s">
        <v>8346</v>
      </c>
      <c r="S1680" s="17">
        <f t="shared" si="132"/>
        <v>41662.646655092591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30"/>
        <v>15</v>
      </c>
      <c r="P1681" s="9">
        <f t="shared" si="131"/>
        <v>2757.5</v>
      </c>
      <c r="Q1681" t="s">
        <v>8326</v>
      </c>
      <c r="R1681" t="s">
        <v>8346</v>
      </c>
      <c r="S1681" s="17">
        <f t="shared" si="132"/>
        <v>40722.860474537032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30"/>
        <v>1.75</v>
      </c>
      <c r="P1682" s="9">
        <f t="shared" si="131"/>
        <v>1088.375</v>
      </c>
      <c r="Q1682" t="s">
        <v>8326</v>
      </c>
      <c r="R1682" t="s">
        <v>8346</v>
      </c>
      <c r="S1682" s="17">
        <f t="shared" si="132"/>
        <v>41802.549386574072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30"/>
        <v>9.2438000000000464</v>
      </c>
      <c r="P1683" s="9">
        <f t="shared" si="131"/>
        <v>65466.811900000001</v>
      </c>
      <c r="Q1683" t="s">
        <v>8326</v>
      </c>
      <c r="R1683" t="s">
        <v>8347</v>
      </c>
      <c r="S1683" s="17">
        <f t="shared" si="132"/>
        <v>42773.91300925926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30"/>
        <v>-60</v>
      </c>
      <c r="P1684" s="9">
        <f t="shared" si="131"/>
        <v>2970</v>
      </c>
      <c r="Q1684" t="s">
        <v>8326</v>
      </c>
      <c r="R1684" t="s">
        <v>8347</v>
      </c>
      <c r="S1684" s="17">
        <f t="shared" si="132"/>
        <v>42779.005324074074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30"/>
        <v>-27.4</v>
      </c>
      <c r="P1685" s="9">
        <f t="shared" si="131"/>
        <v>2116.3000000000002</v>
      </c>
      <c r="Q1685" t="s">
        <v>8326</v>
      </c>
      <c r="R1685" t="s">
        <v>8347</v>
      </c>
      <c r="S1685" s="17">
        <f t="shared" si="132"/>
        <v>42808.57335648148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30"/>
        <v>7.3</v>
      </c>
      <c r="P1686" s="9">
        <f t="shared" si="131"/>
        <v>8368.65</v>
      </c>
      <c r="Q1686" t="s">
        <v>8326</v>
      </c>
      <c r="R1686" t="s">
        <v>8347</v>
      </c>
      <c r="S1686" s="17">
        <f t="shared" si="132"/>
        <v>42783.606956018521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30"/>
        <v>0.1</v>
      </c>
      <c r="P1687" s="9">
        <f t="shared" si="131"/>
        <v>355.05</v>
      </c>
      <c r="Q1687" t="s">
        <v>8326</v>
      </c>
      <c r="R1687" t="s">
        <v>8347</v>
      </c>
      <c r="S1687" s="17">
        <f t="shared" si="132"/>
        <v>42788.041932870365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30"/>
        <v>-49.82</v>
      </c>
      <c r="P1688" s="9">
        <f t="shared" si="131"/>
        <v>2484.09</v>
      </c>
      <c r="Q1688" t="s">
        <v>8326</v>
      </c>
      <c r="R1688" t="s">
        <v>8347</v>
      </c>
      <c r="S1688" s="17">
        <f t="shared" si="132"/>
        <v>42792.635636574072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30"/>
        <v>-68.75</v>
      </c>
      <c r="P1689" s="9">
        <f t="shared" si="131"/>
        <v>6528.125</v>
      </c>
      <c r="Q1689" t="s">
        <v>8326</v>
      </c>
      <c r="R1689" t="s">
        <v>8347</v>
      </c>
      <c r="S1689" s="17">
        <f t="shared" si="132"/>
        <v>42801.838483796295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30"/>
        <v>-22.28</v>
      </c>
      <c r="P1690" s="9">
        <f t="shared" si="131"/>
        <v>2874.8599999999997</v>
      </c>
      <c r="Q1690" t="s">
        <v>8326</v>
      </c>
      <c r="R1690" t="s">
        <v>8347</v>
      </c>
      <c r="S1690" s="17">
        <f t="shared" si="132"/>
        <v>42804.326319444437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30"/>
        <v>0</v>
      </c>
      <c r="P1691" s="9">
        <f t="shared" si="131"/>
        <v>2400</v>
      </c>
      <c r="Q1691" t="s">
        <v>8326</v>
      </c>
      <c r="R1691" t="s">
        <v>8347</v>
      </c>
      <c r="S1691" s="17">
        <f t="shared" si="132"/>
        <v>42780.734143518515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30"/>
        <v>-18.649999999999999</v>
      </c>
      <c r="P1692" s="9">
        <f t="shared" si="131"/>
        <v>1558.175</v>
      </c>
      <c r="Q1692" t="s">
        <v>8326</v>
      </c>
      <c r="R1692" t="s">
        <v>8347</v>
      </c>
      <c r="S1692" s="17">
        <f t="shared" si="132"/>
        <v>42801.222708333335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30"/>
        <v>-199.58</v>
      </c>
      <c r="P1693" s="9">
        <f t="shared" si="131"/>
        <v>19921.21</v>
      </c>
      <c r="Q1693" t="s">
        <v>8326</v>
      </c>
      <c r="R1693" t="s">
        <v>8347</v>
      </c>
      <c r="S1693" s="17">
        <f t="shared" si="132"/>
        <v>42795.49314814814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30"/>
        <v>-26.1</v>
      </c>
      <c r="P1694" s="9">
        <f t="shared" si="131"/>
        <v>3681.95</v>
      </c>
      <c r="Q1694" t="s">
        <v>8326</v>
      </c>
      <c r="R1694" t="s">
        <v>8347</v>
      </c>
      <c r="S1694" s="17">
        <f t="shared" si="132"/>
        <v>42787.94290509259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30"/>
        <v>-27.2</v>
      </c>
      <c r="P1695" s="9">
        <f t="shared" si="131"/>
        <v>1626.4</v>
      </c>
      <c r="Q1695" t="s">
        <v>8326</v>
      </c>
      <c r="R1695" t="s">
        <v>8347</v>
      </c>
      <c r="S1695" s="17">
        <f t="shared" si="132"/>
        <v>42803.711944444447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30"/>
        <v>-99.95</v>
      </c>
      <c r="P1696" s="9">
        <f t="shared" si="131"/>
        <v>4952.5249999999996</v>
      </c>
      <c r="Q1696" t="s">
        <v>8326</v>
      </c>
      <c r="R1696" t="s">
        <v>8347</v>
      </c>
      <c r="S1696" s="17">
        <f t="shared" si="132"/>
        <v>42791.461504629631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30"/>
        <v>-105.95</v>
      </c>
      <c r="P1697" s="9">
        <f t="shared" si="131"/>
        <v>6649.5249999999996</v>
      </c>
      <c r="Q1697" t="s">
        <v>8326</v>
      </c>
      <c r="R1697" t="s">
        <v>8347</v>
      </c>
      <c r="S1697" s="17">
        <f t="shared" si="132"/>
        <v>42800.823078703703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30"/>
        <v>-3000</v>
      </c>
      <c r="P1698" s="9">
        <f t="shared" si="131"/>
        <v>148500</v>
      </c>
      <c r="Q1698" t="s">
        <v>8326</v>
      </c>
      <c r="R1698" t="s">
        <v>8347</v>
      </c>
      <c r="S1698" s="17">
        <f t="shared" si="132"/>
        <v>42795.861238425925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30"/>
        <v>-99.74</v>
      </c>
      <c r="P1699" s="9">
        <f t="shared" si="131"/>
        <v>7463.13</v>
      </c>
      <c r="Q1699" t="s">
        <v>8326</v>
      </c>
      <c r="R1699" t="s">
        <v>8347</v>
      </c>
      <c r="S1699" s="17">
        <f t="shared" si="132"/>
        <v>42804.82462962962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30"/>
        <v>-1250</v>
      </c>
      <c r="P1700" s="9">
        <f t="shared" si="131"/>
        <v>61875</v>
      </c>
      <c r="Q1700" t="s">
        <v>8326</v>
      </c>
      <c r="R1700" t="s">
        <v>8347</v>
      </c>
      <c r="S1700" s="17">
        <f t="shared" si="132"/>
        <v>42795.999537037038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30"/>
        <v>-48.89</v>
      </c>
      <c r="P1701" s="9">
        <f t="shared" si="131"/>
        <v>2636.0549999999998</v>
      </c>
      <c r="Q1701" t="s">
        <v>8326</v>
      </c>
      <c r="R1701" t="s">
        <v>8347</v>
      </c>
      <c r="S1701" s="17">
        <f t="shared" si="132"/>
        <v>42806.655613425923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30"/>
        <v>-147.88</v>
      </c>
      <c r="P1702" s="9">
        <f t="shared" si="131"/>
        <v>12532.06</v>
      </c>
      <c r="Q1702" t="s">
        <v>8326</v>
      </c>
      <c r="R1702" t="s">
        <v>8347</v>
      </c>
      <c r="S1702" s="17">
        <f t="shared" si="132"/>
        <v>42795.863310185181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30"/>
        <v>-50.4</v>
      </c>
      <c r="P1703" s="9">
        <f t="shared" si="131"/>
        <v>2504.8000000000002</v>
      </c>
      <c r="Q1703" t="s">
        <v>8326</v>
      </c>
      <c r="R1703" t="s">
        <v>8347</v>
      </c>
      <c r="S1703" s="17">
        <f t="shared" si="132"/>
        <v>41989.456076388888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30"/>
        <v>-164.99</v>
      </c>
      <c r="P1704" s="9">
        <f t="shared" si="131"/>
        <v>8168.0050000000001</v>
      </c>
      <c r="Q1704" t="s">
        <v>8326</v>
      </c>
      <c r="R1704" t="s">
        <v>8347</v>
      </c>
      <c r="S1704" s="17">
        <f t="shared" si="132"/>
        <v>42063.661458333336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30"/>
        <v>-49.49</v>
      </c>
      <c r="P1705" s="9">
        <f t="shared" si="131"/>
        <v>2500.7550000000001</v>
      </c>
      <c r="Q1705" t="s">
        <v>8326</v>
      </c>
      <c r="R1705" t="s">
        <v>8347</v>
      </c>
      <c r="S1705" s="17">
        <f t="shared" si="132"/>
        <v>42187.073344907411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30"/>
        <v>-6.98</v>
      </c>
      <c r="P1706" s="9">
        <f t="shared" si="131"/>
        <v>1647.51</v>
      </c>
      <c r="Q1706" t="s">
        <v>8326</v>
      </c>
      <c r="R1706" t="s">
        <v>8347</v>
      </c>
      <c r="S1706" s="17">
        <f t="shared" si="132"/>
        <v>42020.931400462963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30"/>
        <v>-20</v>
      </c>
      <c r="P1707" s="9">
        <f t="shared" si="131"/>
        <v>990</v>
      </c>
      <c r="Q1707" t="s">
        <v>8326</v>
      </c>
      <c r="R1707" t="s">
        <v>8347</v>
      </c>
      <c r="S1707" s="17">
        <f t="shared" si="132"/>
        <v>42244.808402777773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30"/>
        <v>-55</v>
      </c>
      <c r="P1708" s="9">
        <f t="shared" si="131"/>
        <v>2722.5</v>
      </c>
      <c r="Q1708" t="s">
        <v>8326</v>
      </c>
      <c r="R1708" t="s">
        <v>8347</v>
      </c>
      <c r="S1708" s="17">
        <f t="shared" si="132"/>
        <v>42179.098055555551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30"/>
        <v>-45.13</v>
      </c>
      <c r="P1709" s="9">
        <f t="shared" si="131"/>
        <v>2720.9349999999999</v>
      </c>
      <c r="Q1709" t="s">
        <v>8326</v>
      </c>
      <c r="R1709" t="s">
        <v>8347</v>
      </c>
      <c r="S1709" s="17">
        <f t="shared" si="132"/>
        <v>42427.512673611105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30"/>
        <v>-70</v>
      </c>
      <c r="P1710" s="9">
        <f t="shared" si="131"/>
        <v>3465</v>
      </c>
      <c r="Q1710" t="s">
        <v>8326</v>
      </c>
      <c r="R1710" t="s">
        <v>8347</v>
      </c>
      <c r="S1710" s="17">
        <f t="shared" si="132"/>
        <v>42451.658634259256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30"/>
        <v>-16.649999999999999</v>
      </c>
      <c r="P1711" s="9">
        <f t="shared" si="131"/>
        <v>909.17499999999995</v>
      </c>
      <c r="Q1711" t="s">
        <v>8326</v>
      </c>
      <c r="R1711" t="s">
        <v>8347</v>
      </c>
      <c r="S1711" s="17">
        <f t="shared" si="132"/>
        <v>41841.355486111104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30"/>
        <v>-49.66</v>
      </c>
      <c r="P1712" s="9">
        <f t="shared" si="131"/>
        <v>2492.17</v>
      </c>
      <c r="Q1712" t="s">
        <v>8326</v>
      </c>
      <c r="R1712" t="s">
        <v>8347</v>
      </c>
      <c r="S1712" s="17">
        <f t="shared" si="132"/>
        <v>42341.382962962954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30"/>
        <v>-89.5</v>
      </c>
      <c r="P1713" s="9">
        <f t="shared" si="131"/>
        <v>5480.25</v>
      </c>
      <c r="Q1713" t="s">
        <v>8326</v>
      </c>
      <c r="R1713" t="s">
        <v>8347</v>
      </c>
      <c r="S1713" s="17">
        <f t="shared" si="132"/>
        <v>41852.437893518516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30"/>
        <v>-50</v>
      </c>
      <c r="P1714" s="9">
        <f t="shared" si="131"/>
        <v>2475</v>
      </c>
      <c r="Q1714" t="s">
        <v>8326</v>
      </c>
      <c r="R1714" t="s">
        <v>8347</v>
      </c>
      <c r="S1714" s="17">
        <f t="shared" si="132"/>
        <v>42125.705474537033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30"/>
        <v>-29.5</v>
      </c>
      <c r="P1715" s="9">
        <f t="shared" si="131"/>
        <v>1510.25</v>
      </c>
      <c r="Q1715" t="s">
        <v>8326</v>
      </c>
      <c r="R1715" t="s">
        <v>8347</v>
      </c>
      <c r="S1715" s="17">
        <f t="shared" si="132"/>
        <v>41887.592731481483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30"/>
        <v>-230.33</v>
      </c>
      <c r="P1716" s="9">
        <f t="shared" si="131"/>
        <v>13368.334999999999</v>
      </c>
      <c r="Q1716" t="s">
        <v>8326</v>
      </c>
      <c r="R1716" t="s">
        <v>8347</v>
      </c>
      <c r="S1716" s="17">
        <f t="shared" si="132"/>
        <v>42095.710196759253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30"/>
        <v>-49.89</v>
      </c>
      <c r="P1717" s="9">
        <f t="shared" si="131"/>
        <v>2480.5549999999998</v>
      </c>
      <c r="Q1717" t="s">
        <v>8326</v>
      </c>
      <c r="R1717" t="s">
        <v>8347</v>
      </c>
      <c r="S1717" s="17">
        <f t="shared" si="132"/>
        <v>42064.009085648147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30"/>
        <v>-18.5</v>
      </c>
      <c r="P1718" s="9">
        <f t="shared" si="131"/>
        <v>1065.75</v>
      </c>
      <c r="Q1718" t="s">
        <v>8326</v>
      </c>
      <c r="R1718" t="s">
        <v>8347</v>
      </c>
      <c r="S1718" s="17">
        <f t="shared" si="132"/>
        <v>42673.369201388887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30"/>
        <v>-18.7</v>
      </c>
      <c r="P1719" s="9">
        <f t="shared" si="131"/>
        <v>2320.65</v>
      </c>
      <c r="Q1719" t="s">
        <v>8326</v>
      </c>
      <c r="R1719" t="s">
        <v>8347</v>
      </c>
      <c r="S1719" s="17">
        <f t="shared" si="132"/>
        <v>42460.773587962954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30"/>
        <v>-349.25</v>
      </c>
      <c r="P1720" s="9">
        <f t="shared" si="131"/>
        <v>17362.875</v>
      </c>
      <c r="Q1720" t="s">
        <v>8326</v>
      </c>
      <c r="R1720" t="s">
        <v>8347</v>
      </c>
      <c r="S1720" s="17">
        <f t="shared" si="132"/>
        <v>42460.402187499996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30"/>
        <v>-39.65</v>
      </c>
      <c r="P1721" s="9">
        <f t="shared" si="131"/>
        <v>1997.675</v>
      </c>
      <c r="Q1721" t="s">
        <v>8326</v>
      </c>
      <c r="R1721" t="s">
        <v>8347</v>
      </c>
      <c r="S1721" s="17">
        <f t="shared" si="132"/>
        <v>41869.326284722221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30"/>
        <v>-37.75</v>
      </c>
      <c r="P1722" s="9">
        <f t="shared" si="131"/>
        <v>2093.625</v>
      </c>
      <c r="Q1722" t="s">
        <v>8326</v>
      </c>
      <c r="R1722" t="s">
        <v>8347</v>
      </c>
      <c r="S1722" s="17">
        <f t="shared" si="132"/>
        <v>41922.574895833335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30"/>
        <v>-50</v>
      </c>
      <c r="P1723" s="9">
        <f t="shared" si="131"/>
        <v>2475</v>
      </c>
      <c r="Q1723" t="s">
        <v>8326</v>
      </c>
      <c r="R1723" t="s">
        <v>8347</v>
      </c>
      <c r="S1723" s="17">
        <f t="shared" si="132"/>
        <v>42319.25304398148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30"/>
        <v>-28.79</v>
      </c>
      <c r="P1724" s="9">
        <f t="shared" si="131"/>
        <v>1426.105</v>
      </c>
      <c r="Q1724" t="s">
        <v>8326</v>
      </c>
      <c r="R1724" t="s">
        <v>8347</v>
      </c>
      <c r="S1724" s="17">
        <f t="shared" si="132"/>
        <v>42425.752650462957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30"/>
        <v>-93.5</v>
      </c>
      <c r="P1725" s="9">
        <f t="shared" si="131"/>
        <v>5278.25</v>
      </c>
      <c r="Q1725" t="s">
        <v>8326</v>
      </c>
      <c r="R1725" t="s">
        <v>8347</v>
      </c>
      <c r="S1725" s="17">
        <f t="shared" si="132"/>
        <v>42129.617071759254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30"/>
        <v>-59.65</v>
      </c>
      <c r="P1726" s="9">
        <f t="shared" si="131"/>
        <v>2987.6750000000002</v>
      </c>
      <c r="Q1726" t="s">
        <v>8326</v>
      </c>
      <c r="R1726" t="s">
        <v>8347</v>
      </c>
      <c r="S1726" s="17">
        <f t="shared" si="132"/>
        <v>41912.724097222221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30"/>
        <v>-49.4</v>
      </c>
      <c r="P1727" s="9">
        <f t="shared" si="131"/>
        <v>3005.3</v>
      </c>
      <c r="Q1727" t="s">
        <v>8326</v>
      </c>
      <c r="R1727" t="s">
        <v>8347</v>
      </c>
      <c r="S1727" s="17">
        <f t="shared" si="132"/>
        <v>41845.759826388887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30"/>
        <v>-43.04</v>
      </c>
      <c r="P1728" s="9">
        <f t="shared" si="131"/>
        <v>4326.4799999999996</v>
      </c>
      <c r="Q1728" t="s">
        <v>8326</v>
      </c>
      <c r="R1728" t="s">
        <v>8347</v>
      </c>
      <c r="S1728" s="17">
        <f t="shared" si="132"/>
        <v>41788.711388888885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30"/>
        <v>-29.99</v>
      </c>
      <c r="P1729" s="9">
        <f t="shared" si="131"/>
        <v>1485.5050000000001</v>
      </c>
      <c r="Q1729" t="s">
        <v>8326</v>
      </c>
      <c r="R1729" t="s">
        <v>8347</v>
      </c>
      <c r="S1729" s="17">
        <f t="shared" si="132"/>
        <v>42044.719641203708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30"/>
        <v>-3.95</v>
      </c>
      <c r="P1730" s="9">
        <f t="shared" si="131"/>
        <v>1050.5250000000001</v>
      </c>
      <c r="Q1730" t="s">
        <v>8326</v>
      </c>
      <c r="R1730" t="s">
        <v>8347</v>
      </c>
      <c r="S1730" s="17">
        <f t="shared" si="132"/>
        <v>42268.417523148142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35">(E1731-D1731)/100</f>
        <v>-100</v>
      </c>
      <c r="P1731" s="9">
        <f t="shared" ref="P1731:P1794" si="136">AVERAGE(E1731,D1731+AVERAGE(O1731))</f>
        <v>4950</v>
      </c>
      <c r="Q1731" t="s">
        <v>8326</v>
      </c>
      <c r="R1731" t="s">
        <v>8347</v>
      </c>
      <c r="S1731" s="17">
        <f t="shared" ref="S1731:S1794" si="137">(((J1731/60)/60)/24)+DATE(1970,1,1) +(-5/24)</f>
        <v>42470.843819444439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35"/>
        <v>-30</v>
      </c>
      <c r="P1732" s="9">
        <f t="shared" si="136"/>
        <v>1485</v>
      </c>
      <c r="Q1732" t="s">
        <v>8326</v>
      </c>
      <c r="R1732" t="s">
        <v>8347</v>
      </c>
      <c r="S1732" s="17">
        <f t="shared" si="137"/>
        <v>42271.879432870373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35"/>
        <v>-10</v>
      </c>
      <c r="P1733" s="9">
        <f t="shared" si="136"/>
        <v>495</v>
      </c>
      <c r="Q1733" t="s">
        <v>8326</v>
      </c>
      <c r="R1733" t="s">
        <v>8347</v>
      </c>
      <c r="S1733" s="17">
        <f t="shared" si="137"/>
        <v>42152.698518518511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35"/>
        <v>-40</v>
      </c>
      <c r="P1734" s="9">
        <f t="shared" si="136"/>
        <v>1980</v>
      </c>
      <c r="Q1734" t="s">
        <v>8326</v>
      </c>
      <c r="R1734" t="s">
        <v>8347</v>
      </c>
      <c r="S1734" s="17">
        <f t="shared" si="137"/>
        <v>42325.475474537037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35"/>
        <v>-100</v>
      </c>
      <c r="P1735" s="9">
        <f t="shared" si="136"/>
        <v>4950</v>
      </c>
      <c r="Q1735" t="s">
        <v>8326</v>
      </c>
      <c r="R1735" t="s">
        <v>8347</v>
      </c>
      <c r="S1735" s="17">
        <f t="shared" si="137"/>
        <v>42614.467291666668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35"/>
        <v>-44.99</v>
      </c>
      <c r="P1736" s="9">
        <f t="shared" si="136"/>
        <v>2228.0050000000001</v>
      </c>
      <c r="Q1736" t="s">
        <v>8326</v>
      </c>
      <c r="R1736" t="s">
        <v>8347</v>
      </c>
      <c r="S1736" s="17">
        <f t="shared" si="137"/>
        <v>42101.828194444439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35"/>
        <v>-8.9</v>
      </c>
      <c r="P1737" s="9">
        <f t="shared" si="136"/>
        <v>550.54999999999995</v>
      </c>
      <c r="Q1737" t="s">
        <v>8326</v>
      </c>
      <c r="R1737" t="s">
        <v>8347</v>
      </c>
      <c r="S1737" s="17">
        <f t="shared" si="137"/>
        <v>42559.605844907412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35"/>
        <v>-29.78</v>
      </c>
      <c r="P1738" s="9">
        <f t="shared" si="136"/>
        <v>1496.11</v>
      </c>
      <c r="Q1738" t="s">
        <v>8326</v>
      </c>
      <c r="R1738" t="s">
        <v>8347</v>
      </c>
      <c r="S1738" s="17">
        <f t="shared" si="137"/>
        <v>42286.65315972222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35"/>
        <v>-31.5</v>
      </c>
      <c r="P1739" s="9">
        <f t="shared" si="136"/>
        <v>2409.25</v>
      </c>
      <c r="Q1739" t="s">
        <v>8326</v>
      </c>
      <c r="R1739" t="s">
        <v>8347</v>
      </c>
      <c r="S1739" s="17">
        <f t="shared" si="137"/>
        <v>42175.740648148152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35"/>
        <v>-49.8</v>
      </c>
      <c r="P1740" s="9">
        <f t="shared" si="136"/>
        <v>2485.1</v>
      </c>
      <c r="Q1740" t="s">
        <v>8326</v>
      </c>
      <c r="R1740" t="s">
        <v>8347</v>
      </c>
      <c r="S1740" s="17">
        <f t="shared" si="137"/>
        <v>41884.665995370371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35"/>
        <v>-9.99</v>
      </c>
      <c r="P1741" s="9">
        <f t="shared" si="136"/>
        <v>495.505</v>
      </c>
      <c r="Q1741" t="s">
        <v>8326</v>
      </c>
      <c r="R1741" t="s">
        <v>8347</v>
      </c>
      <c r="S1741" s="17">
        <f t="shared" si="137"/>
        <v>42435.665879629632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35"/>
        <v>-30</v>
      </c>
      <c r="P1742" s="9">
        <f t="shared" si="136"/>
        <v>1485</v>
      </c>
      <c r="Q1742" t="s">
        <v>8326</v>
      </c>
      <c r="R1742" t="s">
        <v>8347</v>
      </c>
      <c r="S1742" s="17">
        <f t="shared" si="137"/>
        <v>42171.60905092593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35"/>
        <v>1.3</v>
      </c>
      <c r="P1743" s="9">
        <f t="shared" si="136"/>
        <v>1265.6500000000001</v>
      </c>
      <c r="Q1743" t="s">
        <v>8338</v>
      </c>
      <c r="R1743" t="s">
        <v>8339</v>
      </c>
      <c r="S1743" s="17">
        <f t="shared" si="137"/>
        <v>42120.419803240737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35"/>
        <v>1.75</v>
      </c>
      <c r="P1744" s="9">
        <f t="shared" si="136"/>
        <v>2088.375</v>
      </c>
      <c r="Q1744" t="s">
        <v>8338</v>
      </c>
      <c r="R1744" t="s">
        <v>8339</v>
      </c>
      <c r="S1744" s="17">
        <f t="shared" si="137"/>
        <v>42710.668634259251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35"/>
        <v>0.25</v>
      </c>
      <c r="P1745" s="9">
        <f t="shared" si="136"/>
        <v>6012.625</v>
      </c>
      <c r="Q1745" t="s">
        <v>8338</v>
      </c>
      <c r="R1745" t="s">
        <v>8339</v>
      </c>
      <c r="S1745" s="17">
        <f t="shared" si="137"/>
        <v>42586.717303240737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35"/>
        <v>10.15</v>
      </c>
      <c r="P1746" s="9">
        <f t="shared" si="136"/>
        <v>6012.5749999999998</v>
      </c>
      <c r="Q1746" t="s">
        <v>8338</v>
      </c>
      <c r="R1746" t="s">
        <v>8339</v>
      </c>
      <c r="S1746" s="17">
        <f t="shared" si="137"/>
        <v>42026.396724537037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35"/>
        <v>9.81</v>
      </c>
      <c r="P1747" s="9">
        <f t="shared" si="136"/>
        <v>7495.4050000000007</v>
      </c>
      <c r="Q1747" t="s">
        <v>8338</v>
      </c>
      <c r="R1747" t="s">
        <v>8339</v>
      </c>
      <c r="S1747" s="17">
        <f t="shared" si="137"/>
        <v>42690.051365740735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35"/>
        <v>72.150000000000006</v>
      </c>
      <c r="P1748" s="9">
        <f t="shared" si="136"/>
        <v>18643.575000000001</v>
      </c>
      <c r="Q1748" t="s">
        <v>8338</v>
      </c>
      <c r="R1748" t="s">
        <v>8339</v>
      </c>
      <c r="S1748" s="17">
        <f t="shared" si="137"/>
        <v>42667.968368055554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35"/>
        <v>4.46</v>
      </c>
      <c r="P1749" s="9">
        <f t="shared" si="136"/>
        <v>9225.23</v>
      </c>
      <c r="Q1749" t="s">
        <v>8338</v>
      </c>
      <c r="R1749" t="s">
        <v>8339</v>
      </c>
      <c r="S1749" s="17">
        <f t="shared" si="137"/>
        <v>42292.227199074077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35"/>
        <v>149.74</v>
      </c>
      <c r="P1750" s="9">
        <f t="shared" si="136"/>
        <v>57561.869999999995</v>
      </c>
      <c r="Q1750" t="s">
        <v>8338</v>
      </c>
      <c r="R1750" t="s">
        <v>8339</v>
      </c>
      <c r="S1750" s="17">
        <f t="shared" si="137"/>
        <v>42219.742395833331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35"/>
        <v>23.605</v>
      </c>
      <c r="P1751" s="9">
        <f t="shared" si="136"/>
        <v>11242.0525</v>
      </c>
      <c r="Q1751" t="s">
        <v>8338</v>
      </c>
      <c r="R1751" t="s">
        <v>8339</v>
      </c>
      <c r="S1751" s="17">
        <f t="shared" si="137"/>
        <v>42758.767604166664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35"/>
        <v>50.81</v>
      </c>
      <c r="P1752" s="9">
        <f t="shared" si="136"/>
        <v>7565.9050000000007</v>
      </c>
      <c r="Q1752" t="s">
        <v>8338</v>
      </c>
      <c r="R1752" t="s">
        <v>8339</v>
      </c>
      <c r="S1752" s="17">
        <f t="shared" si="137"/>
        <v>42454.628518518519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35"/>
        <v>2.9</v>
      </c>
      <c r="P1753" s="9">
        <f t="shared" si="136"/>
        <v>10146.450000000001</v>
      </c>
      <c r="Q1753" t="s">
        <v>8338</v>
      </c>
      <c r="R1753" t="s">
        <v>8339</v>
      </c>
      <c r="S1753" s="17">
        <f t="shared" si="137"/>
        <v>42052.573182870365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35"/>
        <v>19.22</v>
      </c>
      <c r="P1754" s="9">
        <f t="shared" si="136"/>
        <v>2170.61</v>
      </c>
      <c r="Q1754" t="s">
        <v>8338</v>
      </c>
      <c r="R1754" t="s">
        <v>8339</v>
      </c>
      <c r="S1754" s="17">
        <f t="shared" si="137"/>
        <v>42627.044930555552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35"/>
        <v>12</v>
      </c>
      <c r="P1755" s="9">
        <f t="shared" si="136"/>
        <v>15606</v>
      </c>
      <c r="Q1755" t="s">
        <v>8338</v>
      </c>
      <c r="R1755" t="s">
        <v>8339</v>
      </c>
      <c r="S1755" s="17">
        <f t="shared" si="137"/>
        <v>42420.541296296295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35"/>
        <v>8.9499999999999993</v>
      </c>
      <c r="P1756" s="9">
        <f t="shared" si="136"/>
        <v>8951.9750000000004</v>
      </c>
      <c r="Q1756" t="s">
        <v>8338</v>
      </c>
      <c r="R1756" t="s">
        <v>8339</v>
      </c>
      <c r="S1756" s="17">
        <f t="shared" si="137"/>
        <v>42067.668437499997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35"/>
        <v>0.05</v>
      </c>
      <c r="P1757" s="9">
        <f t="shared" si="136"/>
        <v>27.524999999999999</v>
      </c>
      <c r="Q1757" t="s">
        <v>8338</v>
      </c>
      <c r="R1757" t="s">
        <v>8339</v>
      </c>
      <c r="S1757" s="17">
        <f t="shared" si="137"/>
        <v>42252.580567129626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35"/>
        <v>1.5560000000000036</v>
      </c>
      <c r="P1758" s="9">
        <f t="shared" si="136"/>
        <v>5578.5779999999995</v>
      </c>
      <c r="Q1758" t="s">
        <v>8338</v>
      </c>
      <c r="R1758" t="s">
        <v>8339</v>
      </c>
      <c r="S1758" s="17">
        <f t="shared" si="137"/>
        <v>42570.959131944437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35"/>
        <v>8</v>
      </c>
      <c r="P1759" s="9">
        <f t="shared" si="136"/>
        <v>5404</v>
      </c>
      <c r="Q1759" t="s">
        <v>8338</v>
      </c>
      <c r="R1759" t="s">
        <v>8339</v>
      </c>
      <c r="S1759" s="17">
        <f t="shared" si="137"/>
        <v>42733.619016203702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35"/>
        <v>1.47</v>
      </c>
      <c r="P1760" s="9">
        <f t="shared" si="136"/>
        <v>1074.2350000000001</v>
      </c>
      <c r="Q1760" t="s">
        <v>8338</v>
      </c>
      <c r="R1760" t="s">
        <v>8339</v>
      </c>
      <c r="S1760" s="17">
        <f t="shared" si="137"/>
        <v>42505.74759259259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35"/>
        <v>3.3</v>
      </c>
      <c r="P1761" s="9">
        <f t="shared" si="136"/>
        <v>5166.6499999999996</v>
      </c>
      <c r="Q1761" t="s">
        <v>8338</v>
      </c>
      <c r="R1761" t="s">
        <v>8339</v>
      </c>
      <c r="S1761" s="17">
        <f t="shared" si="137"/>
        <v>42068.620706018519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35"/>
        <v>32.72</v>
      </c>
      <c r="P1762" s="9">
        <f t="shared" si="136"/>
        <v>6652.3600000000006</v>
      </c>
      <c r="Q1762" t="s">
        <v>8338</v>
      </c>
      <c r="R1762" t="s">
        <v>8339</v>
      </c>
      <c r="S1762" s="17">
        <f t="shared" si="137"/>
        <v>42405.464270833334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35"/>
        <v>0.55000000000000004</v>
      </c>
      <c r="P1763" s="9">
        <f t="shared" si="136"/>
        <v>127.77500000000001</v>
      </c>
      <c r="Q1763" t="s">
        <v>8338</v>
      </c>
      <c r="R1763" t="s">
        <v>8339</v>
      </c>
      <c r="S1763" s="17">
        <f t="shared" si="137"/>
        <v>42209.359490740739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35"/>
        <v>7.85</v>
      </c>
      <c r="P1764" s="9">
        <f t="shared" si="136"/>
        <v>496.42500000000001</v>
      </c>
      <c r="Q1764" t="s">
        <v>8338</v>
      </c>
      <c r="R1764" t="s">
        <v>8339</v>
      </c>
      <c r="S1764" s="17">
        <f t="shared" si="137"/>
        <v>42410.773668981477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35"/>
        <v>2.29</v>
      </c>
      <c r="P1765" s="9">
        <f t="shared" si="136"/>
        <v>12115.645</v>
      </c>
      <c r="Q1765" t="s">
        <v>8338</v>
      </c>
      <c r="R1765" t="s">
        <v>8339</v>
      </c>
      <c r="S1765" s="17">
        <f t="shared" si="137"/>
        <v>42636.660185185181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35"/>
        <v>-88.44</v>
      </c>
      <c r="P1766" s="9">
        <f t="shared" si="136"/>
        <v>6533.78</v>
      </c>
      <c r="Q1766" t="s">
        <v>8338</v>
      </c>
      <c r="R1766" t="s">
        <v>8339</v>
      </c>
      <c r="S1766" s="17">
        <f t="shared" si="137"/>
        <v>41825.27753472222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35"/>
        <v>-50.665200000000006</v>
      </c>
      <c r="P1767" s="9">
        <f t="shared" si="136"/>
        <v>9941.4074000000001</v>
      </c>
      <c r="Q1767" t="s">
        <v>8338</v>
      </c>
      <c r="R1767" t="s">
        <v>8339</v>
      </c>
      <c r="S1767" s="17">
        <f t="shared" si="137"/>
        <v>41834.772129629629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35"/>
        <v>-15</v>
      </c>
      <c r="P1768" s="9">
        <f t="shared" si="136"/>
        <v>742.5</v>
      </c>
      <c r="Q1768" t="s">
        <v>8338</v>
      </c>
      <c r="R1768" t="s">
        <v>8339</v>
      </c>
      <c r="S1768" s="17">
        <f t="shared" si="137"/>
        <v>41855.65148148148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35"/>
        <v>-27.14</v>
      </c>
      <c r="P1769" s="9">
        <f t="shared" si="136"/>
        <v>3629.43</v>
      </c>
      <c r="Q1769" t="s">
        <v>8338</v>
      </c>
      <c r="R1769" t="s">
        <v>8339</v>
      </c>
      <c r="S1769" s="17">
        <f t="shared" si="137"/>
        <v>41824.450046296297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35"/>
        <v>-48.13</v>
      </c>
      <c r="P1770" s="9">
        <f t="shared" si="136"/>
        <v>2569.4349999999999</v>
      </c>
      <c r="Q1770" t="s">
        <v>8338</v>
      </c>
      <c r="R1770" t="s">
        <v>8339</v>
      </c>
      <c r="S1770" s="17">
        <f t="shared" si="137"/>
        <v>41849.352361111109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35"/>
        <v>-389.19</v>
      </c>
      <c r="P1771" s="9">
        <f t="shared" si="136"/>
        <v>20345.904999999999</v>
      </c>
      <c r="Q1771" t="s">
        <v>8338</v>
      </c>
      <c r="R1771" t="s">
        <v>8339</v>
      </c>
      <c r="S1771" s="17">
        <f t="shared" si="137"/>
        <v>41987.610636574071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35"/>
        <v>-106.54</v>
      </c>
      <c r="P1772" s="9">
        <f t="shared" si="136"/>
        <v>19119.73</v>
      </c>
      <c r="Q1772" t="s">
        <v>8338</v>
      </c>
      <c r="R1772" t="s">
        <v>8339</v>
      </c>
      <c r="S1772" s="17">
        <f t="shared" si="137"/>
        <v>41891.571689814817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35"/>
        <v>-33.049999999999997</v>
      </c>
      <c r="P1773" s="9">
        <f t="shared" si="136"/>
        <v>2530.9749999999999</v>
      </c>
      <c r="Q1773" t="s">
        <v>8338</v>
      </c>
      <c r="R1773" t="s">
        <v>8339</v>
      </c>
      <c r="S1773" s="17">
        <f t="shared" si="137"/>
        <v>41905.771296296298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35"/>
        <v>-46.42</v>
      </c>
      <c r="P1774" s="9">
        <f t="shared" si="136"/>
        <v>3155.79</v>
      </c>
      <c r="Q1774" t="s">
        <v>8338</v>
      </c>
      <c r="R1774" t="s">
        <v>8339</v>
      </c>
      <c r="S1774" s="17">
        <f t="shared" si="137"/>
        <v>41766.509675925925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35"/>
        <v>-281.23</v>
      </c>
      <c r="P1775" s="9">
        <f t="shared" si="136"/>
        <v>15797.885</v>
      </c>
      <c r="Q1775" t="s">
        <v>8338</v>
      </c>
      <c r="R1775" t="s">
        <v>8339</v>
      </c>
      <c r="S1775" s="17">
        <f t="shared" si="137"/>
        <v>41978.552060185182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35"/>
        <v>-13.52</v>
      </c>
      <c r="P1776" s="9">
        <f t="shared" si="136"/>
        <v>1817.24</v>
      </c>
      <c r="Q1776" t="s">
        <v>8338</v>
      </c>
      <c r="R1776" t="s">
        <v>8339</v>
      </c>
      <c r="S1776" s="17">
        <f t="shared" si="137"/>
        <v>41930.010324074072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35"/>
        <v>-113.42</v>
      </c>
      <c r="P1777" s="9">
        <f t="shared" si="136"/>
        <v>26772.29</v>
      </c>
      <c r="Q1777" t="s">
        <v>8338</v>
      </c>
      <c r="R1777" t="s">
        <v>8339</v>
      </c>
      <c r="S1777" s="17">
        <f t="shared" si="137"/>
        <v>41891.768055555556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35"/>
        <v>-46.65</v>
      </c>
      <c r="P1778" s="9">
        <f t="shared" si="136"/>
        <v>2644.1750000000002</v>
      </c>
      <c r="Q1778" t="s">
        <v>8338</v>
      </c>
      <c r="R1778" t="s">
        <v>8339</v>
      </c>
      <c r="S1778" s="17">
        <f t="shared" si="137"/>
        <v>41905.748506944445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35"/>
        <v>-41.49</v>
      </c>
      <c r="P1779" s="9">
        <f t="shared" si="136"/>
        <v>2704.7550000000001</v>
      </c>
      <c r="Q1779" t="s">
        <v>8338</v>
      </c>
      <c r="R1779" t="s">
        <v>8339</v>
      </c>
      <c r="S1779" s="17">
        <f t="shared" si="137"/>
        <v>42025.14876157407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35"/>
        <v>-490.05</v>
      </c>
      <c r="P1780" s="9">
        <f t="shared" si="136"/>
        <v>25252.474999999999</v>
      </c>
      <c r="Q1780" t="s">
        <v>8338</v>
      </c>
      <c r="R1780" t="s">
        <v>8339</v>
      </c>
      <c r="S1780" s="17">
        <f t="shared" si="137"/>
        <v>42045.655034722215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35"/>
        <v>-70.14</v>
      </c>
      <c r="P1781" s="9">
        <f t="shared" si="136"/>
        <v>7457.93</v>
      </c>
      <c r="Q1781" t="s">
        <v>8338</v>
      </c>
      <c r="R1781" t="s">
        <v>8339</v>
      </c>
      <c r="S1781" s="17">
        <f t="shared" si="137"/>
        <v>42585.483564814807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35"/>
        <v>-180.77</v>
      </c>
      <c r="P1782" s="9">
        <f t="shared" si="136"/>
        <v>20871.114999999998</v>
      </c>
      <c r="Q1782" t="s">
        <v>8338</v>
      </c>
      <c r="R1782" t="s">
        <v>8339</v>
      </c>
      <c r="S1782" s="17">
        <f t="shared" si="137"/>
        <v>42493.392476851855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35"/>
        <v>-40.83</v>
      </c>
      <c r="P1783" s="9">
        <f t="shared" si="136"/>
        <v>3438.085</v>
      </c>
      <c r="Q1783" t="s">
        <v>8338</v>
      </c>
      <c r="R1783" t="s">
        <v>8339</v>
      </c>
      <c r="S1783" s="17">
        <f t="shared" si="137"/>
        <v>42597.409085648142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35"/>
        <v>-295.77999999999997</v>
      </c>
      <c r="P1784" s="9">
        <f t="shared" si="136"/>
        <v>20063.11</v>
      </c>
      <c r="Q1784" t="s">
        <v>8338</v>
      </c>
      <c r="R1784" t="s">
        <v>8339</v>
      </c>
      <c r="S1784" s="17">
        <f t="shared" si="137"/>
        <v>42388.366770833331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35"/>
        <v>-305.23</v>
      </c>
      <c r="P1785" s="9">
        <f t="shared" si="136"/>
        <v>24585.884999999998</v>
      </c>
      <c r="Q1785" t="s">
        <v>8338</v>
      </c>
      <c r="R1785" t="s">
        <v>8339</v>
      </c>
      <c r="S1785" s="17">
        <f t="shared" si="137"/>
        <v>42115.741643518515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35"/>
        <v>-30.12</v>
      </c>
      <c r="P1786" s="9">
        <f t="shared" si="136"/>
        <v>3478.94</v>
      </c>
      <c r="Q1786" t="s">
        <v>8338</v>
      </c>
      <c r="R1786" t="s">
        <v>8339</v>
      </c>
      <c r="S1786" s="17">
        <f t="shared" si="137"/>
        <v>42003.447222222218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35"/>
        <v>-191.47</v>
      </c>
      <c r="P1787" s="9">
        <f t="shared" si="136"/>
        <v>14330.764999999999</v>
      </c>
      <c r="Q1787" t="s">
        <v>8338</v>
      </c>
      <c r="R1787" t="s">
        <v>8339</v>
      </c>
      <c r="S1787" s="17">
        <f t="shared" si="137"/>
        <v>41896.926562499997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35"/>
        <v>-9.9499999999999993</v>
      </c>
      <c r="P1788" s="9">
        <f t="shared" si="136"/>
        <v>1397.5250000000001</v>
      </c>
      <c r="Q1788" t="s">
        <v>8338</v>
      </c>
      <c r="R1788" t="s">
        <v>8339</v>
      </c>
      <c r="S1788" s="17">
        <f t="shared" si="137"/>
        <v>41958.342326388891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35"/>
        <v>-84.67</v>
      </c>
      <c r="P1789" s="9">
        <f t="shared" si="136"/>
        <v>5724.165</v>
      </c>
      <c r="Q1789" t="s">
        <v>8338</v>
      </c>
      <c r="R1789" t="s">
        <v>8339</v>
      </c>
      <c r="S1789" s="17">
        <f t="shared" si="137"/>
        <v>42068.447187499994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35"/>
        <v>-54.24</v>
      </c>
      <c r="P1790" s="9">
        <f t="shared" si="136"/>
        <v>2760.88</v>
      </c>
      <c r="Q1790" t="s">
        <v>8338</v>
      </c>
      <c r="R1790" t="s">
        <v>8339</v>
      </c>
      <c r="S1790" s="17">
        <f t="shared" si="137"/>
        <v>41913.740069444444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35"/>
        <v>-79.599999999999994</v>
      </c>
      <c r="P1791" s="9">
        <f t="shared" si="136"/>
        <v>3980.2</v>
      </c>
      <c r="Q1791" t="s">
        <v>8338</v>
      </c>
      <c r="R1791" t="s">
        <v>8339</v>
      </c>
      <c r="S1791" s="17">
        <f t="shared" si="137"/>
        <v>41956.041701388887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35"/>
        <v>-313.64</v>
      </c>
      <c r="P1792" s="9">
        <f t="shared" si="136"/>
        <v>17161.18</v>
      </c>
      <c r="Q1792" t="s">
        <v>8338</v>
      </c>
      <c r="R1792" t="s">
        <v>8339</v>
      </c>
      <c r="S1792" s="17">
        <f t="shared" si="137"/>
        <v>42010.466180555559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35"/>
        <v>-28.93</v>
      </c>
      <c r="P1793" s="9">
        <f t="shared" si="136"/>
        <v>1539.0350000000001</v>
      </c>
      <c r="Q1793" t="s">
        <v>8338</v>
      </c>
      <c r="R1793" t="s">
        <v>8339</v>
      </c>
      <c r="S1793" s="17">
        <f t="shared" si="137"/>
        <v>41973.532002314816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35"/>
        <v>-97.19</v>
      </c>
      <c r="P1794" s="9">
        <f t="shared" si="136"/>
        <v>20091.904999999999</v>
      </c>
      <c r="Q1794" t="s">
        <v>8338</v>
      </c>
      <c r="R1794" t="s">
        <v>8339</v>
      </c>
      <c r="S1794" s="17">
        <f t="shared" si="137"/>
        <v>42188.822708333326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40">(E1795-D1795)/100</f>
        <v>-29.6</v>
      </c>
      <c r="P1795" s="9">
        <f t="shared" ref="P1795:P1858" si="141">AVERAGE(E1795,D1795+AVERAGE(O1795))</f>
        <v>1505.2</v>
      </c>
      <c r="Q1795" t="s">
        <v>8338</v>
      </c>
      <c r="R1795" t="s">
        <v>8339</v>
      </c>
      <c r="S1795" s="17">
        <f t="shared" ref="S1795:S1858" si="142">(((J1795/60)/60)/24)+DATE(1970,1,1) +(-5/24)</f>
        <v>41940.683333333334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40"/>
        <v>-80.03</v>
      </c>
      <c r="P1796" s="9">
        <f t="shared" si="141"/>
        <v>4958.4849999999997</v>
      </c>
      <c r="Q1796" t="s">
        <v>8338</v>
      </c>
      <c r="R1796" t="s">
        <v>8339</v>
      </c>
      <c r="S1796" s="17">
        <f t="shared" si="142"/>
        <v>42011.342847222222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40"/>
        <v>-171.54</v>
      </c>
      <c r="P1797" s="9">
        <f t="shared" si="141"/>
        <v>19337.23</v>
      </c>
      <c r="Q1797" t="s">
        <v>8338</v>
      </c>
      <c r="R1797" t="s">
        <v>8339</v>
      </c>
      <c r="S1797" s="17">
        <f t="shared" si="142"/>
        <v>42628.080335648141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40"/>
        <v>-148.1</v>
      </c>
      <c r="P1798" s="9">
        <f t="shared" si="141"/>
        <v>11520.95</v>
      </c>
      <c r="Q1798" t="s">
        <v>8338</v>
      </c>
      <c r="R1798" t="s">
        <v>8339</v>
      </c>
      <c r="S1798" s="17">
        <f t="shared" si="142"/>
        <v>42515.231087962959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40"/>
        <v>-32.450000000000003</v>
      </c>
      <c r="P1799" s="9">
        <f t="shared" si="141"/>
        <v>8361.2749999999996</v>
      </c>
      <c r="Q1799" t="s">
        <v>8338</v>
      </c>
      <c r="R1799" t="s">
        <v>8339</v>
      </c>
      <c r="S1799" s="17">
        <f t="shared" si="142"/>
        <v>42689.360983796294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40"/>
        <v>-138.18</v>
      </c>
      <c r="P1800" s="9">
        <f t="shared" si="141"/>
        <v>9021.91</v>
      </c>
      <c r="Q1800" t="s">
        <v>8338</v>
      </c>
      <c r="R1800" t="s">
        <v>8339</v>
      </c>
      <c r="S1800" s="17">
        <f t="shared" si="142"/>
        <v>42344.118437499994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40"/>
        <v>-39.301700000000004</v>
      </c>
      <c r="P1801" s="9">
        <f t="shared" si="141"/>
        <v>2015.26415</v>
      </c>
      <c r="Q1801" t="s">
        <v>8338</v>
      </c>
      <c r="R1801" t="s">
        <v>8339</v>
      </c>
      <c r="S1801" s="17">
        <f t="shared" si="142"/>
        <v>41934.634351851848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40"/>
        <v>-368</v>
      </c>
      <c r="P1802" s="9">
        <f t="shared" si="141"/>
        <v>27676</v>
      </c>
      <c r="Q1802" t="s">
        <v>8338</v>
      </c>
      <c r="R1802" t="s">
        <v>8339</v>
      </c>
      <c r="S1802" s="17">
        <f t="shared" si="142"/>
        <v>42623.397800925923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40"/>
        <v>-146.44999999999999</v>
      </c>
      <c r="P1803" s="9">
        <f t="shared" si="141"/>
        <v>9604.2749999999996</v>
      </c>
      <c r="Q1803" t="s">
        <v>8338</v>
      </c>
      <c r="R1803" t="s">
        <v>8339</v>
      </c>
      <c r="S1803" s="17">
        <f t="shared" si="142"/>
        <v>42321.452175925922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40"/>
        <v>-18.03</v>
      </c>
      <c r="P1804" s="9">
        <f t="shared" si="141"/>
        <v>2589.4849999999997</v>
      </c>
      <c r="Q1804" t="s">
        <v>8338</v>
      </c>
      <c r="R1804" t="s">
        <v>8339</v>
      </c>
      <c r="S1804" s="17">
        <f t="shared" si="142"/>
        <v>42159.264236111114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40"/>
        <v>-121.1</v>
      </c>
      <c r="P1805" s="9">
        <f t="shared" si="141"/>
        <v>11384.45</v>
      </c>
      <c r="Q1805" t="s">
        <v>8338</v>
      </c>
      <c r="R1805" t="s">
        <v>8339</v>
      </c>
      <c r="S1805" s="17">
        <f t="shared" si="142"/>
        <v>42017.863217592596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40"/>
        <v>-100.48</v>
      </c>
      <c r="P1806" s="9">
        <f t="shared" si="141"/>
        <v>10425.76</v>
      </c>
      <c r="Q1806" t="s">
        <v>8338</v>
      </c>
      <c r="R1806" t="s">
        <v>8339</v>
      </c>
      <c r="S1806" s="17">
        <f t="shared" si="142"/>
        <v>42282.469953703701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40"/>
        <v>-143.09</v>
      </c>
      <c r="P1807" s="9">
        <f t="shared" si="141"/>
        <v>15273.955</v>
      </c>
      <c r="Q1807" t="s">
        <v>8338</v>
      </c>
      <c r="R1807" t="s">
        <v>8339</v>
      </c>
      <c r="S1807" s="17">
        <f t="shared" si="142"/>
        <v>42247.595578703702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40"/>
        <v>-194.09</v>
      </c>
      <c r="P1808" s="9">
        <f t="shared" si="141"/>
        <v>10198.455</v>
      </c>
      <c r="Q1808" t="s">
        <v>8338</v>
      </c>
      <c r="R1808" t="s">
        <v>8339</v>
      </c>
      <c r="S1808" s="17">
        <f t="shared" si="142"/>
        <v>41877.429965277777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40"/>
        <v>-44.47</v>
      </c>
      <c r="P1809" s="9">
        <f t="shared" si="141"/>
        <v>2754.2649999999999</v>
      </c>
      <c r="Q1809" t="s">
        <v>8338</v>
      </c>
      <c r="R1809" t="s">
        <v>8339</v>
      </c>
      <c r="S1809" s="17">
        <f t="shared" si="142"/>
        <v>41879.860104166662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40"/>
        <v>-164.06</v>
      </c>
      <c r="P1810" s="9">
        <f t="shared" si="141"/>
        <v>19714.97</v>
      </c>
      <c r="Q1810" t="s">
        <v>8338</v>
      </c>
      <c r="R1810" t="s">
        <v>8339</v>
      </c>
      <c r="S1810" s="17">
        <f t="shared" si="142"/>
        <v>42742.472569444442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40"/>
        <v>-31.2</v>
      </c>
      <c r="P1811" s="9">
        <f t="shared" si="141"/>
        <v>1924.4</v>
      </c>
      <c r="Q1811" t="s">
        <v>8338</v>
      </c>
      <c r="R1811" t="s">
        <v>8339</v>
      </c>
      <c r="S1811" s="17">
        <f t="shared" si="142"/>
        <v>42029.699525462966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40"/>
        <v>-4.3499999999999996</v>
      </c>
      <c r="P1812" s="9">
        <f t="shared" si="141"/>
        <v>230.32499999999999</v>
      </c>
      <c r="Q1812" t="s">
        <v>8338</v>
      </c>
      <c r="R1812" t="s">
        <v>8339</v>
      </c>
      <c r="S1812" s="17">
        <f t="shared" si="142"/>
        <v>41860.701689814814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40"/>
        <v>-539.6</v>
      </c>
      <c r="P1813" s="9">
        <f t="shared" si="141"/>
        <v>26750.2</v>
      </c>
      <c r="Q1813" t="s">
        <v>8338</v>
      </c>
      <c r="R1813" t="s">
        <v>8339</v>
      </c>
      <c r="S1813" s="17">
        <f t="shared" si="142"/>
        <v>41876.225347222222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40"/>
        <v>-56.35</v>
      </c>
      <c r="P1814" s="9">
        <f t="shared" si="141"/>
        <v>3654.3249999999998</v>
      </c>
      <c r="Q1814" t="s">
        <v>8338</v>
      </c>
      <c r="R1814" t="s">
        <v>8339</v>
      </c>
      <c r="S1814" s="17">
        <f t="shared" si="142"/>
        <v>42524.110370370363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40"/>
        <v>-87.5</v>
      </c>
      <c r="P1815" s="9">
        <f t="shared" si="141"/>
        <v>4331.25</v>
      </c>
      <c r="Q1815" t="s">
        <v>8338</v>
      </c>
      <c r="R1815" t="s">
        <v>8339</v>
      </c>
      <c r="S1815" s="17">
        <f t="shared" si="142"/>
        <v>41829.68069444444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40"/>
        <v>-60.98</v>
      </c>
      <c r="P1816" s="9">
        <f t="shared" si="141"/>
        <v>8920.51</v>
      </c>
      <c r="Q1816" t="s">
        <v>8338</v>
      </c>
      <c r="R1816" t="s">
        <v>8339</v>
      </c>
      <c r="S1816" s="17">
        <f t="shared" si="142"/>
        <v>42033.105740740742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40"/>
        <v>-30</v>
      </c>
      <c r="P1817" s="9">
        <f t="shared" si="141"/>
        <v>1485</v>
      </c>
      <c r="Q1817" t="s">
        <v>8338</v>
      </c>
      <c r="R1817" t="s">
        <v>8339</v>
      </c>
      <c r="S1817" s="17">
        <f t="shared" si="142"/>
        <v>42172.698344907411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40"/>
        <v>-244.91</v>
      </c>
      <c r="P1818" s="9">
        <f t="shared" si="141"/>
        <v>12632.045</v>
      </c>
      <c r="Q1818" t="s">
        <v>8338</v>
      </c>
      <c r="R1818" t="s">
        <v>8339</v>
      </c>
      <c r="S1818" s="17">
        <f t="shared" si="142"/>
        <v>42548.667858796289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40"/>
        <v>-85.81</v>
      </c>
      <c r="P1819" s="9">
        <f t="shared" si="141"/>
        <v>13666.594999999999</v>
      </c>
      <c r="Q1819" t="s">
        <v>8338</v>
      </c>
      <c r="R1819" t="s">
        <v>8339</v>
      </c>
      <c r="S1819" s="17">
        <f t="shared" si="142"/>
        <v>42705.453784722216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40"/>
        <v>-150</v>
      </c>
      <c r="P1820" s="9">
        <f t="shared" si="141"/>
        <v>7425</v>
      </c>
      <c r="Q1820" t="s">
        <v>8338</v>
      </c>
      <c r="R1820" t="s">
        <v>8339</v>
      </c>
      <c r="S1820" s="17">
        <f t="shared" si="142"/>
        <v>42067.026041666664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40"/>
        <v>-11.75</v>
      </c>
      <c r="P1821" s="9">
        <f t="shared" si="141"/>
        <v>606.625</v>
      </c>
      <c r="Q1821" t="s">
        <v>8338</v>
      </c>
      <c r="R1821" t="s">
        <v>8339</v>
      </c>
      <c r="S1821" s="17">
        <f t="shared" si="142"/>
        <v>41820.543935185182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40"/>
        <v>-242.93</v>
      </c>
      <c r="P1822" s="9">
        <f t="shared" si="141"/>
        <v>13732.035</v>
      </c>
      <c r="Q1822" t="s">
        <v>8338</v>
      </c>
      <c r="R1822" t="s">
        <v>8339</v>
      </c>
      <c r="S1822" s="17">
        <f t="shared" si="142"/>
        <v>42064.87604166667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40"/>
        <v>8.7225000000000001</v>
      </c>
      <c r="P1823" s="9">
        <f t="shared" si="141"/>
        <v>2940.4862499999999</v>
      </c>
      <c r="Q1823" t="s">
        <v>8326</v>
      </c>
      <c r="R1823" t="s">
        <v>8327</v>
      </c>
      <c r="S1823" s="17">
        <f t="shared" si="142"/>
        <v>40926.110729166663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40"/>
        <v>0</v>
      </c>
      <c r="P1824" s="9">
        <f t="shared" si="141"/>
        <v>300</v>
      </c>
      <c r="Q1824" t="s">
        <v>8326</v>
      </c>
      <c r="R1824" t="s">
        <v>8327</v>
      </c>
      <c r="S1824" s="17">
        <f t="shared" si="142"/>
        <v>41634.588680555549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40"/>
        <v>1.1100000000000001</v>
      </c>
      <c r="P1825" s="9">
        <f t="shared" si="141"/>
        <v>756.05500000000006</v>
      </c>
      <c r="Q1825" t="s">
        <v>8326</v>
      </c>
      <c r="R1825" t="s">
        <v>8327</v>
      </c>
      <c r="S1825" s="17">
        <f t="shared" si="142"/>
        <v>41176.47657407407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40"/>
        <v>0.02</v>
      </c>
      <c r="P1826" s="9">
        <f t="shared" si="141"/>
        <v>3001.01</v>
      </c>
      <c r="Q1826" t="s">
        <v>8326</v>
      </c>
      <c r="R1826" t="s">
        <v>8327</v>
      </c>
      <c r="S1826" s="17">
        <f t="shared" si="142"/>
        <v>41626.707951388889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40"/>
        <v>1.01</v>
      </c>
      <c r="P1827" s="9">
        <f t="shared" si="141"/>
        <v>2051.0050000000001</v>
      </c>
      <c r="Q1827" t="s">
        <v>8326</v>
      </c>
      <c r="R1827" t="s">
        <v>8327</v>
      </c>
      <c r="S1827" s="17">
        <f t="shared" si="142"/>
        <v>41443.626192129625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40"/>
        <v>0.2</v>
      </c>
      <c r="P1828" s="9">
        <f t="shared" si="141"/>
        <v>2010.1</v>
      </c>
      <c r="Q1828" t="s">
        <v>8326</v>
      </c>
      <c r="R1828" t="s">
        <v>8327</v>
      </c>
      <c r="S1828" s="17">
        <f t="shared" si="142"/>
        <v>41657.715474537035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40"/>
        <v>0.53</v>
      </c>
      <c r="P1829" s="9">
        <f t="shared" si="141"/>
        <v>8026.7649999999994</v>
      </c>
      <c r="Q1829" t="s">
        <v>8326</v>
      </c>
      <c r="R1829" t="s">
        <v>8327</v>
      </c>
      <c r="S1829" s="17">
        <f t="shared" si="142"/>
        <v>40555.117604166662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40"/>
        <v>0.32</v>
      </c>
      <c r="P1830" s="9">
        <f t="shared" si="141"/>
        <v>20016.16</v>
      </c>
      <c r="Q1830" t="s">
        <v>8326</v>
      </c>
      <c r="R1830" t="s">
        <v>8327</v>
      </c>
      <c r="S1830" s="17">
        <f t="shared" si="142"/>
        <v>41736.691319444442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40"/>
        <v>10.0025</v>
      </c>
      <c r="P1831" s="9">
        <f t="shared" si="141"/>
        <v>2005.12625</v>
      </c>
      <c r="Q1831" t="s">
        <v>8326</v>
      </c>
      <c r="R1831" t="s">
        <v>8327</v>
      </c>
      <c r="S1831" s="17">
        <f t="shared" si="142"/>
        <v>40515.879293981481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40"/>
        <v>2.2999999999999998</v>
      </c>
      <c r="P1832" s="9">
        <f t="shared" si="141"/>
        <v>15116.15</v>
      </c>
      <c r="Q1832" t="s">
        <v>8326</v>
      </c>
      <c r="R1832" t="s">
        <v>8327</v>
      </c>
      <c r="S1832" s="17">
        <f t="shared" si="142"/>
        <v>41664.475775462961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40"/>
        <v>0.3</v>
      </c>
      <c r="P1833" s="9">
        <f t="shared" si="141"/>
        <v>1015.15</v>
      </c>
      <c r="Q1833" t="s">
        <v>8326</v>
      </c>
      <c r="R1833" t="s">
        <v>8327</v>
      </c>
      <c r="S1833" s="17">
        <f t="shared" si="142"/>
        <v>41026.787766203699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40"/>
        <v>1.5</v>
      </c>
      <c r="P1834" s="9">
        <f t="shared" si="141"/>
        <v>425.75</v>
      </c>
      <c r="Q1834" t="s">
        <v>8326</v>
      </c>
      <c r="R1834" t="s">
        <v>8327</v>
      </c>
      <c r="S1834" s="17">
        <f t="shared" si="142"/>
        <v>40576.331331018519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40"/>
        <v>6.5</v>
      </c>
      <c r="P1835" s="9">
        <f t="shared" si="141"/>
        <v>728.25</v>
      </c>
      <c r="Q1835" t="s">
        <v>8326</v>
      </c>
      <c r="R1835" t="s">
        <v>8327</v>
      </c>
      <c r="S1835" s="17">
        <f t="shared" si="142"/>
        <v>41302.835682870369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40"/>
        <v>18.05</v>
      </c>
      <c r="P1836" s="9">
        <f t="shared" si="141"/>
        <v>10911.525</v>
      </c>
      <c r="Q1836" t="s">
        <v>8326</v>
      </c>
      <c r="R1836" t="s">
        <v>8327</v>
      </c>
      <c r="S1836" s="17">
        <f t="shared" si="142"/>
        <v>41988.755729166667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40"/>
        <v>0.2</v>
      </c>
      <c r="P1837" s="9">
        <f t="shared" si="141"/>
        <v>510.1</v>
      </c>
      <c r="Q1837" t="s">
        <v>8326</v>
      </c>
      <c r="R1837" t="s">
        <v>8327</v>
      </c>
      <c r="S1837" s="17">
        <f t="shared" si="142"/>
        <v>42430.49387731481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40"/>
        <v>50.17</v>
      </c>
      <c r="P1838" s="9">
        <f t="shared" si="141"/>
        <v>7533.585</v>
      </c>
      <c r="Q1838" t="s">
        <v>8326</v>
      </c>
      <c r="R1838" t="s">
        <v>8327</v>
      </c>
      <c r="S1838" s="17">
        <f t="shared" si="142"/>
        <v>41305.601030092592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40"/>
        <v>12.41</v>
      </c>
      <c r="P1839" s="9">
        <f t="shared" si="141"/>
        <v>1226.7049999999999</v>
      </c>
      <c r="Q1839" t="s">
        <v>8326</v>
      </c>
      <c r="R1839" t="s">
        <v>8327</v>
      </c>
      <c r="S1839" s="17">
        <f t="shared" si="142"/>
        <v>40925.839525462965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40"/>
        <v>1.490000000000009E-2</v>
      </c>
      <c r="P1840" s="9">
        <f t="shared" si="141"/>
        <v>1000.75245</v>
      </c>
      <c r="Q1840" t="s">
        <v>8326</v>
      </c>
      <c r="R1840" t="s">
        <v>8327</v>
      </c>
      <c r="S1840" s="17">
        <f t="shared" si="142"/>
        <v>40788.578206018516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40"/>
        <v>10.53</v>
      </c>
      <c r="P1841" s="9">
        <f t="shared" si="141"/>
        <v>1531.7649999999999</v>
      </c>
      <c r="Q1841" t="s">
        <v>8326</v>
      </c>
      <c r="R1841" t="s">
        <v>8327</v>
      </c>
      <c r="S1841" s="17">
        <f t="shared" si="142"/>
        <v>42614.513680555552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40"/>
        <v>0.8</v>
      </c>
      <c r="P1842" s="9">
        <f t="shared" si="141"/>
        <v>940.4</v>
      </c>
      <c r="Q1842" t="s">
        <v>8326</v>
      </c>
      <c r="R1842" t="s">
        <v>8327</v>
      </c>
      <c r="S1842" s="17">
        <f t="shared" si="142"/>
        <v>41381.88784722222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40"/>
        <v>0.35</v>
      </c>
      <c r="P1843" s="9">
        <f t="shared" si="141"/>
        <v>2017.675</v>
      </c>
      <c r="Q1843" t="s">
        <v>8326</v>
      </c>
      <c r="R1843" t="s">
        <v>8327</v>
      </c>
      <c r="S1843" s="17">
        <f t="shared" si="142"/>
        <v>41745.637094907404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40"/>
        <v>5.05</v>
      </c>
      <c r="P1844" s="9">
        <f t="shared" si="141"/>
        <v>2255.0250000000001</v>
      </c>
      <c r="Q1844" t="s">
        <v>8326</v>
      </c>
      <c r="R1844" t="s">
        <v>8327</v>
      </c>
      <c r="S1844" s="17">
        <f t="shared" si="142"/>
        <v>42031.423391203702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40"/>
        <v>24.006100000000007</v>
      </c>
      <c r="P1845" s="9">
        <f t="shared" si="141"/>
        <v>11212.30805</v>
      </c>
      <c r="Q1845" t="s">
        <v>8326</v>
      </c>
      <c r="R1845" t="s">
        <v>8327</v>
      </c>
      <c r="S1845" s="17">
        <f t="shared" si="142"/>
        <v>40564.786504629628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40"/>
        <v>0.21</v>
      </c>
      <c r="P1846" s="9">
        <f t="shared" si="141"/>
        <v>1510.605</v>
      </c>
      <c r="Q1846" t="s">
        <v>8326</v>
      </c>
      <c r="R1846" t="s">
        <v>8327</v>
      </c>
      <c r="S1846" s="17">
        <f t="shared" si="142"/>
        <v>40666.765208333331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40"/>
        <v>0</v>
      </c>
      <c r="P1847" s="9">
        <f t="shared" si="141"/>
        <v>1000</v>
      </c>
      <c r="Q1847" t="s">
        <v>8326</v>
      </c>
      <c r="R1847" t="s">
        <v>8327</v>
      </c>
      <c r="S1847" s="17">
        <f t="shared" si="142"/>
        <v>42523.124976851854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40"/>
        <v>56.89</v>
      </c>
      <c r="P1848" s="9">
        <f t="shared" si="141"/>
        <v>17872.945</v>
      </c>
      <c r="Q1848" t="s">
        <v>8326</v>
      </c>
      <c r="R1848" t="s">
        <v>8327</v>
      </c>
      <c r="S1848" s="17">
        <f t="shared" si="142"/>
        <v>41228.441863425927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40"/>
        <v>5.22</v>
      </c>
      <c r="P1849" s="9">
        <f t="shared" si="141"/>
        <v>2763.6099999999997</v>
      </c>
      <c r="Q1849" t="s">
        <v>8326</v>
      </c>
      <c r="R1849" t="s">
        <v>8327</v>
      </c>
      <c r="S1849" s="17">
        <f t="shared" si="142"/>
        <v>42094.028148148143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40"/>
        <v>2.21</v>
      </c>
      <c r="P1850" s="9">
        <f t="shared" si="141"/>
        <v>3111.605</v>
      </c>
      <c r="Q1850" t="s">
        <v>8326</v>
      </c>
      <c r="R1850" t="s">
        <v>8327</v>
      </c>
      <c r="S1850" s="17">
        <f t="shared" si="142"/>
        <v>40691.579722222217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40"/>
        <v>0.01</v>
      </c>
      <c r="P1851" s="9">
        <f t="shared" si="141"/>
        <v>300.505</v>
      </c>
      <c r="Q1851" t="s">
        <v>8326</v>
      </c>
      <c r="R1851" t="s">
        <v>8327</v>
      </c>
      <c r="S1851" s="17">
        <f t="shared" si="142"/>
        <v>41169.637256944443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40"/>
        <v>1.37</v>
      </c>
      <c r="P1852" s="9">
        <f t="shared" si="141"/>
        <v>9069.1850000000013</v>
      </c>
      <c r="Q1852" t="s">
        <v>8326</v>
      </c>
      <c r="R1852" t="s">
        <v>8327</v>
      </c>
      <c r="S1852" s="17">
        <f t="shared" si="142"/>
        <v>41800.751157407409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40"/>
        <v>0.01</v>
      </c>
      <c r="P1853" s="9">
        <f t="shared" si="141"/>
        <v>1300.5050000000001</v>
      </c>
      <c r="Q1853" t="s">
        <v>8326</v>
      </c>
      <c r="R1853" t="s">
        <v>8327</v>
      </c>
      <c r="S1853" s="17">
        <f t="shared" si="142"/>
        <v>41827.69835648148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40"/>
        <v>25.45</v>
      </c>
      <c r="P1854" s="9">
        <f t="shared" si="141"/>
        <v>16285.225</v>
      </c>
      <c r="Q1854" t="s">
        <v>8326</v>
      </c>
      <c r="R1854" t="s">
        <v>8327</v>
      </c>
      <c r="S1854" s="17">
        <f t="shared" si="142"/>
        <v>42081.563101851854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40"/>
        <v>0.15</v>
      </c>
      <c r="P1855" s="9">
        <f t="shared" si="141"/>
        <v>807.57500000000005</v>
      </c>
      <c r="Q1855" t="s">
        <v>8326</v>
      </c>
      <c r="R1855" t="s">
        <v>8327</v>
      </c>
      <c r="S1855" s="17">
        <f t="shared" si="142"/>
        <v>41176.852048611108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40"/>
        <v>3.1854999999999927</v>
      </c>
      <c r="P1856" s="9">
        <f t="shared" si="141"/>
        <v>15160.867749999999</v>
      </c>
      <c r="Q1856" t="s">
        <v>8326</v>
      </c>
      <c r="R1856" t="s">
        <v>8327</v>
      </c>
      <c r="S1856" s="17">
        <f t="shared" si="142"/>
        <v>41387.812928240739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40"/>
        <v>47.301600000000001</v>
      </c>
      <c r="P1857" s="9">
        <f t="shared" si="141"/>
        <v>11138.730800000001</v>
      </c>
      <c r="Q1857" t="s">
        <v>8326</v>
      </c>
      <c r="R1857" t="s">
        <v>8327</v>
      </c>
      <c r="S1857" s="17">
        <f t="shared" si="142"/>
        <v>41600.330324074072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40"/>
        <v>0.25</v>
      </c>
      <c r="P1858" s="9">
        <f t="shared" si="141"/>
        <v>2012.625</v>
      </c>
      <c r="Q1858" t="s">
        <v>8326</v>
      </c>
      <c r="R1858" t="s">
        <v>8327</v>
      </c>
      <c r="S1858" s="17">
        <f t="shared" si="142"/>
        <v>41817.64666666666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45">(E1859-D1859)/100</f>
        <v>0</v>
      </c>
      <c r="P1859" s="9">
        <f t="shared" ref="P1859:P1922" si="146">AVERAGE(E1859,D1859+AVERAGE(O1859))</f>
        <v>3000</v>
      </c>
      <c r="Q1859" t="s">
        <v>8326</v>
      </c>
      <c r="R1859" t="s">
        <v>8327</v>
      </c>
      <c r="S1859" s="17">
        <f t="shared" ref="S1859:S1922" si="147">(((J1859/60)/60)/24)+DATE(1970,1,1) +(-5/24)</f>
        <v>41864.560335648144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45"/>
        <v>4.8600000000000003</v>
      </c>
      <c r="P1860" s="9">
        <f t="shared" si="146"/>
        <v>5800.98</v>
      </c>
      <c r="Q1860" t="s">
        <v>8326</v>
      </c>
      <c r="R1860" t="s">
        <v>8327</v>
      </c>
      <c r="S1860" s="17">
        <f t="shared" si="147"/>
        <v>40832.9921412037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45"/>
        <v>9.5500000000000007</v>
      </c>
      <c r="P1861" s="9">
        <f t="shared" si="146"/>
        <v>3482.2750000000001</v>
      </c>
      <c r="Q1861" t="s">
        <v>8326</v>
      </c>
      <c r="R1861" t="s">
        <v>8327</v>
      </c>
      <c r="S1861" s="17">
        <f t="shared" si="147"/>
        <v>40778.561678240738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45"/>
        <v>2.5099999999999998</v>
      </c>
      <c r="P1862" s="9">
        <f t="shared" si="146"/>
        <v>876.755</v>
      </c>
      <c r="Q1862" t="s">
        <v>8326</v>
      </c>
      <c r="R1862" t="s">
        <v>8327</v>
      </c>
      <c r="S1862" s="17">
        <f t="shared" si="147"/>
        <v>41655.500972222217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45"/>
        <v>-2500</v>
      </c>
      <c r="P1863" s="9">
        <f t="shared" si="146"/>
        <v>123750</v>
      </c>
      <c r="Q1863" t="s">
        <v>8334</v>
      </c>
      <c r="R1863" t="s">
        <v>8348</v>
      </c>
      <c r="S1863" s="17">
        <f t="shared" si="147"/>
        <v>42000.091909722221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45"/>
        <v>-165.45</v>
      </c>
      <c r="P1864" s="9">
        <f t="shared" si="146"/>
        <v>9644.7749999999996</v>
      </c>
      <c r="Q1864" t="s">
        <v>8334</v>
      </c>
      <c r="R1864" t="s">
        <v>8348</v>
      </c>
      <c r="S1864" s="17">
        <f t="shared" si="147"/>
        <v>42755.284421296288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45"/>
        <v>-24.9</v>
      </c>
      <c r="P1865" s="9">
        <f t="shared" si="146"/>
        <v>1242.55</v>
      </c>
      <c r="Q1865" t="s">
        <v>8334</v>
      </c>
      <c r="R1865" t="s">
        <v>8348</v>
      </c>
      <c r="S1865" s="17">
        <f t="shared" si="147"/>
        <v>41772.588946759257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45"/>
        <v>-37.119999999999997</v>
      </c>
      <c r="P1866" s="9">
        <f t="shared" si="146"/>
        <v>4625.4400000000005</v>
      </c>
      <c r="Q1866" t="s">
        <v>8334</v>
      </c>
      <c r="R1866" t="s">
        <v>8348</v>
      </c>
      <c r="S1866" s="17">
        <f t="shared" si="147"/>
        <v>41733.508101851847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45"/>
        <v>-1099.96</v>
      </c>
      <c r="P1867" s="9">
        <f t="shared" si="146"/>
        <v>54452.02</v>
      </c>
      <c r="Q1867" t="s">
        <v>8334</v>
      </c>
      <c r="R1867" t="s">
        <v>8348</v>
      </c>
      <c r="S1867" s="17">
        <f t="shared" si="147"/>
        <v>42645.159108796295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45"/>
        <v>-248.75</v>
      </c>
      <c r="P1868" s="9">
        <f t="shared" si="146"/>
        <v>12438.125</v>
      </c>
      <c r="Q1868" t="s">
        <v>8334</v>
      </c>
      <c r="R1868" t="s">
        <v>8348</v>
      </c>
      <c r="S1868" s="17">
        <f t="shared" si="147"/>
        <v>42742.038159722222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45"/>
        <v>-199.9</v>
      </c>
      <c r="P1869" s="9">
        <f t="shared" si="146"/>
        <v>9905.0499999999993</v>
      </c>
      <c r="Q1869" t="s">
        <v>8334</v>
      </c>
      <c r="R1869" t="s">
        <v>8348</v>
      </c>
      <c r="S1869" s="17">
        <f t="shared" si="147"/>
        <v>42649.716574074067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45"/>
        <v>-237.83</v>
      </c>
      <c r="P1870" s="9">
        <f t="shared" si="146"/>
        <v>12989.584999999999</v>
      </c>
      <c r="Q1870" t="s">
        <v>8334</v>
      </c>
      <c r="R1870" t="s">
        <v>8348</v>
      </c>
      <c r="S1870" s="17">
        <f t="shared" si="147"/>
        <v>42328.570891203701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45"/>
        <v>-100</v>
      </c>
      <c r="P1871" s="9">
        <f t="shared" si="146"/>
        <v>4950</v>
      </c>
      <c r="Q1871" t="s">
        <v>8334</v>
      </c>
      <c r="R1871" t="s">
        <v>8348</v>
      </c>
      <c r="S1871" s="17">
        <f t="shared" si="147"/>
        <v>42708.794548611106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45"/>
        <v>-31.39</v>
      </c>
      <c r="P1872" s="9">
        <f t="shared" si="146"/>
        <v>1914.8050000000001</v>
      </c>
      <c r="Q1872" t="s">
        <v>8334</v>
      </c>
      <c r="R1872" t="s">
        <v>8348</v>
      </c>
      <c r="S1872" s="17">
        <f t="shared" si="147"/>
        <v>42371.14739583333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45"/>
        <v>-18.34</v>
      </c>
      <c r="P1873" s="9">
        <f t="shared" si="146"/>
        <v>5573.83</v>
      </c>
      <c r="Q1873" t="s">
        <v>8334</v>
      </c>
      <c r="R1873" t="s">
        <v>8348</v>
      </c>
      <c r="S1873" s="17">
        <f t="shared" si="147"/>
        <v>41923.575243055551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45"/>
        <v>-197.88</v>
      </c>
      <c r="P1874" s="9">
        <f t="shared" si="146"/>
        <v>10007.06</v>
      </c>
      <c r="Q1874" t="s">
        <v>8334</v>
      </c>
      <c r="R1874" t="s">
        <v>8348</v>
      </c>
      <c r="S1874" s="17">
        <f t="shared" si="147"/>
        <v>42154.921319444438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45"/>
        <v>-79.64</v>
      </c>
      <c r="P1875" s="9">
        <f t="shared" si="146"/>
        <v>3978.18</v>
      </c>
      <c r="Q1875" t="s">
        <v>8334</v>
      </c>
      <c r="R1875" t="s">
        <v>8348</v>
      </c>
      <c r="S1875" s="17">
        <f t="shared" si="147"/>
        <v>42164.407523148147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45"/>
        <v>-1599.74</v>
      </c>
      <c r="P1876" s="9">
        <f t="shared" si="146"/>
        <v>79213.13</v>
      </c>
      <c r="Q1876" t="s">
        <v>8334</v>
      </c>
      <c r="R1876" t="s">
        <v>8348</v>
      </c>
      <c r="S1876" s="17">
        <f t="shared" si="147"/>
        <v>42529.760798611103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45"/>
        <v>-99.49</v>
      </c>
      <c r="P1877" s="9">
        <f t="shared" si="146"/>
        <v>4975.7550000000001</v>
      </c>
      <c r="Q1877" t="s">
        <v>8334</v>
      </c>
      <c r="R1877" t="s">
        <v>8348</v>
      </c>
      <c r="S1877" s="17">
        <f t="shared" si="147"/>
        <v>42528.691064814811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45"/>
        <v>-2.8</v>
      </c>
      <c r="P1878" s="9">
        <f t="shared" si="146"/>
        <v>138.6</v>
      </c>
      <c r="Q1878" t="s">
        <v>8334</v>
      </c>
      <c r="R1878" t="s">
        <v>8348</v>
      </c>
      <c r="S1878" s="17">
        <f t="shared" si="147"/>
        <v>41776.076446759253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45"/>
        <v>-0.6</v>
      </c>
      <c r="P1879" s="9">
        <f t="shared" si="146"/>
        <v>29.7</v>
      </c>
      <c r="Q1879" t="s">
        <v>8334</v>
      </c>
      <c r="R1879" t="s">
        <v>8348</v>
      </c>
      <c r="S1879" s="17">
        <f t="shared" si="147"/>
        <v>42034.820891203701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45"/>
        <v>-80</v>
      </c>
      <c r="P1880" s="9">
        <f t="shared" si="146"/>
        <v>3960</v>
      </c>
      <c r="Q1880" t="s">
        <v>8334</v>
      </c>
      <c r="R1880" t="s">
        <v>8348</v>
      </c>
      <c r="S1880" s="17">
        <f t="shared" si="147"/>
        <v>41772.800405092588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45"/>
        <v>-49.94</v>
      </c>
      <c r="P1881" s="9">
        <f t="shared" si="146"/>
        <v>2478.0300000000002</v>
      </c>
      <c r="Q1881" t="s">
        <v>8334</v>
      </c>
      <c r="R1881" t="s">
        <v>8348</v>
      </c>
      <c r="S1881" s="17">
        <f t="shared" si="147"/>
        <v>42413.441307870373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45"/>
        <v>-39.96</v>
      </c>
      <c r="P1882" s="9">
        <f t="shared" si="146"/>
        <v>2982.02</v>
      </c>
      <c r="Q1882" t="s">
        <v>8334</v>
      </c>
      <c r="R1882" t="s">
        <v>8348</v>
      </c>
      <c r="S1882" s="17">
        <f t="shared" si="147"/>
        <v>42430.358564814807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45"/>
        <v>14.536900000000001</v>
      </c>
      <c r="P1883" s="9">
        <f t="shared" si="146"/>
        <v>2734.1134499999998</v>
      </c>
      <c r="Q1883" t="s">
        <v>8326</v>
      </c>
      <c r="R1883" t="s">
        <v>8330</v>
      </c>
      <c r="S1883" s="17">
        <f t="shared" si="147"/>
        <v>42042.944317129623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45"/>
        <v>0.3</v>
      </c>
      <c r="P1884" s="9">
        <f t="shared" si="146"/>
        <v>3365.15</v>
      </c>
      <c r="Q1884" t="s">
        <v>8326</v>
      </c>
      <c r="R1884" t="s">
        <v>8330</v>
      </c>
      <c r="S1884" s="17">
        <f t="shared" si="147"/>
        <v>41067.740879629629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45"/>
        <v>0.48</v>
      </c>
      <c r="P1885" s="9">
        <f t="shared" si="146"/>
        <v>1023.24</v>
      </c>
      <c r="Q1885" t="s">
        <v>8326</v>
      </c>
      <c r="R1885" t="s">
        <v>8330</v>
      </c>
      <c r="S1885" s="17">
        <f t="shared" si="147"/>
        <v>40977.739675925921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45"/>
        <v>3.51</v>
      </c>
      <c r="P1886" s="9">
        <f t="shared" si="146"/>
        <v>1177.2550000000001</v>
      </c>
      <c r="Q1886" t="s">
        <v>8326</v>
      </c>
      <c r="R1886" t="s">
        <v>8330</v>
      </c>
      <c r="S1886" s="17">
        <f t="shared" si="147"/>
        <v>41204.989988425921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45"/>
        <v>7.47</v>
      </c>
      <c r="P1887" s="9">
        <f t="shared" si="146"/>
        <v>4952.2350000000006</v>
      </c>
      <c r="Q1887" t="s">
        <v>8326</v>
      </c>
      <c r="R1887" t="s">
        <v>8330</v>
      </c>
      <c r="S1887" s="17">
        <f t="shared" si="147"/>
        <v>41098.885532407403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45"/>
        <v>0.25</v>
      </c>
      <c r="P1888" s="9">
        <f t="shared" si="146"/>
        <v>1212.625</v>
      </c>
      <c r="Q1888" t="s">
        <v>8326</v>
      </c>
      <c r="R1888" t="s">
        <v>8330</v>
      </c>
      <c r="S1888" s="17">
        <f t="shared" si="147"/>
        <v>41925.69835648148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45"/>
        <v>3.35</v>
      </c>
      <c r="P1889" s="9">
        <f t="shared" si="146"/>
        <v>3169.1750000000002</v>
      </c>
      <c r="Q1889" t="s">
        <v>8326</v>
      </c>
      <c r="R1889" t="s">
        <v>8330</v>
      </c>
      <c r="S1889" s="17">
        <f t="shared" si="147"/>
        <v>42323.591805555552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45"/>
        <v>16.52</v>
      </c>
      <c r="P1890" s="9">
        <f t="shared" si="146"/>
        <v>3334.26</v>
      </c>
      <c r="Q1890" t="s">
        <v>8326</v>
      </c>
      <c r="R1890" t="s">
        <v>8330</v>
      </c>
      <c r="S1890" s="17">
        <f t="shared" si="147"/>
        <v>40299.03162037037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45"/>
        <v>1.32</v>
      </c>
      <c r="P1891" s="9">
        <f t="shared" si="146"/>
        <v>2066.66</v>
      </c>
      <c r="Q1891" t="s">
        <v>8326</v>
      </c>
      <c r="R1891" t="s">
        <v>8330</v>
      </c>
      <c r="S1891" s="17">
        <f t="shared" si="147"/>
        <v>41299.585023148145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45"/>
        <v>53.501300000000008</v>
      </c>
      <c r="P1892" s="9">
        <f t="shared" si="146"/>
        <v>14701.81565</v>
      </c>
      <c r="Q1892" t="s">
        <v>8326</v>
      </c>
      <c r="R1892" t="s">
        <v>8330</v>
      </c>
      <c r="S1892" s="17">
        <f t="shared" si="147"/>
        <v>41228.577870370369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45"/>
        <v>5.55</v>
      </c>
      <c r="P1893" s="9">
        <f t="shared" si="146"/>
        <v>10280.275</v>
      </c>
      <c r="Q1893" t="s">
        <v>8326</v>
      </c>
      <c r="R1893" t="s">
        <v>8330</v>
      </c>
      <c r="S1893" s="17">
        <f t="shared" si="147"/>
        <v>40335.589745370366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45"/>
        <v>1.83</v>
      </c>
      <c r="P1894" s="9">
        <f t="shared" si="146"/>
        <v>592.41499999999996</v>
      </c>
      <c r="Q1894" t="s">
        <v>8326</v>
      </c>
      <c r="R1894" t="s">
        <v>8330</v>
      </c>
      <c r="S1894" s="17">
        <f t="shared" si="147"/>
        <v>40671.429178240738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45"/>
        <v>1</v>
      </c>
      <c r="P1895" s="9">
        <f t="shared" si="146"/>
        <v>2550.5</v>
      </c>
      <c r="Q1895" t="s">
        <v>8326</v>
      </c>
      <c r="R1895" t="s">
        <v>8330</v>
      </c>
      <c r="S1895" s="17">
        <f t="shared" si="147"/>
        <v>40632.733622685184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45"/>
        <v>1.45</v>
      </c>
      <c r="P1896" s="9">
        <f t="shared" si="146"/>
        <v>1073.2249999999999</v>
      </c>
      <c r="Q1896" t="s">
        <v>8326</v>
      </c>
      <c r="R1896" t="s">
        <v>8330</v>
      </c>
      <c r="S1896" s="17">
        <f t="shared" si="147"/>
        <v>40920.696562500001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45"/>
        <v>1.56</v>
      </c>
      <c r="P1897" s="9">
        <f t="shared" si="146"/>
        <v>9150.7799999999988</v>
      </c>
      <c r="Q1897" t="s">
        <v>8326</v>
      </c>
      <c r="R1897" t="s">
        <v>8330</v>
      </c>
      <c r="S1897" s="17">
        <f t="shared" si="147"/>
        <v>42267.538449074076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45"/>
        <v>1.08</v>
      </c>
      <c r="P1898" s="9">
        <f t="shared" si="146"/>
        <v>505.53999999999996</v>
      </c>
      <c r="Q1898" t="s">
        <v>8326</v>
      </c>
      <c r="R1898" t="s">
        <v>8330</v>
      </c>
      <c r="S1898" s="17">
        <f t="shared" si="147"/>
        <v>40981.501909722218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45"/>
        <v>1.56</v>
      </c>
      <c r="P1899" s="9">
        <f t="shared" si="146"/>
        <v>6428.7800000000007</v>
      </c>
      <c r="Q1899" t="s">
        <v>8326</v>
      </c>
      <c r="R1899" t="s">
        <v>8330</v>
      </c>
      <c r="S1899" s="17">
        <f t="shared" si="147"/>
        <v>41680.375069444446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45"/>
        <v>4.45</v>
      </c>
      <c r="P1900" s="9">
        <f t="shared" si="146"/>
        <v>1224.7249999999999</v>
      </c>
      <c r="Q1900" t="s">
        <v>8326</v>
      </c>
      <c r="R1900" t="s">
        <v>8330</v>
      </c>
      <c r="S1900" s="17">
        <f t="shared" si="147"/>
        <v>42365.9846412037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45"/>
        <v>3</v>
      </c>
      <c r="P1901" s="9">
        <f t="shared" si="146"/>
        <v>1051.5</v>
      </c>
      <c r="Q1901" t="s">
        <v>8326</v>
      </c>
      <c r="R1901" t="s">
        <v>8330</v>
      </c>
      <c r="S1901" s="17">
        <f t="shared" si="147"/>
        <v>42058.733402777776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45"/>
        <v>2.3411000000000013</v>
      </c>
      <c r="P1902" s="9">
        <f t="shared" si="146"/>
        <v>2618.2255500000001</v>
      </c>
      <c r="Q1902" t="s">
        <v>8326</v>
      </c>
      <c r="R1902" t="s">
        <v>8330</v>
      </c>
      <c r="S1902" s="17">
        <f t="shared" si="147"/>
        <v>41160.663553240738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45"/>
        <v>-963.3</v>
      </c>
      <c r="P1903" s="9">
        <f t="shared" si="146"/>
        <v>50353.35</v>
      </c>
      <c r="Q1903" t="s">
        <v>8320</v>
      </c>
      <c r="R1903" t="s">
        <v>8349</v>
      </c>
      <c r="S1903" s="17">
        <f t="shared" si="147"/>
        <v>42116.334826388884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45"/>
        <v>-9.8800000000000008</v>
      </c>
      <c r="P1904" s="9">
        <f t="shared" si="146"/>
        <v>501.06</v>
      </c>
      <c r="Q1904" t="s">
        <v>8320</v>
      </c>
      <c r="R1904" t="s">
        <v>8349</v>
      </c>
      <c r="S1904" s="17">
        <f t="shared" si="147"/>
        <v>42037.581562499996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45"/>
        <v>-16.02</v>
      </c>
      <c r="P1905" s="9">
        <f t="shared" si="146"/>
        <v>2190.9899999999998</v>
      </c>
      <c r="Q1905" t="s">
        <v>8320</v>
      </c>
      <c r="R1905" t="s">
        <v>8349</v>
      </c>
      <c r="S1905" s="17">
        <f t="shared" si="147"/>
        <v>42702.562395833331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45"/>
        <v>-499.5</v>
      </c>
      <c r="P1906" s="9">
        <f t="shared" si="146"/>
        <v>24775.25</v>
      </c>
      <c r="Q1906" t="s">
        <v>8320</v>
      </c>
      <c r="R1906" t="s">
        <v>8349</v>
      </c>
      <c r="S1906" s="17">
        <f t="shared" si="147"/>
        <v>42326.477094907408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45"/>
        <v>-249.58</v>
      </c>
      <c r="P1907" s="9">
        <f t="shared" si="146"/>
        <v>12396.21</v>
      </c>
      <c r="Q1907" t="s">
        <v>8320</v>
      </c>
      <c r="R1907" t="s">
        <v>8349</v>
      </c>
      <c r="S1907" s="17">
        <f t="shared" si="147"/>
        <v>41859.717523148145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45"/>
        <v>-286.2</v>
      </c>
      <c r="P1908" s="9">
        <f t="shared" si="146"/>
        <v>35546.9</v>
      </c>
      <c r="Q1908" t="s">
        <v>8320</v>
      </c>
      <c r="R1908" t="s">
        <v>8349</v>
      </c>
      <c r="S1908" s="17">
        <f t="shared" si="147"/>
        <v>42514.462766203702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45"/>
        <v>-299.14999999999998</v>
      </c>
      <c r="P1909" s="9">
        <f t="shared" si="146"/>
        <v>14892.924999999999</v>
      </c>
      <c r="Q1909" t="s">
        <v>8320</v>
      </c>
      <c r="R1909" t="s">
        <v>8349</v>
      </c>
      <c r="S1909" s="17">
        <f t="shared" si="147"/>
        <v>41767.378761574073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45"/>
        <v>-245.67</v>
      </c>
      <c r="P1910" s="9">
        <f t="shared" si="146"/>
        <v>12593.665000000001</v>
      </c>
      <c r="Q1910" t="s">
        <v>8320</v>
      </c>
      <c r="R1910" t="s">
        <v>8349</v>
      </c>
      <c r="S1910" s="17">
        <f t="shared" si="147"/>
        <v>42703.709490740737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45"/>
        <v>-300.61</v>
      </c>
      <c r="P1911" s="9">
        <f t="shared" si="146"/>
        <v>19819.195</v>
      </c>
      <c r="Q1911" t="s">
        <v>8320</v>
      </c>
      <c r="R1911" t="s">
        <v>8349</v>
      </c>
      <c r="S1911" s="17">
        <f t="shared" si="147"/>
        <v>41905.220821759256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45"/>
        <v>-515.14</v>
      </c>
      <c r="P1912" s="9">
        <f t="shared" si="146"/>
        <v>58985.43</v>
      </c>
      <c r="Q1912" t="s">
        <v>8320</v>
      </c>
      <c r="R1912" t="s">
        <v>8349</v>
      </c>
      <c r="S1912" s="17">
        <f t="shared" si="147"/>
        <v>42264.754826388882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45"/>
        <v>-424.9</v>
      </c>
      <c r="P1913" s="9">
        <f t="shared" si="146"/>
        <v>21042.55</v>
      </c>
      <c r="Q1913" t="s">
        <v>8320</v>
      </c>
      <c r="R1913" t="s">
        <v>8349</v>
      </c>
      <c r="S1913" s="17">
        <f t="shared" si="147"/>
        <v>41829.825624999998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45"/>
        <v>-20.350000000000001</v>
      </c>
      <c r="P1914" s="9">
        <f t="shared" si="146"/>
        <v>3972.3249999999998</v>
      </c>
      <c r="Q1914" t="s">
        <v>8320</v>
      </c>
      <c r="R1914" t="s">
        <v>8349</v>
      </c>
      <c r="S1914" s="17">
        <f t="shared" si="147"/>
        <v>42129.018055555549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45"/>
        <v>-473.63</v>
      </c>
      <c r="P1915" s="9">
        <f t="shared" si="146"/>
        <v>24081.685000000001</v>
      </c>
      <c r="Q1915" t="s">
        <v>8320</v>
      </c>
      <c r="R1915" t="s">
        <v>8349</v>
      </c>
      <c r="S1915" s="17">
        <f t="shared" si="147"/>
        <v>41890.302986111106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45"/>
        <v>-6.06</v>
      </c>
      <c r="P1916" s="9">
        <f t="shared" si="146"/>
        <v>359.97</v>
      </c>
      <c r="Q1916" t="s">
        <v>8320</v>
      </c>
      <c r="R1916" t="s">
        <v>8349</v>
      </c>
      <c r="S1916" s="17">
        <f t="shared" si="147"/>
        <v>41928.966122685182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45"/>
        <v>-4.92</v>
      </c>
      <c r="P1917" s="9">
        <f t="shared" si="146"/>
        <v>251.54</v>
      </c>
      <c r="Q1917" t="s">
        <v>8320</v>
      </c>
      <c r="R1917" t="s">
        <v>8349</v>
      </c>
      <c r="S1917" s="17">
        <f t="shared" si="147"/>
        <v>41863.840532407405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45"/>
        <v>-198.98</v>
      </c>
      <c r="P1918" s="9">
        <f t="shared" si="146"/>
        <v>9951.51</v>
      </c>
      <c r="Q1918" t="s">
        <v>8320</v>
      </c>
      <c r="R1918" t="s">
        <v>8349</v>
      </c>
      <c r="S1918" s="17">
        <f t="shared" si="147"/>
        <v>42656.508969907409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45"/>
        <v>-1849.75</v>
      </c>
      <c r="P1919" s="9">
        <f t="shared" si="146"/>
        <v>296587.625</v>
      </c>
      <c r="Q1919" t="s">
        <v>8320</v>
      </c>
      <c r="R1919" t="s">
        <v>8349</v>
      </c>
      <c r="S1919" s="17">
        <f t="shared" si="147"/>
        <v>42746.06172453703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45"/>
        <v>-247.4</v>
      </c>
      <c r="P1920" s="9">
        <f t="shared" si="146"/>
        <v>12506.3</v>
      </c>
      <c r="Q1920" t="s">
        <v>8320</v>
      </c>
      <c r="R1920" t="s">
        <v>8349</v>
      </c>
      <c r="S1920" s="17">
        <f t="shared" si="147"/>
        <v>41828.581608796296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45"/>
        <v>-2.63</v>
      </c>
      <c r="P1921" s="9">
        <f t="shared" si="146"/>
        <v>367.185</v>
      </c>
      <c r="Q1921" t="s">
        <v>8320</v>
      </c>
      <c r="R1921" t="s">
        <v>8349</v>
      </c>
      <c r="S1921" s="17">
        <f t="shared" si="147"/>
        <v>42113.667233796288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45"/>
        <v>-56.97</v>
      </c>
      <c r="P1922" s="9">
        <f t="shared" si="146"/>
        <v>7123.0150000000003</v>
      </c>
      <c r="Q1922" t="s">
        <v>8320</v>
      </c>
      <c r="R1922" t="s">
        <v>8349</v>
      </c>
      <c r="S1922" s="17">
        <f t="shared" si="147"/>
        <v>42270.66737268518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50">(E1923-D1923)/100</f>
        <v>5.52</v>
      </c>
      <c r="P1923" s="9">
        <f t="shared" ref="P1923:P1986" si="151">AVERAGE(E1923,D1923+AVERAGE(O1923))</f>
        <v>1778.76</v>
      </c>
      <c r="Q1923" t="s">
        <v>8326</v>
      </c>
      <c r="R1923" t="s">
        <v>8330</v>
      </c>
      <c r="S1923" s="17">
        <f t="shared" ref="S1923:S1986" si="152">(((J1923/60)/60)/24)+DATE(1970,1,1) +(-5/24)</f>
        <v>41074.013229166667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50"/>
        <v>3.11</v>
      </c>
      <c r="P1924" s="9">
        <f t="shared" si="151"/>
        <v>2157.0549999999998</v>
      </c>
      <c r="Q1924" t="s">
        <v>8326</v>
      </c>
      <c r="R1924" t="s">
        <v>8330</v>
      </c>
      <c r="S1924" s="17">
        <f t="shared" si="152"/>
        <v>41590.047534722216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50"/>
        <v>1.76</v>
      </c>
      <c r="P1925" s="9">
        <f t="shared" si="151"/>
        <v>213.88</v>
      </c>
      <c r="Q1925" t="s">
        <v>8326</v>
      </c>
      <c r="R1925" t="s">
        <v>8330</v>
      </c>
      <c r="S1925" s="17">
        <f t="shared" si="152"/>
        <v>40772.640416666662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50"/>
        <v>4.32</v>
      </c>
      <c r="P1926" s="9">
        <f t="shared" si="151"/>
        <v>3218.16</v>
      </c>
      <c r="Q1926" t="s">
        <v>8326</v>
      </c>
      <c r="R1926" t="s">
        <v>8330</v>
      </c>
      <c r="S1926" s="17">
        <f t="shared" si="152"/>
        <v>41626.552719907406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50"/>
        <v>1.55</v>
      </c>
      <c r="P1927" s="9">
        <f t="shared" si="151"/>
        <v>1578.2750000000001</v>
      </c>
      <c r="Q1927" t="s">
        <v>8326</v>
      </c>
      <c r="R1927" t="s">
        <v>8330</v>
      </c>
      <c r="S1927" s="17">
        <f t="shared" si="152"/>
        <v>41535.693148148144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50"/>
        <v>14.306900000000001</v>
      </c>
      <c r="P1928" s="9">
        <f t="shared" si="151"/>
        <v>2222.49845</v>
      </c>
      <c r="Q1928" t="s">
        <v>8326</v>
      </c>
      <c r="R1928" t="s">
        <v>8330</v>
      </c>
      <c r="S1928" s="17">
        <f t="shared" si="152"/>
        <v>40456.746018518512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50"/>
        <v>0.2</v>
      </c>
      <c r="P1929" s="9">
        <f t="shared" si="151"/>
        <v>610.1</v>
      </c>
      <c r="Q1929" t="s">
        <v>8326</v>
      </c>
      <c r="R1929" t="s">
        <v>8330</v>
      </c>
      <c r="S1929" s="17">
        <f t="shared" si="152"/>
        <v>40960.653229166666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50"/>
        <v>0.8</v>
      </c>
      <c r="P1930" s="9">
        <f t="shared" si="151"/>
        <v>2590.4</v>
      </c>
      <c r="Q1930" t="s">
        <v>8326</v>
      </c>
      <c r="R1930" t="s">
        <v>8330</v>
      </c>
      <c r="S1930" s="17">
        <f t="shared" si="152"/>
        <v>41371.439745370371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50"/>
        <v>0.1</v>
      </c>
      <c r="P1931" s="9">
        <f t="shared" si="151"/>
        <v>3205.05</v>
      </c>
      <c r="Q1931" t="s">
        <v>8326</v>
      </c>
      <c r="R1931" t="s">
        <v>8330</v>
      </c>
      <c r="S1931" s="17">
        <f t="shared" si="152"/>
        <v>40686.813263888886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50"/>
        <v>2.7</v>
      </c>
      <c r="P1932" s="9">
        <f t="shared" si="151"/>
        <v>1136.3499999999999</v>
      </c>
      <c r="Q1932" t="s">
        <v>8326</v>
      </c>
      <c r="R1932" t="s">
        <v>8330</v>
      </c>
      <c r="S1932" s="17">
        <f t="shared" si="152"/>
        <v>41402.350486111107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50"/>
        <v>4.1201999999999996</v>
      </c>
      <c r="P1933" s="9">
        <f t="shared" si="151"/>
        <v>2208.0700999999999</v>
      </c>
      <c r="Q1933" t="s">
        <v>8326</v>
      </c>
      <c r="R1933" t="s">
        <v>8330</v>
      </c>
      <c r="S1933" s="17">
        <f t="shared" si="152"/>
        <v>41037.684131944443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50"/>
        <v>3.67</v>
      </c>
      <c r="P1934" s="9">
        <f t="shared" si="151"/>
        <v>5435.335</v>
      </c>
      <c r="Q1934" t="s">
        <v>8326</v>
      </c>
      <c r="R1934" t="s">
        <v>8330</v>
      </c>
      <c r="S1934" s="17">
        <f t="shared" si="152"/>
        <v>40911.601539351846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50"/>
        <v>43.46</v>
      </c>
      <c r="P1935" s="9">
        <f t="shared" si="151"/>
        <v>8194.73</v>
      </c>
      <c r="Q1935" t="s">
        <v>8326</v>
      </c>
      <c r="R1935" t="s">
        <v>8330</v>
      </c>
      <c r="S1935" s="17">
        <f t="shared" si="152"/>
        <v>41878.922534722216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50"/>
        <v>11.81</v>
      </c>
      <c r="P1936" s="9">
        <f t="shared" si="151"/>
        <v>5596.4050000000007</v>
      </c>
      <c r="Q1936" t="s">
        <v>8326</v>
      </c>
      <c r="R1936" t="s">
        <v>8330</v>
      </c>
      <c r="S1936" s="17">
        <f t="shared" si="152"/>
        <v>40865.658807870372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50"/>
        <v>2.1</v>
      </c>
      <c r="P1937" s="9">
        <f t="shared" si="151"/>
        <v>2606.0500000000002</v>
      </c>
      <c r="Q1937" t="s">
        <v>8326</v>
      </c>
      <c r="R1937" t="s">
        <v>8330</v>
      </c>
      <c r="S1937" s="17">
        <f t="shared" si="152"/>
        <v>41773.72420138889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50"/>
        <v>12.390100000000002</v>
      </c>
      <c r="P1938" s="9">
        <f t="shared" si="151"/>
        <v>8125.7000499999995</v>
      </c>
      <c r="Q1938" t="s">
        <v>8326</v>
      </c>
      <c r="R1938" t="s">
        <v>8330</v>
      </c>
      <c r="S1938" s="17">
        <f t="shared" si="152"/>
        <v>40852.68136574074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50"/>
        <v>5.2347000000000001</v>
      </c>
      <c r="P1939" s="9">
        <f t="shared" si="151"/>
        <v>864.35235</v>
      </c>
      <c r="Q1939" t="s">
        <v>8326</v>
      </c>
      <c r="R1939" t="s">
        <v>8330</v>
      </c>
      <c r="S1939" s="17">
        <f t="shared" si="152"/>
        <v>41058.91065972222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50"/>
        <v>23.9</v>
      </c>
      <c r="P1940" s="9">
        <f t="shared" si="151"/>
        <v>16206.95</v>
      </c>
      <c r="Q1940" t="s">
        <v>8326</v>
      </c>
      <c r="R1940" t="s">
        <v>8330</v>
      </c>
      <c r="S1940" s="17">
        <f t="shared" si="152"/>
        <v>41426.05128472222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50"/>
        <v>10.7</v>
      </c>
      <c r="P1941" s="9">
        <f t="shared" si="151"/>
        <v>10540.35</v>
      </c>
      <c r="Q1941" t="s">
        <v>8326</v>
      </c>
      <c r="R1941" t="s">
        <v>8330</v>
      </c>
      <c r="S1941" s="17">
        <f t="shared" si="152"/>
        <v>41313.776712962957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50"/>
        <v>4.6100000000000003</v>
      </c>
      <c r="P1942" s="9">
        <f t="shared" si="151"/>
        <v>882.80500000000006</v>
      </c>
      <c r="Q1942" t="s">
        <v>8326</v>
      </c>
      <c r="R1942" t="s">
        <v>8330</v>
      </c>
      <c r="S1942" s="17">
        <f t="shared" si="152"/>
        <v>40670.298993055556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50"/>
        <v>652.95890000000009</v>
      </c>
      <c r="P1943" s="9">
        <f t="shared" si="151"/>
        <v>282974.42444999999</v>
      </c>
      <c r="Q1943" t="s">
        <v>8320</v>
      </c>
      <c r="R1943" t="s">
        <v>8350</v>
      </c>
      <c r="S1943" s="17">
        <f t="shared" si="152"/>
        <v>41744.08253472222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50"/>
        <v>23.0642</v>
      </c>
      <c r="P1944" s="9">
        <f t="shared" si="151"/>
        <v>7164.7420999999995</v>
      </c>
      <c r="Q1944" t="s">
        <v>8320</v>
      </c>
      <c r="R1944" t="s">
        <v>8350</v>
      </c>
      <c r="S1944" s="17">
        <f t="shared" si="152"/>
        <v>40638.619675925926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50"/>
        <v>1605.25</v>
      </c>
      <c r="P1945" s="9">
        <f t="shared" si="151"/>
        <v>91065.125</v>
      </c>
      <c r="Q1945" t="s">
        <v>8320</v>
      </c>
      <c r="R1945" t="s">
        <v>8350</v>
      </c>
      <c r="S1945" s="17">
        <f t="shared" si="152"/>
        <v>42548.061527777776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50"/>
        <v>2752.2220000000002</v>
      </c>
      <c r="P1946" s="9">
        <f t="shared" si="151"/>
        <v>178987.21100000001</v>
      </c>
      <c r="Q1946" t="s">
        <v>8320</v>
      </c>
      <c r="R1946" t="s">
        <v>8350</v>
      </c>
      <c r="S1946" s="17">
        <f t="shared" si="152"/>
        <v>41730.376041666663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50"/>
        <v>2480.1799999999998</v>
      </c>
      <c r="P1947" s="9">
        <f t="shared" si="151"/>
        <v>225249.09</v>
      </c>
      <c r="Q1947" t="s">
        <v>8320</v>
      </c>
      <c r="R1947" t="s">
        <v>8350</v>
      </c>
      <c r="S1947" s="17">
        <f t="shared" si="152"/>
        <v>42157.043495370373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50"/>
        <v>37.31</v>
      </c>
      <c r="P1948" s="9">
        <f t="shared" si="151"/>
        <v>9384.1550000000007</v>
      </c>
      <c r="Q1948" t="s">
        <v>8320</v>
      </c>
      <c r="R1948" t="s">
        <v>8350</v>
      </c>
      <c r="S1948" s="17">
        <f t="shared" si="152"/>
        <v>41688.941678240735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50"/>
        <v>5.0700000000000502E-2</v>
      </c>
      <c r="P1949" s="9">
        <f t="shared" si="151"/>
        <v>802.56034999999997</v>
      </c>
      <c r="Q1949" t="s">
        <v>8320</v>
      </c>
      <c r="R1949" t="s">
        <v>8350</v>
      </c>
      <c r="S1949" s="17">
        <f t="shared" si="152"/>
        <v>40102.709722222222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50"/>
        <v>7002.11</v>
      </c>
      <c r="P1950" s="9">
        <f t="shared" si="151"/>
        <v>453606.55499999999</v>
      </c>
      <c r="Q1950" t="s">
        <v>8320</v>
      </c>
      <c r="R1950" t="s">
        <v>8350</v>
      </c>
      <c r="S1950" s="17">
        <f t="shared" si="152"/>
        <v>42473.395937499998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50"/>
        <v>30.01300000000003</v>
      </c>
      <c r="P1951" s="9">
        <f t="shared" si="151"/>
        <v>51515.656499999997</v>
      </c>
      <c r="Q1951" t="s">
        <v>8320</v>
      </c>
      <c r="R1951" t="s">
        <v>8350</v>
      </c>
      <c r="S1951" s="17">
        <f t="shared" si="152"/>
        <v>41800.214710648142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50"/>
        <v>482.48960000000005</v>
      </c>
      <c r="P1952" s="9">
        <f t="shared" si="151"/>
        <v>72365.724799999996</v>
      </c>
      <c r="Q1952" t="s">
        <v>8320</v>
      </c>
      <c r="R1952" t="s">
        <v>8350</v>
      </c>
      <c r="S1952" s="17">
        <f t="shared" si="152"/>
        <v>40623.973067129627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50"/>
        <v>562.22</v>
      </c>
      <c r="P1953" s="9">
        <f t="shared" si="151"/>
        <v>78392.11</v>
      </c>
      <c r="Q1953" t="s">
        <v>8320</v>
      </c>
      <c r="R1953" t="s">
        <v>8350</v>
      </c>
      <c r="S1953" s="17">
        <f t="shared" si="152"/>
        <v>42651.212233796294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50"/>
        <v>344.6533</v>
      </c>
      <c r="P1954" s="9">
        <f t="shared" si="151"/>
        <v>52404.991649999996</v>
      </c>
      <c r="Q1954" t="s">
        <v>8320</v>
      </c>
      <c r="R1954" t="s">
        <v>8350</v>
      </c>
      <c r="S1954" s="17">
        <f t="shared" si="152"/>
        <v>41526.398321759254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50"/>
        <v>188.92</v>
      </c>
      <c r="P1955" s="9">
        <f t="shared" si="151"/>
        <v>24540.46</v>
      </c>
      <c r="Q1955" t="s">
        <v>8320</v>
      </c>
      <c r="R1955" t="s">
        <v>8350</v>
      </c>
      <c r="S1955" s="17">
        <f t="shared" si="152"/>
        <v>40940.991493055553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50"/>
        <v>2994.74</v>
      </c>
      <c r="P1956" s="9">
        <f t="shared" si="151"/>
        <v>201234.37</v>
      </c>
      <c r="Q1956" t="s">
        <v>8320</v>
      </c>
      <c r="R1956" t="s">
        <v>8350</v>
      </c>
      <c r="S1956" s="17">
        <f t="shared" si="152"/>
        <v>42394.372407407405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50"/>
        <v>1254.1001999999999</v>
      </c>
      <c r="P1957" s="9">
        <f t="shared" si="151"/>
        <v>105332.0601</v>
      </c>
      <c r="Q1957" t="s">
        <v>8320</v>
      </c>
      <c r="R1957" t="s">
        <v>8350</v>
      </c>
      <c r="S1957" s="17">
        <f t="shared" si="152"/>
        <v>41020.063437500001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50"/>
        <v>1164.2</v>
      </c>
      <c r="P1958" s="9">
        <f t="shared" si="151"/>
        <v>118792.1</v>
      </c>
      <c r="Q1958" t="s">
        <v>8320</v>
      </c>
      <c r="R1958" t="s">
        <v>8350</v>
      </c>
      <c r="S1958" s="17">
        <f t="shared" si="152"/>
        <v>42067.71533564815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50"/>
        <v>202.51410000000004</v>
      </c>
      <c r="P1959" s="9">
        <f t="shared" si="151"/>
        <v>40226.962050000002</v>
      </c>
      <c r="Q1959" t="s">
        <v>8320</v>
      </c>
      <c r="R1959" t="s">
        <v>8350</v>
      </c>
      <c r="S1959" s="17">
        <f t="shared" si="152"/>
        <v>41178.890196759254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50"/>
        <v>934.90020000000004</v>
      </c>
      <c r="P1960" s="9">
        <f t="shared" si="151"/>
        <v>54212.460100000004</v>
      </c>
      <c r="Q1960" t="s">
        <v>8320</v>
      </c>
      <c r="R1960" t="s">
        <v>8350</v>
      </c>
      <c r="S1960" s="17">
        <f t="shared" si="152"/>
        <v>41326.779641203699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50"/>
        <v>56.734400000000008</v>
      </c>
      <c r="P1961" s="9">
        <f t="shared" si="151"/>
        <v>12865.0872</v>
      </c>
      <c r="Q1961" t="s">
        <v>8320</v>
      </c>
      <c r="R1961" t="s">
        <v>8350</v>
      </c>
      <c r="S1961" s="17">
        <f t="shared" si="152"/>
        <v>41871.63726851852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50"/>
        <v>125.32</v>
      </c>
      <c r="P1962" s="9">
        <f t="shared" si="151"/>
        <v>76328.66</v>
      </c>
      <c r="Q1962" t="s">
        <v>8320</v>
      </c>
      <c r="R1962" t="s">
        <v>8350</v>
      </c>
      <c r="S1962" s="17">
        <f t="shared" si="152"/>
        <v>41964.154409722221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50"/>
        <v>1005.3811999999999</v>
      </c>
      <c r="P1963" s="9">
        <f t="shared" si="151"/>
        <v>60771.750599999999</v>
      </c>
      <c r="Q1963" t="s">
        <v>8320</v>
      </c>
      <c r="R1963" t="s">
        <v>8350</v>
      </c>
      <c r="S1963" s="17">
        <f t="shared" si="152"/>
        <v>41147.986307870371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50"/>
        <v>92.924999999999997</v>
      </c>
      <c r="P1964" s="9">
        <f t="shared" si="151"/>
        <v>14692.7125</v>
      </c>
      <c r="Q1964" t="s">
        <v>8320</v>
      </c>
      <c r="R1964" t="s">
        <v>8350</v>
      </c>
      <c r="S1964" s="17">
        <f t="shared" si="152"/>
        <v>41742.572175925925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50"/>
        <v>51.08</v>
      </c>
      <c r="P1965" s="9">
        <f t="shared" si="151"/>
        <v>21579.54</v>
      </c>
      <c r="Q1965" t="s">
        <v>8320</v>
      </c>
      <c r="R1965" t="s">
        <v>8350</v>
      </c>
      <c r="S1965" s="17">
        <f t="shared" si="152"/>
        <v>41863.221458333333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50"/>
        <v>1423.4312</v>
      </c>
      <c r="P1966" s="9">
        <f t="shared" si="151"/>
        <v>161083.27559999999</v>
      </c>
      <c r="Q1966" t="s">
        <v>8320</v>
      </c>
      <c r="R1966" t="s">
        <v>8350</v>
      </c>
      <c r="S1966" s="17">
        <f t="shared" si="152"/>
        <v>42452.064490740733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50"/>
        <v>81.14</v>
      </c>
      <c r="P1967" s="9">
        <f t="shared" si="151"/>
        <v>9097.57</v>
      </c>
      <c r="Q1967" t="s">
        <v>8320</v>
      </c>
      <c r="R1967" t="s">
        <v>8350</v>
      </c>
      <c r="S1967" s="17">
        <f t="shared" si="152"/>
        <v>40897.880902777775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50"/>
        <v>1067.4309000000001</v>
      </c>
      <c r="P1968" s="9">
        <f t="shared" si="151"/>
        <v>153905.26045</v>
      </c>
      <c r="Q1968" t="s">
        <v>8320</v>
      </c>
      <c r="R1968" t="s">
        <v>8350</v>
      </c>
      <c r="S1968" s="17">
        <f t="shared" si="152"/>
        <v>41835.332152777773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50"/>
        <v>540.26</v>
      </c>
      <c r="P1969" s="9">
        <f t="shared" si="151"/>
        <v>47283.13</v>
      </c>
      <c r="Q1969" t="s">
        <v>8320</v>
      </c>
      <c r="R1969" t="s">
        <v>8350</v>
      </c>
      <c r="S1969" s="17">
        <f t="shared" si="152"/>
        <v>41730.455196759256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50"/>
        <v>924.83</v>
      </c>
      <c r="P1970" s="9">
        <f t="shared" si="151"/>
        <v>96703.915000000008</v>
      </c>
      <c r="Q1970" t="s">
        <v>8320</v>
      </c>
      <c r="R1970" t="s">
        <v>8350</v>
      </c>
      <c r="S1970" s="17">
        <f t="shared" si="152"/>
        <v>42676.378645833327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50"/>
        <v>958.16</v>
      </c>
      <c r="P1971" s="9">
        <f t="shared" si="151"/>
        <v>68387.08</v>
      </c>
      <c r="Q1971" t="s">
        <v>8320</v>
      </c>
      <c r="R1971" t="s">
        <v>8350</v>
      </c>
      <c r="S1971" s="17">
        <f t="shared" si="152"/>
        <v>42557.584120370368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50"/>
        <v>515.9</v>
      </c>
      <c r="P1972" s="9">
        <f t="shared" si="151"/>
        <v>31052.95</v>
      </c>
      <c r="Q1972" t="s">
        <v>8320</v>
      </c>
      <c r="R1972" t="s">
        <v>8350</v>
      </c>
      <c r="S1972" s="17">
        <f t="shared" si="152"/>
        <v>41323.984965277778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50"/>
        <v>6521.1087000000007</v>
      </c>
      <c r="P1973" s="9">
        <f t="shared" si="151"/>
        <v>729315.98935000005</v>
      </c>
      <c r="Q1973" t="s">
        <v>8320</v>
      </c>
      <c r="R1973" t="s">
        <v>8350</v>
      </c>
      <c r="S1973" s="17">
        <f t="shared" si="152"/>
        <v>41561.29237268518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50"/>
        <v>143.62</v>
      </c>
      <c r="P1974" s="9">
        <f t="shared" si="151"/>
        <v>9752.81</v>
      </c>
      <c r="Q1974" t="s">
        <v>8320</v>
      </c>
      <c r="R1974" t="s">
        <v>8350</v>
      </c>
      <c r="S1974" s="17">
        <f t="shared" si="152"/>
        <v>41200.803749999999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50"/>
        <v>3105.2501000000002</v>
      </c>
      <c r="P1975" s="9">
        <f t="shared" si="151"/>
        <v>354815.13005000004</v>
      </c>
      <c r="Q1975" t="s">
        <v>8320</v>
      </c>
      <c r="R1975" t="s">
        <v>8350</v>
      </c>
      <c r="S1975" s="17">
        <f t="shared" si="152"/>
        <v>42549.514629629623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50"/>
        <v>550.99199999999996</v>
      </c>
      <c r="P1976" s="9">
        <f t="shared" si="151"/>
        <v>47825.095999999998</v>
      </c>
      <c r="Q1976" t="s">
        <v>8320</v>
      </c>
      <c r="R1976" t="s">
        <v>8350</v>
      </c>
      <c r="S1976" s="17">
        <f t="shared" si="152"/>
        <v>41445.125798611109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50"/>
        <v>173.93339999999998</v>
      </c>
      <c r="P1977" s="9">
        <f t="shared" si="151"/>
        <v>24783.636699999999</v>
      </c>
      <c r="Q1977" t="s">
        <v>8320</v>
      </c>
      <c r="R1977" t="s">
        <v>8350</v>
      </c>
      <c r="S1977" s="17">
        <f t="shared" si="152"/>
        <v>41313.54688657407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50"/>
        <v>98.64</v>
      </c>
      <c r="P1978" s="9">
        <f t="shared" si="151"/>
        <v>8981.32</v>
      </c>
      <c r="Q1978" t="s">
        <v>8320</v>
      </c>
      <c r="R1978" t="s">
        <v>8350</v>
      </c>
      <c r="S1978" s="17">
        <f t="shared" si="152"/>
        <v>41438.691261574073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50"/>
        <v>1511.65</v>
      </c>
      <c r="P1979" s="9">
        <f t="shared" si="151"/>
        <v>126338.325</v>
      </c>
      <c r="Q1979" t="s">
        <v>8320</v>
      </c>
      <c r="R1979" t="s">
        <v>8350</v>
      </c>
      <c r="S1979" s="17">
        <f t="shared" si="152"/>
        <v>42311.008564814816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50"/>
        <v>4634.2257</v>
      </c>
      <c r="P1980" s="9">
        <f t="shared" si="151"/>
        <v>284028.39785000001</v>
      </c>
      <c r="Q1980" t="s">
        <v>8320</v>
      </c>
      <c r="R1980" t="s">
        <v>8350</v>
      </c>
      <c r="S1980" s="17">
        <f t="shared" si="152"/>
        <v>41039.017268518517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50"/>
        <v>298.0231</v>
      </c>
      <c r="P1981" s="9">
        <f t="shared" si="151"/>
        <v>215050.16654999999</v>
      </c>
      <c r="Q1981" t="s">
        <v>8320</v>
      </c>
      <c r="R1981" t="s">
        <v>8350</v>
      </c>
      <c r="S1981" s="17">
        <f t="shared" si="152"/>
        <v>42290.25168981481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50"/>
        <v>1274.1201000000001</v>
      </c>
      <c r="P1982" s="9">
        <f t="shared" si="151"/>
        <v>114343.06505</v>
      </c>
      <c r="Q1982" t="s">
        <v>8320</v>
      </c>
      <c r="R1982" t="s">
        <v>8350</v>
      </c>
      <c r="S1982" s="17">
        <f t="shared" si="152"/>
        <v>42423.334050925921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50"/>
        <v>-71.19</v>
      </c>
      <c r="P1983" s="9">
        <f t="shared" si="151"/>
        <v>3904.9050000000002</v>
      </c>
      <c r="Q1983" t="s">
        <v>8338</v>
      </c>
      <c r="R1983" t="s">
        <v>8351</v>
      </c>
      <c r="S1983" s="17">
        <f t="shared" si="152"/>
        <v>41799.516956018517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50"/>
        <v>-1800</v>
      </c>
      <c r="P1984" s="9">
        <f t="shared" si="151"/>
        <v>89100</v>
      </c>
      <c r="Q1984" t="s">
        <v>8338</v>
      </c>
      <c r="R1984" t="s">
        <v>8351</v>
      </c>
      <c r="S1984" s="17">
        <f t="shared" si="152"/>
        <v>42678.378321759257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50"/>
        <v>-315.81</v>
      </c>
      <c r="P1985" s="9">
        <f t="shared" si="151"/>
        <v>17051.595000000001</v>
      </c>
      <c r="Q1985" t="s">
        <v>8338</v>
      </c>
      <c r="R1985" t="s">
        <v>8351</v>
      </c>
      <c r="S1985" s="17">
        <f t="shared" si="152"/>
        <v>42592.803449074076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50"/>
        <v>-118.28</v>
      </c>
      <c r="P1986" s="9">
        <f t="shared" si="151"/>
        <v>9026.86</v>
      </c>
      <c r="Q1986" t="s">
        <v>8338</v>
      </c>
      <c r="R1986" t="s">
        <v>8351</v>
      </c>
      <c r="S1986" s="17">
        <f t="shared" si="152"/>
        <v>41913.581956018512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55">(E1987-D1987)/100</f>
        <v>-15.49</v>
      </c>
      <c r="P1987" s="9">
        <f t="shared" ref="P1987:P2050" si="156">AVERAGE(E1987,D1987+AVERAGE(O1987))</f>
        <v>817.755</v>
      </c>
      <c r="Q1987" t="s">
        <v>8338</v>
      </c>
      <c r="R1987" t="s">
        <v>8351</v>
      </c>
      <c r="S1987" s="17">
        <f t="shared" ref="S1987:S2050" si="157">(((J1987/60)/60)/24)+DATE(1970,1,1) +(-5/24)</f>
        <v>42555.490405092591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55"/>
        <v>-19.989999999999998</v>
      </c>
      <c r="P1988" s="9">
        <f t="shared" si="156"/>
        <v>990.505</v>
      </c>
      <c r="Q1988" t="s">
        <v>8338</v>
      </c>
      <c r="R1988" t="s">
        <v>8351</v>
      </c>
      <c r="S1988" s="17">
        <f t="shared" si="157"/>
        <v>42413.225497685176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55"/>
        <v>-31.64</v>
      </c>
      <c r="P1989" s="9">
        <f t="shared" si="156"/>
        <v>3902.18</v>
      </c>
      <c r="Q1989" t="s">
        <v>8338</v>
      </c>
      <c r="R1989" t="s">
        <v>8351</v>
      </c>
      <c r="S1989" s="17">
        <f t="shared" si="157"/>
        <v>42034.431435185186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55"/>
        <v>-59.75</v>
      </c>
      <c r="P1990" s="9">
        <f t="shared" si="156"/>
        <v>2982.625</v>
      </c>
      <c r="Q1990" t="s">
        <v>8338</v>
      </c>
      <c r="R1990" t="s">
        <v>8351</v>
      </c>
      <c r="S1990" s="17">
        <f t="shared" si="157"/>
        <v>42206.554884259262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55"/>
        <v>-49.5</v>
      </c>
      <c r="P1991" s="9">
        <f t="shared" si="156"/>
        <v>2500.25</v>
      </c>
      <c r="Q1991" t="s">
        <v>8338</v>
      </c>
      <c r="R1991" t="s">
        <v>8351</v>
      </c>
      <c r="S1991" s="17">
        <f t="shared" si="157"/>
        <v>42685.472314814811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55"/>
        <v>-24.91</v>
      </c>
      <c r="P1992" s="9">
        <f t="shared" si="156"/>
        <v>1742.0450000000001</v>
      </c>
      <c r="Q1992" t="s">
        <v>8338</v>
      </c>
      <c r="R1992" t="s">
        <v>8351</v>
      </c>
      <c r="S1992" s="17">
        <f t="shared" si="157"/>
        <v>42397.987638888888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55"/>
        <v>-18.600000000000001</v>
      </c>
      <c r="P1993" s="9">
        <f t="shared" si="156"/>
        <v>1060.7</v>
      </c>
      <c r="Q1993" t="s">
        <v>8338</v>
      </c>
      <c r="R1993" t="s">
        <v>8351</v>
      </c>
      <c r="S1993" s="17">
        <f t="shared" si="157"/>
        <v>42167.685023148144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55"/>
        <v>-14.98</v>
      </c>
      <c r="P1994" s="9">
        <f t="shared" si="156"/>
        <v>743.51</v>
      </c>
      <c r="Q1994" t="s">
        <v>8338</v>
      </c>
      <c r="R1994" t="s">
        <v>8351</v>
      </c>
      <c r="S1994" s="17">
        <f t="shared" si="157"/>
        <v>42022.935081018521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55"/>
        <v>-20</v>
      </c>
      <c r="P1995" s="9">
        <f t="shared" si="156"/>
        <v>990</v>
      </c>
      <c r="Q1995" t="s">
        <v>8338</v>
      </c>
      <c r="R1995" t="s">
        <v>8351</v>
      </c>
      <c r="S1995" s="17">
        <f t="shared" si="157"/>
        <v>42329.380057870374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55"/>
        <v>-32</v>
      </c>
      <c r="P1996" s="9">
        <f t="shared" si="156"/>
        <v>1584</v>
      </c>
      <c r="Q1996" t="s">
        <v>8338</v>
      </c>
      <c r="R1996" t="s">
        <v>8351</v>
      </c>
      <c r="S1996" s="17">
        <f t="shared" si="157"/>
        <v>42650.797939814809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55"/>
        <v>-9.2200000000000006</v>
      </c>
      <c r="P1997" s="9">
        <f t="shared" si="156"/>
        <v>534.39</v>
      </c>
      <c r="Q1997" t="s">
        <v>8338</v>
      </c>
      <c r="R1997" t="s">
        <v>8351</v>
      </c>
      <c r="S1997" s="17">
        <f t="shared" si="157"/>
        <v>42181.693703703706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55"/>
        <v>-1338</v>
      </c>
      <c r="P1998" s="9">
        <f t="shared" si="156"/>
        <v>66231</v>
      </c>
      <c r="Q1998" t="s">
        <v>8338</v>
      </c>
      <c r="R1998" t="s">
        <v>8351</v>
      </c>
      <c r="S1998" s="17">
        <f t="shared" si="157"/>
        <v>41800.611238425925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55"/>
        <v>-65</v>
      </c>
      <c r="P1999" s="9">
        <f t="shared" si="156"/>
        <v>3217.5</v>
      </c>
      <c r="Q1999" t="s">
        <v>8338</v>
      </c>
      <c r="R1999" t="s">
        <v>8351</v>
      </c>
      <c r="S1999" s="17">
        <f t="shared" si="157"/>
        <v>41847.722361111111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55"/>
        <v>-18.45</v>
      </c>
      <c r="P2000" s="9">
        <f t="shared" si="156"/>
        <v>1568.2750000000001</v>
      </c>
      <c r="Q2000" t="s">
        <v>8338</v>
      </c>
      <c r="R2000" t="s">
        <v>8351</v>
      </c>
      <c r="S2000" s="17">
        <f t="shared" si="157"/>
        <v>41806.910162037035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55"/>
        <v>-307.64</v>
      </c>
      <c r="P2001" s="9">
        <f t="shared" si="156"/>
        <v>15464.18</v>
      </c>
      <c r="Q2001" t="s">
        <v>8338</v>
      </c>
      <c r="R2001" t="s">
        <v>8351</v>
      </c>
      <c r="S2001" s="17">
        <f t="shared" si="157"/>
        <v>41926.274398148147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55"/>
        <v>-43.75</v>
      </c>
      <c r="P2002" s="9">
        <f t="shared" si="156"/>
        <v>2790.625</v>
      </c>
      <c r="Q2002" t="s">
        <v>8338</v>
      </c>
      <c r="R2002" t="s">
        <v>8351</v>
      </c>
      <c r="S2002" s="17">
        <f t="shared" si="157"/>
        <v>42345.743206018517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55"/>
        <v>1551.71</v>
      </c>
      <c r="P2003" s="9">
        <f t="shared" si="156"/>
        <v>133361.35500000001</v>
      </c>
      <c r="Q2003" t="s">
        <v>8320</v>
      </c>
      <c r="R2003" t="s">
        <v>8350</v>
      </c>
      <c r="S2003" s="17">
        <f t="shared" si="157"/>
        <v>42136.001342592594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55"/>
        <v>583.97109999999998</v>
      </c>
      <c r="P2004" s="9">
        <f t="shared" si="156"/>
        <v>79490.540550000005</v>
      </c>
      <c r="Q2004" t="s">
        <v>8320</v>
      </c>
      <c r="R2004" t="s">
        <v>8350</v>
      </c>
      <c r="S2004" s="17">
        <f t="shared" si="157"/>
        <v>42728.503969907404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55"/>
        <v>10.6</v>
      </c>
      <c r="P2005" s="9">
        <f t="shared" si="156"/>
        <v>1035.3</v>
      </c>
      <c r="Q2005" t="s">
        <v>8320</v>
      </c>
      <c r="R2005" t="s">
        <v>8350</v>
      </c>
      <c r="S2005" s="17">
        <f t="shared" si="157"/>
        <v>40346.917268518519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55"/>
        <v>672.1024000000001</v>
      </c>
      <c r="P2006" s="9">
        <f t="shared" si="156"/>
        <v>83941.171200000012</v>
      </c>
      <c r="Q2006" t="s">
        <v>8320</v>
      </c>
      <c r="R2006" t="s">
        <v>8350</v>
      </c>
      <c r="S2006" s="17">
        <f t="shared" si="157"/>
        <v>41800.396562499998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55"/>
        <v>71.040299999999988</v>
      </c>
      <c r="P2007" s="9">
        <f t="shared" si="156"/>
        <v>33587.535149999996</v>
      </c>
      <c r="Q2007" t="s">
        <v>8320</v>
      </c>
      <c r="R2007" t="s">
        <v>8350</v>
      </c>
      <c r="S2007" s="17">
        <f t="shared" si="157"/>
        <v>41535.604374999995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55"/>
        <v>739.2</v>
      </c>
      <c r="P2008" s="9">
        <f t="shared" si="156"/>
        <v>87329.600000000006</v>
      </c>
      <c r="Q2008" t="s">
        <v>8320</v>
      </c>
      <c r="R2008" t="s">
        <v>8350</v>
      </c>
      <c r="S2008" s="17">
        <f t="shared" si="157"/>
        <v>41941.292187499996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55"/>
        <v>15.709200000000001</v>
      </c>
      <c r="P2009" s="9">
        <f t="shared" si="156"/>
        <v>10793.3146</v>
      </c>
      <c r="Q2009" t="s">
        <v>8320</v>
      </c>
      <c r="R2009" t="s">
        <v>8350</v>
      </c>
      <c r="S2009" s="17">
        <f t="shared" si="157"/>
        <v>40347.629467592589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55"/>
        <v>2.6821000000000002</v>
      </c>
      <c r="P2010" s="9">
        <f t="shared" si="156"/>
        <v>1706.23605</v>
      </c>
      <c r="Q2010" t="s">
        <v>8320</v>
      </c>
      <c r="R2010" t="s">
        <v>8350</v>
      </c>
      <c r="S2010" s="17">
        <f t="shared" si="157"/>
        <v>40761.396087962959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55"/>
        <v>1025.79</v>
      </c>
      <c r="P2011" s="9">
        <f t="shared" si="156"/>
        <v>101802.395</v>
      </c>
      <c r="Q2011" t="s">
        <v>8320</v>
      </c>
      <c r="R2011" t="s">
        <v>8350</v>
      </c>
      <c r="S2011" s="17">
        <f t="shared" si="157"/>
        <v>42661.115081018514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55"/>
        <v>660.15899999999999</v>
      </c>
      <c r="P2012" s="9">
        <f t="shared" si="156"/>
        <v>63338.029499999997</v>
      </c>
      <c r="Q2012" t="s">
        <v>8320</v>
      </c>
      <c r="R2012" t="s">
        <v>8350</v>
      </c>
      <c r="S2012" s="17">
        <f t="shared" si="157"/>
        <v>42570.788090277776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55"/>
        <v>3597.82</v>
      </c>
      <c r="P2013" s="9">
        <f t="shared" si="156"/>
        <v>231689.91</v>
      </c>
      <c r="Q2013" t="s">
        <v>8320</v>
      </c>
      <c r="R2013" t="s">
        <v>8350</v>
      </c>
      <c r="S2013" s="17">
        <f t="shared" si="157"/>
        <v>42347.150150462963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55"/>
        <v>67.45</v>
      </c>
      <c r="P2014" s="9">
        <f t="shared" si="156"/>
        <v>8406.2250000000004</v>
      </c>
      <c r="Q2014" t="s">
        <v>8320</v>
      </c>
      <c r="R2014" t="s">
        <v>8350</v>
      </c>
      <c r="S2014" s="17">
        <f t="shared" si="157"/>
        <v>42010.613900462959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55"/>
        <v>6318.62</v>
      </c>
      <c r="P2015" s="9">
        <f t="shared" si="156"/>
        <v>479090.31</v>
      </c>
      <c r="Q2015" t="s">
        <v>8320</v>
      </c>
      <c r="R2015" t="s">
        <v>8350</v>
      </c>
      <c r="S2015" s="17">
        <f t="shared" si="157"/>
        <v>42499.752476851849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55"/>
        <v>23141.346699999998</v>
      </c>
      <c r="P2016" s="9">
        <f t="shared" si="156"/>
        <v>1198638.00835</v>
      </c>
      <c r="Q2016" t="s">
        <v>8320</v>
      </c>
      <c r="R2016" t="s">
        <v>8350</v>
      </c>
      <c r="S2016" s="17">
        <f t="shared" si="157"/>
        <v>41324.006238425922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55"/>
        <v>9.3601000000000028</v>
      </c>
      <c r="P2017" s="9">
        <f t="shared" si="156"/>
        <v>7672.68505</v>
      </c>
      <c r="Q2017" t="s">
        <v>8320</v>
      </c>
      <c r="R2017" t="s">
        <v>8350</v>
      </c>
      <c r="S2017" s="17">
        <f t="shared" si="157"/>
        <v>40765.668553240735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55"/>
        <v>821.54219999999998</v>
      </c>
      <c r="P2018" s="9">
        <f t="shared" si="156"/>
        <v>51487.881099999999</v>
      </c>
      <c r="Q2018" t="s">
        <v>8320</v>
      </c>
      <c r="R2018" t="s">
        <v>8350</v>
      </c>
      <c r="S2018" s="17">
        <f t="shared" si="157"/>
        <v>41312.672442129624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55"/>
        <v>62.755999999999986</v>
      </c>
      <c r="P2019" s="9">
        <f t="shared" si="156"/>
        <v>28169.178</v>
      </c>
      <c r="Q2019" t="s">
        <v>8320</v>
      </c>
      <c r="R2019" t="s">
        <v>8350</v>
      </c>
      <c r="S2019" s="17">
        <f t="shared" si="157"/>
        <v>40960.849016203698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55"/>
        <v>14.582299999999959</v>
      </c>
      <c r="P2020" s="9">
        <f t="shared" si="156"/>
        <v>65736.406149999995</v>
      </c>
      <c r="Q2020" t="s">
        <v>8320</v>
      </c>
      <c r="R2020" t="s">
        <v>8350</v>
      </c>
      <c r="S2020" s="17">
        <f t="shared" si="157"/>
        <v>42199.157511574071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55"/>
        <v>1539.6389999999999</v>
      </c>
      <c r="P2021" s="9">
        <f t="shared" si="156"/>
        <v>117751.76949999999</v>
      </c>
      <c r="Q2021" t="s">
        <v>8320</v>
      </c>
      <c r="R2021" t="s">
        <v>8350</v>
      </c>
      <c r="S2021" s="17">
        <f t="shared" si="157"/>
        <v>42605.500243055554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55"/>
        <v>13.85</v>
      </c>
      <c r="P2022" s="9">
        <f t="shared" si="156"/>
        <v>2199.4250000000002</v>
      </c>
      <c r="Q2022" t="s">
        <v>8320</v>
      </c>
      <c r="R2022" t="s">
        <v>8350</v>
      </c>
      <c r="S2022" s="17">
        <f t="shared" si="157"/>
        <v>41736.88916666666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55"/>
        <v>90.55</v>
      </c>
      <c r="P2023" s="9">
        <f t="shared" si="156"/>
        <v>9572.7749999999996</v>
      </c>
      <c r="Q2023" t="s">
        <v>8320</v>
      </c>
      <c r="R2023" t="s">
        <v>8350</v>
      </c>
      <c r="S2023" s="17">
        <f t="shared" si="157"/>
        <v>41860.862233796295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55"/>
        <v>251.37</v>
      </c>
      <c r="P2024" s="9">
        <f t="shared" si="156"/>
        <v>112694.185</v>
      </c>
      <c r="Q2024" t="s">
        <v>8320</v>
      </c>
      <c r="R2024" t="s">
        <v>8350</v>
      </c>
      <c r="S2024" s="17">
        <f t="shared" si="157"/>
        <v>42502.36078703704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55"/>
        <v>614.59</v>
      </c>
      <c r="P2025" s="9">
        <f t="shared" si="156"/>
        <v>131036.795</v>
      </c>
      <c r="Q2025" t="s">
        <v>8320</v>
      </c>
      <c r="R2025" t="s">
        <v>8350</v>
      </c>
      <c r="S2025" s="17">
        <f t="shared" si="157"/>
        <v>42136.212418981479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55"/>
        <v>194.14</v>
      </c>
      <c r="P2026" s="9">
        <f t="shared" si="156"/>
        <v>13804.07</v>
      </c>
      <c r="Q2026" t="s">
        <v>8320</v>
      </c>
      <c r="R2026" t="s">
        <v>8350</v>
      </c>
      <c r="S2026" s="17">
        <f t="shared" si="157"/>
        <v>41099.758611111109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55"/>
        <v>809.2</v>
      </c>
      <c r="P2027" s="9">
        <f t="shared" si="156"/>
        <v>120864.6</v>
      </c>
      <c r="Q2027" t="s">
        <v>8320</v>
      </c>
      <c r="R2027" t="s">
        <v>8350</v>
      </c>
      <c r="S2027" s="17">
        <f t="shared" si="157"/>
        <v>42135.976226851846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55"/>
        <v>83.707699999999974</v>
      </c>
      <c r="P2028" s="9">
        <f t="shared" si="156"/>
        <v>29227.238849999998</v>
      </c>
      <c r="Q2028" t="s">
        <v>8320</v>
      </c>
      <c r="R2028" t="s">
        <v>8350</v>
      </c>
      <c r="S2028" s="17">
        <f t="shared" si="157"/>
        <v>41704.527604166666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55"/>
        <v>202.49</v>
      </c>
      <c r="P2029" s="9">
        <f t="shared" si="156"/>
        <v>110225.745</v>
      </c>
      <c r="Q2029" t="s">
        <v>8320</v>
      </c>
      <c r="R2029" t="s">
        <v>8350</v>
      </c>
      <c r="S2029" s="17">
        <f t="shared" si="157"/>
        <v>42048.605543981481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55"/>
        <v>7.85</v>
      </c>
      <c r="P2030" s="9">
        <f t="shared" si="156"/>
        <v>3396.4250000000002</v>
      </c>
      <c r="Q2030" t="s">
        <v>8320</v>
      </c>
      <c r="R2030" t="s">
        <v>8350</v>
      </c>
      <c r="S2030" s="17">
        <f t="shared" si="157"/>
        <v>40215.710717592592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55"/>
        <v>65.3</v>
      </c>
      <c r="P2031" s="9">
        <f t="shared" si="156"/>
        <v>5797.65</v>
      </c>
      <c r="Q2031" t="s">
        <v>8320</v>
      </c>
      <c r="R2031" t="s">
        <v>8350</v>
      </c>
      <c r="S2031" s="17">
        <f t="shared" si="157"/>
        <v>41847.813437500001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55"/>
        <v>413.66</v>
      </c>
      <c r="P2032" s="9">
        <f t="shared" si="156"/>
        <v>53657.83</v>
      </c>
      <c r="Q2032" t="s">
        <v>8320</v>
      </c>
      <c r="R2032" t="s">
        <v>8350</v>
      </c>
      <c r="S2032" s="17">
        <f t="shared" si="157"/>
        <v>41212.788148148145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55"/>
        <v>101.75</v>
      </c>
      <c r="P2033" s="9">
        <f t="shared" si="156"/>
        <v>55138.375</v>
      </c>
      <c r="Q2033" t="s">
        <v>8320</v>
      </c>
      <c r="R2033" t="s">
        <v>8350</v>
      </c>
      <c r="S2033" s="17">
        <f t="shared" si="157"/>
        <v>41975.120983796289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55"/>
        <v>510.47</v>
      </c>
      <c r="P2034" s="9">
        <f t="shared" si="156"/>
        <v>50778.735000000001</v>
      </c>
      <c r="Q2034" t="s">
        <v>8320</v>
      </c>
      <c r="R2034" t="s">
        <v>8350</v>
      </c>
      <c r="S2034" s="17">
        <f t="shared" si="157"/>
        <v>42689.35733796296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55"/>
        <v>196.69</v>
      </c>
      <c r="P2035" s="9">
        <f t="shared" si="156"/>
        <v>34932.845000000001</v>
      </c>
      <c r="Q2035" t="s">
        <v>8320</v>
      </c>
      <c r="R2035" t="s">
        <v>8350</v>
      </c>
      <c r="S2035" s="17">
        <f t="shared" si="157"/>
        <v>41724.874050925922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55"/>
        <v>2237.1959000000002</v>
      </c>
      <c r="P2036" s="9">
        <f t="shared" si="156"/>
        <v>190978.39295000001</v>
      </c>
      <c r="Q2036" t="s">
        <v>8320</v>
      </c>
      <c r="R2036" t="s">
        <v>8350</v>
      </c>
      <c r="S2036" s="17">
        <f t="shared" si="157"/>
        <v>42075.921678240738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55"/>
        <v>888.29140000000018</v>
      </c>
      <c r="P2037" s="9">
        <f t="shared" si="156"/>
        <v>124858.7157</v>
      </c>
      <c r="Q2037" t="s">
        <v>8320</v>
      </c>
      <c r="R2037" t="s">
        <v>8350</v>
      </c>
      <c r="S2037" s="17">
        <f t="shared" si="157"/>
        <v>42311.41674768518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55"/>
        <v>95.004999999999995</v>
      </c>
      <c r="P2038" s="9">
        <f t="shared" si="156"/>
        <v>34797.752500000002</v>
      </c>
      <c r="Q2038" t="s">
        <v>8320</v>
      </c>
      <c r="R2038" t="s">
        <v>8350</v>
      </c>
      <c r="S2038" s="17">
        <f t="shared" si="157"/>
        <v>41738.656469907408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55"/>
        <v>200.47639999999998</v>
      </c>
      <c r="P2039" s="9">
        <f t="shared" si="156"/>
        <v>20124.058199999999</v>
      </c>
      <c r="Q2039" t="s">
        <v>8320</v>
      </c>
      <c r="R2039" t="s">
        <v>8350</v>
      </c>
      <c r="S2039" s="17">
        <f t="shared" si="157"/>
        <v>41578.001770833333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55"/>
        <v>256.41000000000003</v>
      </c>
      <c r="P2040" s="9">
        <f t="shared" si="156"/>
        <v>20948.705000000002</v>
      </c>
      <c r="Q2040" t="s">
        <v>8320</v>
      </c>
      <c r="R2040" t="s">
        <v>8350</v>
      </c>
      <c r="S2040" s="17">
        <f t="shared" si="157"/>
        <v>41424.062743055554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55"/>
        <v>452.71</v>
      </c>
      <c r="P2041" s="9">
        <f t="shared" si="156"/>
        <v>147861.85500000001</v>
      </c>
      <c r="Q2041" t="s">
        <v>8320</v>
      </c>
      <c r="R2041" t="s">
        <v>8350</v>
      </c>
      <c r="S2041" s="17">
        <f t="shared" si="157"/>
        <v>42675.23061342592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55"/>
        <v>44.451400000000007</v>
      </c>
      <c r="P2042" s="9">
        <f t="shared" si="156"/>
        <v>5244.7957000000006</v>
      </c>
      <c r="Q2042" t="s">
        <v>8320</v>
      </c>
      <c r="R2042" t="s">
        <v>8350</v>
      </c>
      <c r="S2042" s="17">
        <f t="shared" si="157"/>
        <v>41578.718784722223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55"/>
        <v>77.77</v>
      </c>
      <c r="P2043" s="9">
        <f t="shared" si="156"/>
        <v>13427.385</v>
      </c>
      <c r="Q2043" t="s">
        <v>8320</v>
      </c>
      <c r="R2043" t="s">
        <v>8350</v>
      </c>
      <c r="S2043" s="17">
        <f t="shared" si="157"/>
        <v>42654.317442129628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55"/>
        <v>23.53</v>
      </c>
      <c r="P2044" s="9">
        <f t="shared" si="156"/>
        <v>11188.264999999999</v>
      </c>
      <c r="Q2044" t="s">
        <v>8320</v>
      </c>
      <c r="R2044" t="s">
        <v>8350</v>
      </c>
      <c r="S2044" s="17">
        <f t="shared" si="157"/>
        <v>42331.499699074069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55"/>
        <v>56.26</v>
      </c>
      <c r="P2045" s="9">
        <f t="shared" si="156"/>
        <v>4226.13</v>
      </c>
      <c r="Q2045" t="s">
        <v>8320</v>
      </c>
      <c r="R2045" t="s">
        <v>8350</v>
      </c>
      <c r="S2045" s="17">
        <f t="shared" si="157"/>
        <v>42660.968483796292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55"/>
        <v>12.32</v>
      </c>
      <c r="P2046" s="9">
        <f t="shared" si="156"/>
        <v>15622.16</v>
      </c>
      <c r="Q2046" t="s">
        <v>8320</v>
      </c>
      <c r="R2046" t="s">
        <v>8350</v>
      </c>
      <c r="S2046" s="17">
        <f t="shared" si="157"/>
        <v>42138.475856481477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55"/>
        <v>352.40010000000001</v>
      </c>
      <c r="P2047" s="9">
        <f t="shared" si="156"/>
        <v>22696.20505</v>
      </c>
      <c r="Q2047" t="s">
        <v>8320</v>
      </c>
      <c r="R2047" t="s">
        <v>8350</v>
      </c>
      <c r="S2047" s="17">
        <f t="shared" si="157"/>
        <v>41068.880173611105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55"/>
        <v>21.1</v>
      </c>
      <c r="P2048" s="9">
        <f t="shared" si="156"/>
        <v>11065.55</v>
      </c>
      <c r="Q2048" t="s">
        <v>8320</v>
      </c>
      <c r="R2048" t="s">
        <v>8350</v>
      </c>
      <c r="S2048" s="17">
        <f t="shared" si="157"/>
        <v>41386.963472222218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55"/>
        <v>29.39</v>
      </c>
      <c r="P2049" s="9">
        <f t="shared" si="156"/>
        <v>99484.195000000007</v>
      </c>
      <c r="Q2049" t="s">
        <v>8320</v>
      </c>
      <c r="R2049" t="s">
        <v>8350</v>
      </c>
      <c r="S2049" s="17">
        <f t="shared" si="157"/>
        <v>42081.695254629631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55"/>
        <v>410.82449999999994</v>
      </c>
      <c r="P2050" s="9">
        <f t="shared" si="156"/>
        <v>105746.63725</v>
      </c>
      <c r="Q2050" t="s">
        <v>8320</v>
      </c>
      <c r="R2050" t="s">
        <v>8350</v>
      </c>
      <c r="S2050" s="17">
        <f t="shared" si="157"/>
        <v>41387.443182870367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60">(E2051-D2051)/100</f>
        <v>100.95349999999999</v>
      </c>
      <c r="P2051" s="9">
        <f t="shared" ref="P2051:P2114" si="161">AVERAGE(E2051,D2051+AVERAGE(O2051))</f>
        <v>55098.151750000005</v>
      </c>
      <c r="Q2051" t="s">
        <v>8320</v>
      </c>
      <c r="R2051" t="s">
        <v>8350</v>
      </c>
      <c r="S2051" s="17">
        <f t="shared" ref="S2051:S2114" si="162">(((J2051/60)/60)/24)+DATE(1970,1,1) +(-5/24)</f>
        <v>41575.319016203699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60"/>
        <v>373.27</v>
      </c>
      <c r="P2052" s="9">
        <f t="shared" si="161"/>
        <v>28850.135000000002</v>
      </c>
      <c r="Q2052" t="s">
        <v>8320</v>
      </c>
      <c r="R2052" t="s">
        <v>8350</v>
      </c>
      <c r="S2052" s="17">
        <f t="shared" si="162"/>
        <v>42114.863171296289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60"/>
        <v>24.29</v>
      </c>
      <c r="P2053" s="9">
        <f t="shared" si="161"/>
        <v>9226.6450000000004</v>
      </c>
      <c r="Q2053" t="s">
        <v>8320</v>
      </c>
      <c r="R2053" t="s">
        <v>8350</v>
      </c>
      <c r="S2053" s="17">
        <f t="shared" si="162"/>
        <v>41603.814085648148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60"/>
        <v>1265.24</v>
      </c>
      <c r="P2054" s="9">
        <f t="shared" si="161"/>
        <v>113894.62</v>
      </c>
      <c r="Q2054" t="s">
        <v>8320</v>
      </c>
      <c r="R2054" t="s">
        <v>8350</v>
      </c>
      <c r="S2054" s="17">
        <f t="shared" si="162"/>
        <v>42374.875613425924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60"/>
        <v>0.51</v>
      </c>
      <c r="P2055" s="9">
        <f t="shared" si="161"/>
        <v>5025.7550000000001</v>
      </c>
      <c r="Q2055" t="s">
        <v>8320</v>
      </c>
      <c r="R2055" t="s">
        <v>8350</v>
      </c>
      <c r="S2055" s="17">
        <f t="shared" si="162"/>
        <v>42303.409155092588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60"/>
        <v>47.57</v>
      </c>
      <c r="P2056" s="9">
        <f t="shared" si="161"/>
        <v>37402.285000000003</v>
      </c>
      <c r="Q2056" t="s">
        <v>8320</v>
      </c>
      <c r="R2056" t="s">
        <v>8350</v>
      </c>
      <c r="S2056" s="17">
        <f t="shared" si="162"/>
        <v>41731.312615740739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60"/>
        <v>40.450000000000003</v>
      </c>
      <c r="P2057" s="9">
        <f t="shared" si="161"/>
        <v>8042.7250000000004</v>
      </c>
      <c r="Q2057" t="s">
        <v>8320</v>
      </c>
      <c r="R2057" t="s">
        <v>8350</v>
      </c>
      <c r="S2057" s="17">
        <f t="shared" si="162"/>
        <v>41946.465775462959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60"/>
        <v>267.26</v>
      </c>
      <c r="P2058" s="9">
        <f t="shared" si="161"/>
        <v>63496.630000000005</v>
      </c>
      <c r="Q2058" t="s">
        <v>8320</v>
      </c>
      <c r="R2058" t="s">
        <v>8350</v>
      </c>
      <c r="S2058" s="17">
        <f t="shared" si="162"/>
        <v>41351.552569444444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60"/>
        <v>153.34830000000002</v>
      </c>
      <c r="P2059" s="9">
        <f t="shared" si="161"/>
        <v>22744.08915</v>
      </c>
      <c r="Q2059" t="s">
        <v>8320</v>
      </c>
      <c r="R2059" t="s">
        <v>8350</v>
      </c>
      <c r="S2059" s="17">
        <f t="shared" si="162"/>
        <v>42396.286249999997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60"/>
        <v>17.48</v>
      </c>
      <c r="P2060" s="9">
        <f t="shared" si="161"/>
        <v>3442.74</v>
      </c>
      <c r="Q2060" t="s">
        <v>8320</v>
      </c>
      <c r="R2060" t="s">
        <v>8350</v>
      </c>
      <c r="S2060" s="17">
        <f t="shared" si="162"/>
        <v>42026.16238425926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60"/>
        <v>130.37</v>
      </c>
      <c r="P2061" s="9">
        <f t="shared" si="161"/>
        <v>36583.684999999998</v>
      </c>
      <c r="Q2061" t="s">
        <v>8320</v>
      </c>
      <c r="R2061" t="s">
        <v>8350</v>
      </c>
      <c r="S2061" s="17">
        <f t="shared" si="162"/>
        <v>42361.394143518519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60"/>
        <v>241</v>
      </c>
      <c r="P2062" s="9">
        <f t="shared" si="161"/>
        <v>37170.5</v>
      </c>
      <c r="Q2062" t="s">
        <v>8320</v>
      </c>
      <c r="R2062" t="s">
        <v>8350</v>
      </c>
      <c r="S2062" s="17">
        <f t="shared" si="162"/>
        <v>41783.434606481482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60"/>
        <v>3.96</v>
      </c>
      <c r="P2063" s="9">
        <f t="shared" si="161"/>
        <v>5199.9799999999996</v>
      </c>
      <c r="Q2063" t="s">
        <v>8320</v>
      </c>
      <c r="R2063" t="s">
        <v>8350</v>
      </c>
      <c r="S2063" s="17">
        <f t="shared" si="162"/>
        <v>42705.556180555555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60"/>
        <v>149.77000000000001</v>
      </c>
      <c r="P2064" s="9">
        <f t="shared" si="161"/>
        <v>107563.38500000001</v>
      </c>
      <c r="Q2064" t="s">
        <v>8320</v>
      </c>
      <c r="R2064" t="s">
        <v>8350</v>
      </c>
      <c r="S2064" s="17">
        <f t="shared" si="162"/>
        <v>42423.174745370365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60"/>
        <v>19.22</v>
      </c>
      <c r="P2065" s="9">
        <f t="shared" si="161"/>
        <v>4970.6099999999997</v>
      </c>
      <c r="Q2065" t="s">
        <v>8320</v>
      </c>
      <c r="R2065" t="s">
        <v>8350</v>
      </c>
      <c r="S2065" s="17">
        <f t="shared" si="162"/>
        <v>42472.524317129624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60"/>
        <v>2388.2227000000003</v>
      </c>
      <c r="P2066" s="9">
        <f t="shared" si="161"/>
        <v>382567.24635000003</v>
      </c>
      <c r="Q2066" t="s">
        <v>8320</v>
      </c>
      <c r="R2066" t="s">
        <v>8350</v>
      </c>
      <c r="S2066" s="17">
        <f t="shared" si="162"/>
        <v>41389.1565162037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60"/>
        <v>396.8605</v>
      </c>
      <c r="P2067" s="9">
        <f t="shared" si="161"/>
        <v>60041.455249999999</v>
      </c>
      <c r="Q2067" t="s">
        <v>8320</v>
      </c>
      <c r="R2067" t="s">
        <v>8350</v>
      </c>
      <c r="S2067" s="17">
        <f t="shared" si="162"/>
        <v>41603.125335648147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60"/>
        <v>23.72</v>
      </c>
      <c r="P2068" s="9">
        <f t="shared" si="161"/>
        <v>3197.86</v>
      </c>
      <c r="Q2068" t="s">
        <v>8320</v>
      </c>
      <c r="R2068" t="s">
        <v>8350</v>
      </c>
      <c r="S2068" s="17">
        <f t="shared" si="162"/>
        <v>41844.563460648147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60"/>
        <v>1.33</v>
      </c>
      <c r="P2069" s="9">
        <f t="shared" si="161"/>
        <v>562.16499999999996</v>
      </c>
      <c r="Q2069" t="s">
        <v>8320</v>
      </c>
      <c r="R2069" t="s">
        <v>8350</v>
      </c>
      <c r="S2069" s="17">
        <f t="shared" si="162"/>
        <v>42115.645555555551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60"/>
        <v>13.059700000000012</v>
      </c>
      <c r="P2070" s="9">
        <f t="shared" si="161"/>
        <v>25659.51485</v>
      </c>
      <c r="Q2070" t="s">
        <v>8320</v>
      </c>
      <c r="R2070" t="s">
        <v>8350</v>
      </c>
      <c r="S2070" s="17">
        <f t="shared" si="162"/>
        <v>42633.633275462962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60"/>
        <v>142.03330000000003</v>
      </c>
      <c r="P2071" s="9">
        <f t="shared" si="161"/>
        <v>57172.681649999999</v>
      </c>
      <c r="Q2071" t="s">
        <v>8320</v>
      </c>
      <c r="R2071" t="s">
        <v>8350</v>
      </c>
      <c r="S2071" s="17">
        <f t="shared" si="162"/>
        <v>42340.763784722221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60"/>
        <v>2716.59</v>
      </c>
      <c r="P2072" s="9">
        <f t="shared" si="161"/>
        <v>262187.79499999998</v>
      </c>
      <c r="Q2072" t="s">
        <v>8320</v>
      </c>
      <c r="R2072" t="s">
        <v>8350</v>
      </c>
      <c r="S2072" s="17">
        <f t="shared" si="162"/>
        <v>42519.448182870365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60"/>
        <v>361.46</v>
      </c>
      <c r="P2073" s="9">
        <f t="shared" si="161"/>
        <v>38253.729999999996</v>
      </c>
      <c r="Q2073" t="s">
        <v>8320</v>
      </c>
      <c r="R2073" t="s">
        <v>8350</v>
      </c>
      <c r="S2073" s="17">
        <f t="shared" si="162"/>
        <v>42600.070416666662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60"/>
        <v>76.73</v>
      </c>
      <c r="P2074" s="9">
        <f t="shared" si="161"/>
        <v>75374.864999999991</v>
      </c>
      <c r="Q2074" t="s">
        <v>8320</v>
      </c>
      <c r="R2074" t="s">
        <v>8350</v>
      </c>
      <c r="S2074" s="17">
        <f t="shared" si="162"/>
        <v>42467.373055555552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60"/>
        <v>526.04299999999989</v>
      </c>
      <c r="P2075" s="9">
        <f t="shared" si="161"/>
        <v>126565.1715</v>
      </c>
      <c r="Q2075" t="s">
        <v>8320</v>
      </c>
      <c r="R2075" t="s">
        <v>8350</v>
      </c>
      <c r="S2075" s="17">
        <f t="shared" si="162"/>
        <v>42087.459699074076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60"/>
        <v>0.15</v>
      </c>
      <c r="P2076" s="9">
        <f t="shared" si="161"/>
        <v>607.57500000000005</v>
      </c>
      <c r="Q2076" t="s">
        <v>8320</v>
      </c>
      <c r="R2076" t="s">
        <v>8350</v>
      </c>
      <c r="S2076" s="17">
        <f t="shared" si="162"/>
        <v>42466.617847222216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60"/>
        <v>1578.2160000000001</v>
      </c>
      <c r="P2077" s="9">
        <f t="shared" si="161"/>
        <v>89698.907999999996</v>
      </c>
      <c r="Q2077" t="s">
        <v>8320</v>
      </c>
      <c r="R2077" t="s">
        <v>8350</v>
      </c>
      <c r="S2077" s="17">
        <f t="shared" si="162"/>
        <v>41450.473240740735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60"/>
        <v>7935.9498999999996</v>
      </c>
      <c r="P2078" s="9">
        <f t="shared" si="161"/>
        <v>579765.46995000006</v>
      </c>
      <c r="Q2078" t="s">
        <v>8320</v>
      </c>
      <c r="R2078" t="s">
        <v>8350</v>
      </c>
      <c r="S2078" s="17">
        <f t="shared" si="162"/>
        <v>41803.672326388885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60"/>
        <v>77.540000000000006</v>
      </c>
      <c r="P2079" s="9">
        <f t="shared" si="161"/>
        <v>53915.770000000004</v>
      </c>
      <c r="Q2079" t="s">
        <v>8320</v>
      </c>
      <c r="R2079" t="s">
        <v>8350</v>
      </c>
      <c r="S2079" s="17">
        <f t="shared" si="162"/>
        <v>42102.83421296296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60"/>
        <v>62.41</v>
      </c>
      <c r="P2080" s="9">
        <f t="shared" si="161"/>
        <v>23151.705000000002</v>
      </c>
      <c r="Q2080" t="s">
        <v>8320</v>
      </c>
      <c r="R2080" t="s">
        <v>8350</v>
      </c>
      <c r="S2080" s="17">
        <f t="shared" si="162"/>
        <v>42692.563159722216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60"/>
        <v>188.17</v>
      </c>
      <c r="P2081" s="9">
        <f t="shared" si="161"/>
        <v>19502.584999999999</v>
      </c>
      <c r="Q2081" t="s">
        <v>8320</v>
      </c>
      <c r="R2081" t="s">
        <v>8350</v>
      </c>
      <c r="S2081" s="17">
        <f t="shared" si="162"/>
        <v>42150.502233796295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60"/>
        <v>40.78</v>
      </c>
      <c r="P2082" s="9">
        <f t="shared" si="161"/>
        <v>3059.39</v>
      </c>
      <c r="Q2082" t="s">
        <v>8320</v>
      </c>
      <c r="R2082" t="s">
        <v>8350</v>
      </c>
      <c r="S2082" s="17">
        <f t="shared" si="162"/>
        <v>42289.748842592591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60"/>
        <v>5.0999999999999996</v>
      </c>
      <c r="P2083" s="9">
        <f t="shared" si="161"/>
        <v>3757.55</v>
      </c>
      <c r="Q2083" t="s">
        <v>8326</v>
      </c>
      <c r="R2083" t="s">
        <v>8330</v>
      </c>
      <c r="S2083" s="17">
        <f t="shared" si="162"/>
        <v>41003.948553240742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60"/>
        <v>1.61</v>
      </c>
      <c r="P2084" s="9">
        <f t="shared" si="161"/>
        <v>1581.3049999999998</v>
      </c>
      <c r="Q2084" t="s">
        <v>8326</v>
      </c>
      <c r="R2084" t="s">
        <v>8330</v>
      </c>
      <c r="S2084" s="17">
        <f t="shared" si="162"/>
        <v>40810.911990740737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60"/>
        <v>1</v>
      </c>
      <c r="P2085" s="9">
        <f t="shared" si="161"/>
        <v>800.5</v>
      </c>
      <c r="Q2085" t="s">
        <v>8326</v>
      </c>
      <c r="R2085" t="s">
        <v>8330</v>
      </c>
      <c r="S2085" s="17">
        <f t="shared" si="162"/>
        <v>41034.513831018514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60"/>
        <v>2.5</v>
      </c>
      <c r="P2086" s="9">
        <f t="shared" si="161"/>
        <v>3126.25</v>
      </c>
      <c r="Q2086" t="s">
        <v>8326</v>
      </c>
      <c r="R2086" t="s">
        <v>8330</v>
      </c>
      <c r="S2086" s="17">
        <f t="shared" si="162"/>
        <v>41731.624791666662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60"/>
        <v>14.12</v>
      </c>
      <c r="P2087" s="9">
        <f t="shared" si="161"/>
        <v>6713.0599999999995</v>
      </c>
      <c r="Q2087" t="s">
        <v>8326</v>
      </c>
      <c r="R2087" t="s">
        <v>8330</v>
      </c>
      <c r="S2087" s="17">
        <f t="shared" si="162"/>
        <v>41075.627164351848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60"/>
        <v>0.28000000000000003</v>
      </c>
      <c r="P2088" s="9">
        <f t="shared" si="161"/>
        <v>4014.1400000000003</v>
      </c>
      <c r="Q2088" t="s">
        <v>8326</v>
      </c>
      <c r="R2088" t="s">
        <v>8330</v>
      </c>
      <c r="S2088" s="17">
        <f t="shared" si="162"/>
        <v>40860.462175925924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60"/>
        <v>0.53</v>
      </c>
      <c r="P2089" s="9">
        <f t="shared" si="161"/>
        <v>1526.7649999999999</v>
      </c>
      <c r="Q2089" t="s">
        <v>8326</v>
      </c>
      <c r="R2089" t="s">
        <v>8330</v>
      </c>
      <c r="S2089" s="17">
        <f t="shared" si="162"/>
        <v>40763.996041666665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60"/>
        <v>4.6532000000000018</v>
      </c>
      <c r="P2090" s="9">
        <f t="shared" si="161"/>
        <v>3234.9866000000002</v>
      </c>
      <c r="Q2090" t="s">
        <v>8326</v>
      </c>
      <c r="R2090" t="s">
        <v>8330</v>
      </c>
      <c r="S2090" s="17">
        <f t="shared" si="162"/>
        <v>40395.506388888884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60"/>
        <v>5.1001000000000021</v>
      </c>
      <c r="P2091" s="9">
        <f t="shared" si="161"/>
        <v>2757.5550499999999</v>
      </c>
      <c r="Q2091" t="s">
        <v>8326</v>
      </c>
      <c r="R2091" t="s">
        <v>8330</v>
      </c>
      <c r="S2091" s="17">
        <f t="shared" si="162"/>
        <v>41452.867986111109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60"/>
        <v>12.032299999999996</v>
      </c>
      <c r="P2092" s="9">
        <f t="shared" si="161"/>
        <v>8607.6311499999993</v>
      </c>
      <c r="Q2092" t="s">
        <v>8326</v>
      </c>
      <c r="R2092" t="s">
        <v>8330</v>
      </c>
      <c r="S2092" s="17">
        <f t="shared" si="162"/>
        <v>41299.173090277778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60"/>
        <v>36.842000000000006</v>
      </c>
      <c r="P2093" s="9">
        <f t="shared" si="161"/>
        <v>19860.521000000001</v>
      </c>
      <c r="Q2093" t="s">
        <v>8326</v>
      </c>
      <c r="R2093" t="s">
        <v>8330</v>
      </c>
      <c r="S2093" s="17">
        <f t="shared" si="162"/>
        <v>40555.114328703698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60"/>
        <v>0.77</v>
      </c>
      <c r="P2094" s="9">
        <f t="shared" si="161"/>
        <v>6038.8850000000002</v>
      </c>
      <c r="Q2094" t="s">
        <v>8326</v>
      </c>
      <c r="R2094" t="s">
        <v>8330</v>
      </c>
      <c r="S2094" s="17">
        <f t="shared" si="162"/>
        <v>40763.499212962961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60"/>
        <v>0.37</v>
      </c>
      <c r="P2095" s="9">
        <f t="shared" si="161"/>
        <v>1518.6849999999999</v>
      </c>
      <c r="Q2095" t="s">
        <v>8326</v>
      </c>
      <c r="R2095" t="s">
        <v>8330</v>
      </c>
      <c r="S2095" s="17">
        <f t="shared" si="162"/>
        <v>41205.646203703705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60"/>
        <v>7.19</v>
      </c>
      <c r="P2096" s="9">
        <f t="shared" si="161"/>
        <v>3863.0950000000003</v>
      </c>
      <c r="Q2096" t="s">
        <v>8326</v>
      </c>
      <c r="R2096" t="s">
        <v>8330</v>
      </c>
      <c r="S2096" s="17">
        <f t="shared" si="162"/>
        <v>40938.811689814815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60"/>
        <v>0</v>
      </c>
      <c r="P2097" s="9">
        <f t="shared" si="161"/>
        <v>2500</v>
      </c>
      <c r="Q2097" t="s">
        <v>8326</v>
      </c>
      <c r="R2097" t="s">
        <v>8330</v>
      </c>
      <c r="S2097" s="17">
        <f t="shared" si="162"/>
        <v>40758.525150462956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60"/>
        <v>0.1</v>
      </c>
      <c r="P2098" s="9">
        <f t="shared" si="161"/>
        <v>605.04999999999995</v>
      </c>
      <c r="Q2098" t="s">
        <v>8326</v>
      </c>
      <c r="R2098" t="s">
        <v>8330</v>
      </c>
      <c r="S2098" s="17">
        <f t="shared" si="162"/>
        <v>41192.550173611111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60"/>
        <v>0</v>
      </c>
      <c r="P2099" s="9">
        <f t="shared" si="161"/>
        <v>3000</v>
      </c>
      <c r="Q2099" t="s">
        <v>8326</v>
      </c>
      <c r="R2099" t="s">
        <v>8330</v>
      </c>
      <c r="S2099" s="17">
        <f t="shared" si="162"/>
        <v>40818.376562499994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60"/>
        <v>0.2</v>
      </c>
      <c r="P2100" s="9">
        <f t="shared" si="161"/>
        <v>6010.1</v>
      </c>
      <c r="Q2100" t="s">
        <v>8326</v>
      </c>
      <c r="R2100" t="s">
        <v>8330</v>
      </c>
      <c r="S2100" s="17">
        <f t="shared" si="162"/>
        <v>40945.905497685184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60"/>
        <v>9.7100000000000009</v>
      </c>
      <c r="P2101" s="9">
        <f t="shared" si="161"/>
        <v>3490.355</v>
      </c>
      <c r="Q2101" t="s">
        <v>8326</v>
      </c>
      <c r="R2101" t="s">
        <v>8330</v>
      </c>
      <c r="S2101" s="17">
        <f t="shared" si="162"/>
        <v>42173.53800925926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60"/>
        <v>2.2000000000000002</v>
      </c>
      <c r="P2102" s="9">
        <f t="shared" si="161"/>
        <v>711.1</v>
      </c>
      <c r="Q2102" t="s">
        <v>8326</v>
      </c>
      <c r="R2102" t="s">
        <v>8330</v>
      </c>
      <c r="S2102" s="17">
        <f t="shared" si="162"/>
        <v>41074.62663194444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60"/>
        <v>2.65</v>
      </c>
      <c r="P2103" s="9">
        <f t="shared" si="161"/>
        <v>2133.8249999999998</v>
      </c>
      <c r="Q2103" t="s">
        <v>8326</v>
      </c>
      <c r="R2103" t="s">
        <v>8330</v>
      </c>
      <c r="S2103" s="17">
        <f t="shared" si="162"/>
        <v>40891.941134259258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60"/>
        <v>3.6</v>
      </c>
      <c r="P2104" s="9">
        <f t="shared" si="161"/>
        <v>1181.8</v>
      </c>
      <c r="Q2104" t="s">
        <v>8326</v>
      </c>
      <c r="R2104" t="s">
        <v>8330</v>
      </c>
      <c r="S2104" s="17">
        <f t="shared" si="162"/>
        <v>40638.660277777773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60"/>
        <v>35.869999999999997</v>
      </c>
      <c r="P2105" s="9">
        <f t="shared" si="161"/>
        <v>9588.4349999999995</v>
      </c>
      <c r="Q2105" t="s">
        <v>8326</v>
      </c>
      <c r="R2105" t="s">
        <v>8330</v>
      </c>
      <c r="S2105" s="17">
        <f t="shared" si="162"/>
        <v>41192.546608796292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60"/>
        <v>2.36</v>
      </c>
      <c r="P2106" s="9">
        <f t="shared" si="161"/>
        <v>919.18000000000006</v>
      </c>
      <c r="Q2106" t="s">
        <v>8326</v>
      </c>
      <c r="R2106" t="s">
        <v>8330</v>
      </c>
      <c r="S2106" s="17">
        <f t="shared" si="162"/>
        <v>41393.86613425926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60"/>
        <v>30.8</v>
      </c>
      <c r="P2107" s="9">
        <f t="shared" si="161"/>
        <v>3555.4</v>
      </c>
      <c r="Q2107" t="s">
        <v>8326</v>
      </c>
      <c r="R2107" t="s">
        <v>8330</v>
      </c>
      <c r="S2107" s="17">
        <f t="shared" si="162"/>
        <v>41951.580474537033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60"/>
        <v>1.55</v>
      </c>
      <c r="P2108" s="9">
        <f t="shared" si="161"/>
        <v>2278.2750000000001</v>
      </c>
      <c r="Q2108" t="s">
        <v>8326</v>
      </c>
      <c r="R2108" t="s">
        <v>8330</v>
      </c>
      <c r="S2108" s="17">
        <f t="shared" si="162"/>
        <v>41270.006643518514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60"/>
        <v>1.5465999999999986</v>
      </c>
      <c r="P2109" s="9">
        <f t="shared" si="161"/>
        <v>2078.1032999999998</v>
      </c>
      <c r="Q2109" t="s">
        <v>8326</v>
      </c>
      <c r="R2109" t="s">
        <v>8330</v>
      </c>
      <c r="S2109" s="17">
        <f t="shared" si="162"/>
        <v>41934.502233796295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60"/>
        <v>11.7</v>
      </c>
      <c r="P2110" s="9">
        <f t="shared" si="161"/>
        <v>16590.849999999999</v>
      </c>
      <c r="Q2110" t="s">
        <v>8326</v>
      </c>
      <c r="R2110" t="s">
        <v>8330</v>
      </c>
      <c r="S2110" s="17">
        <f t="shared" si="162"/>
        <v>41134.967361111107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60"/>
        <v>2.61</v>
      </c>
      <c r="P2111" s="9">
        <f t="shared" si="161"/>
        <v>4131.8050000000003</v>
      </c>
      <c r="Q2111" t="s">
        <v>8326</v>
      </c>
      <c r="R2111" t="s">
        <v>8330</v>
      </c>
      <c r="S2111" s="17">
        <f t="shared" si="162"/>
        <v>42160.500196759262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60"/>
        <v>7.0000000000000007E-2</v>
      </c>
      <c r="P2112" s="9">
        <f t="shared" si="161"/>
        <v>2003.5349999999999</v>
      </c>
      <c r="Q2112" t="s">
        <v>8326</v>
      </c>
      <c r="R2112" t="s">
        <v>8330</v>
      </c>
      <c r="S2112" s="17">
        <f t="shared" si="162"/>
        <v>41759.462604166663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60"/>
        <v>1.3</v>
      </c>
      <c r="P2113" s="9">
        <f t="shared" si="161"/>
        <v>2065.65</v>
      </c>
      <c r="Q2113" t="s">
        <v>8326</v>
      </c>
      <c r="R2113" t="s">
        <v>8330</v>
      </c>
      <c r="S2113" s="17">
        <f t="shared" si="162"/>
        <v>40702.988715277774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60"/>
        <v>0</v>
      </c>
      <c r="P2114" s="9">
        <f t="shared" si="161"/>
        <v>300</v>
      </c>
      <c r="Q2114" t="s">
        <v>8326</v>
      </c>
      <c r="R2114" t="s">
        <v>8330</v>
      </c>
      <c r="S2114" s="17">
        <f t="shared" si="162"/>
        <v>41365.719826388886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65">(E2115-D2115)/100</f>
        <v>3.4</v>
      </c>
      <c r="P2115" s="9">
        <f t="shared" ref="P2115:P2178" si="166">AVERAGE(E2115,D2115+AVERAGE(O2115))</f>
        <v>7171.7</v>
      </c>
      <c r="Q2115" t="s">
        <v>8326</v>
      </c>
      <c r="R2115" t="s">
        <v>8330</v>
      </c>
      <c r="S2115" s="17">
        <f t="shared" ref="S2115:S2178" si="167">(((J2115/60)/60)/24)+DATE(1970,1,1) +(-5/24)</f>
        <v>41870.657129629624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65"/>
        <v>2.35</v>
      </c>
      <c r="P2116" s="9">
        <f t="shared" si="166"/>
        <v>5118.6750000000002</v>
      </c>
      <c r="Q2116" t="s">
        <v>8326</v>
      </c>
      <c r="R2116" t="s">
        <v>8330</v>
      </c>
      <c r="S2116" s="17">
        <f t="shared" si="167"/>
        <v>40458.607291666667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65"/>
        <v>18.850000000000001</v>
      </c>
      <c r="P2117" s="9">
        <f t="shared" si="166"/>
        <v>2451.9250000000002</v>
      </c>
      <c r="Q2117" t="s">
        <v>8326</v>
      </c>
      <c r="R2117" t="s">
        <v>8330</v>
      </c>
      <c r="S2117" s="17">
        <f t="shared" si="167"/>
        <v>40563.872696759259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65"/>
        <v>4.34</v>
      </c>
      <c r="P2118" s="9">
        <f t="shared" si="166"/>
        <v>48219.17</v>
      </c>
      <c r="Q2118" t="s">
        <v>8326</v>
      </c>
      <c r="R2118" t="s">
        <v>8330</v>
      </c>
      <c r="S2118" s="17">
        <f t="shared" si="167"/>
        <v>41136.569479166668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65"/>
        <v>5.73</v>
      </c>
      <c r="P2119" s="9">
        <f t="shared" si="166"/>
        <v>1489.365</v>
      </c>
      <c r="Q2119" t="s">
        <v>8326</v>
      </c>
      <c r="R2119" t="s">
        <v>8330</v>
      </c>
      <c r="S2119" s="17">
        <f t="shared" si="167"/>
        <v>42289.851261574069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65"/>
        <v>3.4610999999999992</v>
      </c>
      <c r="P2120" s="9">
        <f t="shared" si="166"/>
        <v>1174.7855500000001</v>
      </c>
      <c r="Q2120" t="s">
        <v>8326</v>
      </c>
      <c r="R2120" t="s">
        <v>8330</v>
      </c>
      <c r="S2120" s="17">
        <f t="shared" si="167"/>
        <v>40718.631203703699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65"/>
        <v>0.15</v>
      </c>
      <c r="P2121" s="9">
        <f t="shared" si="166"/>
        <v>2007.575</v>
      </c>
      <c r="Q2121" t="s">
        <v>8326</v>
      </c>
      <c r="R2121" t="s">
        <v>8330</v>
      </c>
      <c r="S2121" s="17">
        <f t="shared" si="167"/>
        <v>41106.921817129631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65"/>
        <v>0.70430000000000292</v>
      </c>
      <c r="P2122" s="9">
        <f t="shared" si="166"/>
        <v>8035.5671500000008</v>
      </c>
      <c r="Q2122" t="s">
        <v>8326</v>
      </c>
      <c r="R2122" t="s">
        <v>8330</v>
      </c>
      <c r="S2122" s="17">
        <f t="shared" si="167"/>
        <v>41591.756203703699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65"/>
        <v>-497.16</v>
      </c>
      <c r="P2123" s="9">
        <f t="shared" si="166"/>
        <v>24893.42</v>
      </c>
      <c r="Q2123" t="s">
        <v>8334</v>
      </c>
      <c r="R2123" t="s">
        <v>8335</v>
      </c>
      <c r="S2123" s="17">
        <f t="shared" si="167"/>
        <v>42716.534120370365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65"/>
        <v>-796.9</v>
      </c>
      <c r="P2124" s="9">
        <f t="shared" si="166"/>
        <v>39756.550000000003</v>
      </c>
      <c r="Q2124" t="s">
        <v>8334</v>
      </c>
      <c r="R2124" t="s">
        <v>8335</v>
      </c>
      <c r="S2124" s="17">
        <f t="shared" si="167"/>
        <v>42712.092233796291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65"/>
        <v>-4.5</v>
      </c>
      <c r="P2125" s="9">
        <f t="shared" si="166"/>
        <v>272.75</v>
      </c>
      <c r="Q2125" t="s">
        <v>8334</v>
      </c>
      <c r="R2125" t="s">
        <v>8335</v>
      </c>
      <c r="S2125" s="17">
        <f t="shared" si="167"/>
        <v>40198.216516203705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65"/>
        <v>-9.85</v>
      </c>
      <c r="P2126" s="9">
        <f t="shared" si="166"/>
        <v>602.57500000000005</v>
      </c>
      <c r="Q2126" t="s">
        <v>8334</v>
      </c>
      <c r="R2126" t="s">
        <v>8335</v>
      </c>
      <c r="S2126" s="17">
        <f t="shared" si="167"/>
        <v>40463.819849537031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65"/>
        <v>-591.48</v>
      </c>
      <c r="P2127" s="9">
        <f t="shared" si="166"/>
        <v>30130.26</v>
      </c>
      <c r="Q2127" t="s">
        <v>8334</v>
      </c>
      <c r="R2127" t="s">
        <v>8335</v>
      </c>
      <c r="S2127" s="17">
        <f t="shared" si="167"/>
        <v>42190.815196759257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65"/>
        <v>-199.9</v>
      </c>
      <c r="P2128" s="9">
        <f t="shared" si="166"/>
        <v>9905.0499999999993</v>
      </c>
      <c r="Q2128" t="s">
        <v>8334</v>
      </c>
      <c r="R2128" t="s">
        <v>8335</v>
      </c>
      <c r="S2128" s="17">
        <f t="shared" si="167"/>
        <v>41951.76489583333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65"/>
        <v>-199.24</v>
      </c>
      <c r="P2129" s="9">
        <f t="shared" si="166"/>
        <v>17938.379999999997</v>
      </c>
      <c r="Q2129" t="s">
        <v>8334</v>
      </c>
      <c r="R2129" t="s">
        <v>8335</v>
      </c>
      <c r="S2129" s="17">
        <f t="shared" si="167"/>
        <v>42045.297025462954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65"/>
        <v>-149.75</v>
      </c>
      <c r="P2130" s="9">
        <f t="shared" si="166"/>
        <v>7437.625</v>
      </c>
      <c r="Q2130" t="s">
        <v>8334</v>
      </c>
      <c r="R2130" t="s">
        <v>8335</v>
      </c>
      <c r="S2130" s="17">
        <f t="shared" si="167"/>
        <v>41843.564456018517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65"/>
        <v>-17.64</v>
      </c>
      <c r="P2131" s="9">
        <f t="shared" si="166"/>
        <v>1109.1799999999998</v>
      </c>
      <c r="Q2131" t="s">
        <v>8334</v>
      </c>
      <c r="R2131" t="s">
        <v>8335</v>
      </c>
      <c r="S2131" s="17">
        <f t="shared" si="167"/>
        <v>42408.815972222219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65"/>
        <v>-419.15</v>
      </c>
      <c r="P2132" s="9">
        <f t="shared" si="166"/>
        <v>20832.924999999999</v>
      </c>
      <c r="Q2132" t="s">
        <v>8334</v>
      </c>
      <c r="R2132" t="s">
        <v>8335</v>
      </c>
      <c r="S2132" s="17">
        <f t="shared" si="167"/>
        <v>41831.87804398148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65"/>
        <v>-4.75</v>
      </c>
      <c r="P2133" s="9">
        <f t="shared" si="166"/>
        <v>260.125</v>
      </c>
      <c r="Q2133" t="s">
        <v>8334</v>
      </c>
      <c r="R2133" t="s">
        <v>8335</v>
      </c>
      <c r="S2133" s="17">
        <f t="shared" si="167"/>
        <v>42166.998738425922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65"/>
        <v>-978.87009999999998</v>
      </c>
      <c r="P2134" s="9">
        <f t="shared" si="166"/>
        <v>50567.059950000003</v>
      </c>
      <c r="Q2134" t="s">
        <v>8334</v>
      </c>
      <c r="R2134" t="s">
        <v>8335</v>
      </c>
      <c r="S2134" s="17">
        <f t="shared" si="167"/>
        <v>41643.27884259259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65"/>
        <v>-9.84</v>
      </c>
      <c r="P2135" s="9">
        <f t="shared" si="166"/>
        <v>503.08</v>
      </c>
      <c r="Q2135" t="s">
        <v>8334</v>
      </c>
      <c r="R2135" t="s">
        <v>8335</v>
      </c>
      <c r="S2135" s="17">
        <f t="shared" si="167"/>
        <v>40618.888877314814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65"/>
        <v>-58.96</v>
      </c>
      <c r="P2136" s="9">
        <f t="shared" si="166"/>
        <v>3022.52</v>
      </c>
      <c r="Q2136" t="s">
        <v>8334</v>
      </c>
      <c r="R2136" t="s">
        <v>8335</v>
      </c>
      <c r="S2136" s="17">
        <f t="shared" si="167"/>
        <v>41361.678136574068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65"/>
        <v>-45.22</v>
      </c>
      <c r="P2137" s="9">
        <f t="shared" si="166"/>
        <v>2716.39</v>
      </c>
      <c r="Q2137" t="s">
        <v>8334</v>
      </c>
      <c r="R2137" t="s">
        <v>8335</v>
      </c>
      <c r="S2137" s="17">
        <f t="shared" si="167"/>
        <v>41156.755011574067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65"/>
        <v>-799.5231</v>
      </c>
      <c r="P2138" s="9">
        <f t="shared" si="166"/>
        <v>39624.083449999998</v>
      </c>
      <c r="Q2138" t="s">
        <v>8334</v>
      </c>
      <c r="R2138" t="s">
        <v>8335</v>
      </c>
      <c r="S2138" s="17">
        <f t="shared" si="167"/>
        <v>41536.300763888888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65"/>
        <v>-357.97</v>
      </c>
      <c r="P2139" s="9">
        <f t="shared" si="166"/>
        <v>31922.514999999999</v>
      </c>
      <c r="Q2139" t="s">
        <v>8334</v>
      </c>
      <c r="R2139" t="s">
        <v>8335</v>
      </c>
      <c r="S2139" s="17">
        <f t="shared" si="167"/>
        <v>41948.562835648147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65"/>
        <v>-8.7200000000000006</v>
      </c>
      <c r="P2140" s="9">
        <f t="shared" si="166"/>
        <v>559.64</v>
      </c>
      <c r="Q2140" t="s">
        <v>8334</v>
      </c>
      <c r="R2140" t="s">
        <v>8335</v>
      </c>
      <c r="S2140" s="17">
        <f t="shared" si="167"/>
        <v>41556.804849537039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65"/>
        <v>-283.74</v>
      </c>
      <c r="P2141" s="9">
        <f t="shared" si="166"/>
        <v>15671.13</v>
      </c>
      <c r="Q2141" t="s">
        <v>8334</v>
      </c>
      <c r="R2141" t="s">
        <v>8335</v>
      </c>
      <c r="S2141" s="17">
        <f t="shared" si="167"/>
        <v>42647.541759259257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65"/>
        <v>-4994.3999999999996</v>
      </c>
      <c r="P2142" s="9">
        <f t="shared" si="166"/>
        <v>247782.8</v>
      </c>
      <c r="Q2142" t="s">
        <v>8334</v>
      </c>
      <c r="R2142" t="s">
        <v>8335</v>
      </c>
      <c r="S2142" s="17">
        <f t="shared" si="167"/>
        <v>41255.625277777777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65"/>
        <v>-150</v>
      </c>
      <c r="P2143" s="9">
        <f t="shared" si="166"/>
        <v>7425</v>
      </c>
      <c r="Q2143" t="s">
        <v>8334</v>
      </c>
      <c r="R2143" t="s">
        <v>8335</v>
      </c>
      <c r="S2143" s="17">
        <f t="shared" si="167"/>
        <v>41927.027303240735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65"/>
        <v>-98.99</v>
      </c>
      <c r="P2144" s="9">
        <f t="shared" si="166"/>
        <v>5501.0050000000001</v>
      </c>
      <c r="Q2144" t="s">
        <v>8334</v>
      </c>
      <c r="R2144" t="s">
        <v>8335</v>
      </c>
      <c r="S2144" s="17">
        <f t="shared" si="167"/>
        <v>42340.493171296293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65"/>
        <v>-17.75</v>
      </c>
      <c r="P2145" s="9">
        <f t="shared" si="166"/>
        <v>1103.625</v>
      </c>
      <c r="Q2145" t="s">
        <v>8334</v>
      </c>
      <c r="R2145" t="s">
        <v>8335</v>
      </c>
      <c r="S2145" s="17">
        <f t="shared" si="167"/>
        <v>40332.678379629629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65"/>
        <v>-348.93</v>
      </c>
      <c r="P2146" s="9">
        <f t="shared" si="166"/>
        <v>17879.035</v>
      </c>
      <c r="Q2146" t="s">
        <v>8334</v>
      </c>
      <c r="R2146" t="s">
        <v>8335</v>
      </c>
      <c r="S2146" s="17">
        <f t="shared" si="167"/>
        <v>41499.338425925926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65"/>
        <v>-104.35</v>
      </c>
      <c r="P2147" s="9">
        <f t="shared" si="166"/>
        <v>9730.3250000000007</v>
      </c>
      <c r="Q2147" t="s">
        <v>8334</v>
      </c>
      <c r="R2147" t="s">
        <v>8335</v>
      </c>
      <c r="S2147" s="17">
        <f t="shared" si="167"/>
        <v>41575.029097222221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65"/>
        <v>-49.99</v>
      </c>
      <c r="P2148" s="9">
        <f t="shared" si="166"/>
        <v>2475.5050000000001</v>
      </c>
      <c r="Q2148" t="s">
        <v>8334</v>
      </c>
      <c r="R2148" t="s">
        <v>8335</v>
      </c>
      <c r="S2148" s="17">
        <f t="shared" si="167"/>
        <v>42397.471180555549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65"/>
        <v>-3872.84</v>
      </c>
      <c r="P2149" s="9">
        <f t="shared" si="166"/>
        <v>194421.58</v>
      </c>
      <c r="Q2149" t="s">
        <v>8334</v>
      </c>
      <c r="R2149" t="s">
        <v>8335</v>
      </c>
      <c r="S2149" s="17">
        <f t="shared" si="167"/>
        <v>41927.087361111109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65"/>
        <v>-0.98</v>
      </c>
      <c r="P2150" s="9">
        <f t="shared" si="166"/>
        <v>50.51</v>
      </c>
      <c r="Q2150" t="s">
        <v>8334</v>
      </c>
      <c r="R2150" t="s">
        <v>8335</v>
      </c>
      <c r="S2150" s="17">
        <f t="shared" si="167"/>
        <v>42066.525254629632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65"/>
        <v>-20</v>
      </c>
      <c r="P2151" s="9">
        <f t="shared" si="166"/>
        <v>990</v>
      </c>
      <c r="Q2151" t="s">
        <v>8334</v>
      </c>
      <c r="R2151" t="s">
        <v>8335</v>
      </c>
      <c r="S2151" s="17">
        <f t="shared" si="167"/>
        <v>40354.816620370366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65"/>
        <v>-495.95</v>
      </c>
      <c r="P2152" s="9">
        <f t="shared" si="166"/>
        <v>24954.525000000001</v>
      </c>
      <c r="Q2152" t="s">
        <v>8334</v>
      </c>
      <c r="R2152" t="s">
        <v>8335</v>
      </c>
      <c r="S2152" s="17">
        <f t="shared" si="167"/>
        <v>42534.076377314814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65"/>
        <v>-448.82</v>
      </c>
      <c r="P2153" s="9">
        <f t="shared" si="166"/>
        <v>22334.59</v>
      </c>
      <c r="Q2153" t="s">
        <v>8334</v>
      </c>
      <c r="R2153" t="s">
        <v>8335</v>
      </c>
      <c r="S2153" s="17">
        <f t="shared" si="167"/>
        <v>42520.639050925929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65"/>
        <v>-299.5</v>
      </c>
      <c r="P2154" s="9">
        <f t="shared" si="166"/>
        <v>14875.25</v>
      </c>
      <c r="Q2154" t="s">
        <v>8334</v>
      </c>
      <c r="R2154" t="s">
        <v>8335</v>
      </c>
      <c r="S2154" s="17">
        <f t="shared" si="167"/>
        <v>41683.62394675926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65"/>
        <v>-3725.91</v>
      </c>
      <c r="P2155" s="9">
        <f t="shared" si="166"/>
        <v>184466.54500000001</v>
      </c>
      <c r="Q2155" t="s">
        <v>8334</v>
      </c>
      <c r="R2155" t="s">
        <v>8335</v>
      </c>
      <c r="S2155" s="17">
        <f t="shared" si="167"/>
        <v>41974.702754629623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65"/>
        <v>-2.48</v>
      </c>
      <c r="P2156" s="9">
        <f t="shared" si="166"/>
        <v>124.76</v>
      </c>
      <c r="Q2156" t="s">
        <v>8334</v>
      </c>
      <c r="R2156" t="s">
        <v>8335</v>
      </c>
      <c r="S2156" s="17">
        <f t="shared" si="167"/>
        <v>41647.42392361111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65"/>
        <v>-48.85</v>
      </c>
      <c r="P2157" s="9">
        <f t="shared" si="166"/>
        <v>2533.0749999999998</v>
      </c>
      <c r="Q2157" t="s">
        <v>8334</v>
      </c>
      <c r="R2157" t="s">
        <v>8335</v>
      </c>
      <c r="S2157" s="17">
        <f t="shared" si="167"/>
        <v>42430.539178240739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65"/>
        <v>-545.07000000000005</v>
      </c>
      <c r="P2158" s="9">
        <f t="shared" si="166"/>
        <v>28473.965</v>
      </c>
      <c r="Q2158" t="s">
        <v>8334</v>
      </c>
      <c r="R2158" t="s">
        <v>8335</v>
      </c>
      <c r="S2158" s="17">
        <f t="shared" si="167"/>
        <v>41488.645902777775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65"/>
        <v>-538.55999999999995</v>
      </c>
      <c r="P2159" s="9">
        <f t="shared" si="166"/>
        <v>47802.720000000001</v>
      </c>
      <c r="Q2159" t="s">
        <v>8334</v>
      </c>
      <c r="R2159" t="s">
        <v>8335</v>
      </c>
      <c r="S2159" s="17">
        <f t="shared" si="167"/>
        <v>42694.772951388884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65"/>
        <v>-2802.2989000000002</v>
      </c>
      <c r="P2160" s="9">
        <f t="shared" si="166"/>
        <v>158483.90555</v>
      </c>
      <c r="Q2160" t="s">
        <v>8334</v>
      </c>
      <c r="R2160" t="s">
        <v>8335</v>
      </c>
      <c r="S2160" s="17">
        <f t="shared" si="167"/>
        <v>41264.645532407405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65"/>
        <v>-35.74</v>
      </c>
      <c r="P2161" s="9">
        <f t="shared" si="166"/>
        <v>1795.13</v>
      </c>
      <c r="Q2161" t="s">
        <v>8334</v>
      </c>
      <c r="R2161" t="s">
        <v>8335</v>
      </c>
      <c r="S2161" s="17">
        <f t="shared" si="167"/>
        <v>40710.522847222215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65"/>
        <v>-99.15</v>
      </c>
      <c r="P2162" s="9">
        <f t="shared" si="166"/>
        <v>4992.9250000000002</v>
      </c>
      <c r="Q2162" t="s">
        <v>8334</v>
      </c>
      <c r="R2162" t="s">
        <v>8335</v>
      </c>
      <c r="S2162" s="17">
        <f t="shared" si="167"/>
        <v>41018.503530092588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65"/>
        <v>0.63</v>
      </c>
      <c r="P2163" s="9">
        <f t="shared" si="166"/>
        <v>431.815</v>
      </c>
      <c r="Q2163" t="s">
        <v>8326</v>
      </c>
      <c r="R2163" t="s">
        <v>8327</v>
      </c>
      <c r="S2163" s="17">
        <f t="shared" si="167"/>
        <v>42240.644201388881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65"/>
        <v>5.52</v>
      </c>
      <c r="P2164" s="9">
        <f t="shared" si="166"/>
        <v>4778.76</v>
      </c>
      <c r="Q2164" t="s">
        <v>8326</v>
      </c>
      <c r="R2164" t="s">
        <v>8327</v>
      </c>
      <c r="S2164" s="17">
        <f t="shared" si="167"/>
        <v>41813.557766203703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65"/>
        <v>8.0500000000000007</v>
      </c>
      <c r="P2165" s="9">
        <f t="shared" si="166"/>
        <v>2906.5250000000001</v>
      </c>
      <c r="Q2165" t="s">
        <v>8326</v>
      </c>
      <c r="R2165" t="s">
        <v>8327</v>
      </c>
      <c r="S2165" s="17">
        <f t="shared" si="167"/>
        <v>42111.691203703704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65"/>
        <v>1.45</v>
      </c>
      <c r="P2166" s="9">
        <f t="shared" si="166"/>
        <v>5573.2250000000004</v>
      </c>
      <c r="Q2166" t="s">
        <v>8326</v>
      </c>
      <c r="R2166" t="s">
        <v>8327</v>
      </c>
      <c r="S2166" s="17">
        <f t="shared" si="167"/>
        <v>42515.509421296294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65"/>
        <v>9.66</v>
      </c>
      <c r="P2167" s="9">
        <f t="shared" si="166"/>
        <v>2987.83</v>
      </c>
      <c r="Q2167" t="s">
        <v>8326</v>
      </c>
      <c r="R2167" t="s">
        <v>8327</v>
      </c>
      <c r="S2167" s="17">
        <f t="shared" si="167"/>
        <v>42438.458738425928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65"/>
        <v>9.32</v>
      </c>
      <c r="P2168" s="9">
        <f t="shared" si="166"/>
        <v>2470.66</v>
      </c>
      <c r="Q2168" t="s">
        <v>8326</v>
      </c>
      <c r="R2168" t="s">
        <v>8327</v>
      </c>
      <c r="S2168" s="17">
        <f t="shared" si="167"/>
        <v>41933.629837962959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65"/>
        <v>0.3</v>
      </c>
      <c r="P2169" s="9">
        <f t="shared" si="166"/>
        <v>165.15</v>
      </c>
      <c r="Q2169" t="s">
        <v>8326</v>
      </c>
      <c r="R2169" t="s">
        <v>8327</v>
      </c>
      <c r="S2169" s="17">
        <f t="shared" si="167"/>
        <v>41152.858067129629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65"/>
        <v>38.846899999999984</v>
      </c>
      <c r="P2170" s="9">
        <f t="shared" si="166"/>
        <v>19961.76845</v>
      </c>
      <c r="Q2170" t="s">
        <v>8326</v>
      </c>
      <c r="R2170" t="s">
        <v>8327</v>
      </c>
      <c r="S2170" s="17">
        <f t="shared" si="167"/>
        <v>42745.391909722217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65"/>
        <v>0</v>
      </c>
      <c r="P2171" s="9">
        <f t="shared" si="166"/>
        <v>153</v>
      </c>
      <c r="Q2171" t="s">
        <v>8326</v>
      </c>
      <c r="R2171" t="s">
        <v>8327</v>
      </c>
      <c r="S2171" s="17">
        <f t="shared" si="167"/>
        <v>42793.492488425924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65"/>
        <v>2.83</v>
      </c>
      <c r="P2172" s="9">
        <f t="shared" si="166"/>
        <v>492.91499999999996</v>
      </c>
      <c r="Q2172" t="s">
        <v>8326</v>
      </c>
      <c r="R2172" t="s">
        <v>8327</v>
      </c>
      <c r="S2172" s="17">
        <f t="shared" si="167"/>
        <v>42198.541921296295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65"/>
        <v>2.4300000000000002</v>
      </c>
      <c r="P2173" s="9">
        <f t="shared" si="166"/>
        <v>4122.7150000000001</v>
      </c>
      <c r="Q2173" t="s">
        <v>8326</v>
      </c>
      <c r="R2173" t="s">
        <v>8327</v>
      </c>
      <c r="S2173" s="17">
        <f t="shared" si="167"/>
        <v>42141.748784722215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65"/>
        <v>0</v>
      </c>
      <c r="P2174" s="9">
        <f t="shared" si="166"/>
        <v>1000</v>
      </c>
      <c r="Q2174" t="s">
        <v>8326</v>
      </c>
      <c r="R2174" t="s">
        <v>8327</v>
      </c>
      <c r="S2174" s="17">
        <f t="shared" si="167"/>
        <v>42082.371759259251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65"/>
        <v>11.31</v>
      </c>
      <c r="P2175" s="9">
        <f t="shared" si="166"/>
        <v>4771.1550000000007</v>
      </c>
      <c r="Q2175" t="s">
        <v>8326</v>
      </c>
      <c r="R2175" t="s">
        <v>8327</v>
      </c>
      <c r="S2175" s="17">
        <f t="shared" si="167"/>
        <v>41495.484293981477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65"/>
        <v>1.19</v>
      </c>
      <c r="P2176" s="9">
        <f t="shared" si="166"/>
        <v>4060.0950000000003</v>
      </c>
      <c r="Q2176" t="s">
        <v>8326</v>
      </c>
      <c r="R2176" t="s">
        <v>8327</v>
      </c>
      <c r="S2176" s="17">
        <f t="shared" si="167"/>
        <v>42465.334571759253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65"/>
        <v>10.5</v>
      </c>
      <c r="P2177" s="9">
        <f t="shared" si="166"/>
        <v>1230.25</v>
      </c>
      <c r="Q2177" t="s">
        <v>8326</v>
      </c>
      <c r="R2177" t="s">
        <v>8327</v>
      </c>
      <c r="S2177" s="17">
        <f t="shared" si="167"/>
        <v>42564.800763888888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65"/>
        <v>13.01</v>
      </c>
      <c r="P2178" s="9">
        <f t="shared" si="166"/>
        <v>5657.0050000000001</v>
      </c>
      <c r="Q2178" t="s">
        <v>8326</v>
      </c>
      <c r="R2178" t="s">
        <v>8327</v>
      </c>
      <c r="S2178" s="17">
        <f t="shared" si="167"/>
        <v>42096.424872685187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70">(E2179-D2179)/100</f>
        <v>0.03</v>
      </c>
      <c r="P2179" s="9">
        <f t="shared" ref="P2179:P2242" si="171">AVERAGE(E2179,D2179+AVERAGE(O2179))</f>
        <v>2501.5150000000003</v>
      </c>
      <c r="Q2179" t="s">
        <v>8326</v>
      </c>
      <c r="R2179" t="s">
        <v>8327</v>
      </c>
      <c r="S2179" s="17">
        <f t="shared" ref="S2179:S2242" si="172">(((J2179/60)/60)/24)+DATE(1970,1,1) +(-5/24)</f>
        <v>42502.042442129627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70"/>
        <v>96.6</v>
      </c>
      <c r="P2180" s="9">
        <f t="shared" si="171"/>
        <v>29878.3</v>
      </c>
      <c r="Q2180" t="s">
        <v>8326</v>
      </c>
      <c r="R2180" t="s">
        <v>8327</v>
      </c>
      <c r="S2180" s="17">
        <f t="shared" si="172"/>
        <v>42723.428206018514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70"/>
        <v>6.14</v>
      </c>
      <c r="P2181" s="9">
        <f t="shared" si="171"/>
        <v>1310.07</v>
      </c>
      <c r="Q2181" t="s">
        <v>8326</v>
      </c>
      <c r="R2181" t="s">
        <v>8327</v>
      </c>
      <c r="S2181" s="17">
        <f t="shared" si="172"/>
        <v>42074.962870370371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70"/>
        <v>3.5921000000000003</v>
      </c>
      <c r="P2182" s="9">
        <f t="shared" si="171"/>
        <v>5181.4010500000004</v>
      </c>
      <c r="Q2182" t="s">
        <v>8326</v>
      </c>
      <c r="R2182" t="s">
        <v>8327</v>
      </c>
      <c r="S2182" s="17">
        <f t="shared" si="172"/>
        <v>42279.461435185185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70"/>
        <v>10.62</v>
      </c>
      <c r="P2183" s="9">
        <f t="shared" si="171"/>
        <v>2536.31</v>
      </c>
      <c r="Q2183" t="s">
        <v>8334</v>
      </c>
      <c r="R2183" t="s">
        <v>8352</v>
      </c>
      <c r="S2183" s="17">
        <f t="shared" si="172"/>
        <v>42772.796909722216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70"/>
        <v>127.25</v>
      </c>
      <c r="P2184" s="9">
        <f t="shared" si="171"/>
        <v>9426.125</v>
      </c>
      <c r="Q2184" t="s">
        <v>8334</v>
      </c>
      <c r="R2184" t="s">
        <v>8352</v>
      </c>
      <c r="S2184" s="17">
        <f t="shared" si="172"/>
        <v>41879.692418981482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70"/>
        <v>70.069999999999993</v>
      </c>
      <c r="P2185" s="9">
        <f t="shared" si="171"/>
        <v>5338.5349999999999</v>
      </c>
      <c r="Q2185" t="s">
        <v>8334</v>
      </c>
      <c r="R2185" t="s">
        <v>8352</v>
      </c>
      <c r="S2185" s="17">
        <f t="shared" si="172"/>
        <v>42745.157141203708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70"/>
        <v>184.74</v>
      </c>
      <c r="P2186" s="9">
        <f t="shared" si="171"/>
        <v>19329.37</v>
      </c>
      <c r="Q2186" t="s">
        <v>8334</v>
      </c>
      <c r="R2186" t="s">
        <v>8352</v>
      </c>
      <c r="S2186" s="17">
        <f t="shared" si="172"/>
        <v>42380.481956018521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70"/>
        <v>878.48500000000001</v>
      </c>
      <c r="P2187" s="9">
        <f t="shared" si="171"/>
        <v>49363.4925</v>
      </c>
      <c r="Q2187" t="s">
        <v>8334</v>
      </c>
      <c r="R2187" t="s">
        <v>8352</v>
      </c>
      <c r="S2187" s="17">
        <f t="shared" si="172"/>
        <v>41319.141655092593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70"/>
        <v>19.350000000000001</v>
      </c>
      <c r="P2188" s="9">
        <f t="shared" si="171"/>
        <v>20977.174999999999</v>
      </c>
      <c r="Q2188" t="s">
        <v>8334</v>
      </c>
      <c r="R2188" t="s">
        <v>8352</v>
      </c>
      <c r="S2188" s="17">
        <f t="shared" si="172"/>
        <v>42583.406747685185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70"/>
        <v>1829.2850000000001</v>
      </c>
      <c r="P2189" s="9">
        <f t="shared" si="171"/>
        <v>112378.8925</v>
      </c>
      <c r="Q2189" t="s">
        <v>8334</v>
      </c>
      <c r="R2189" t="s">
        <v>8352</v>
      </c>
      <c r="S2189" s="17">
        <f t="shared" si="172"/>
        <v>42068.000763888886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70"/>
        <v>171.51</v>
      </c>
      <c r="P2190" s="9">
        <f t="shared" si="171"/>
        <v>14155.255000000001</v>
      </c>
      <c r="Q2190" t="s">
        <v>8334</v>
      </c>
      <c r="R2190" t="s">
        <v>8352</v>
      </c>
      <c r="S2190" s="17">
        <f t="shared" si="172"/>
        <v>42633.377789351849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70"/>
        <v>48.39</v>
      </c>
      <c r="P2191" s="9">
        <f t="shared" si="171"/>
        <v>3643.6950000000002</v>
      </c>
      <c r="Q2191" t="s">
        <v>8334</v>
      </c>
      <c r="R2191" t="s">
        <v>8352</v>
      </c>
      <c r="S2191" s="17">
        <f t="shared" si="172"/>
        <v>42467.579861111109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70"/>
        <v>160.76</v>
      </c>
      <c r="P2192" s="9">
        <f t="shared" si="171"/>
        <v>27118.379999999997</v>
      </c>
      <c r="Q2192" t="s">
        <v>8334</v>
      </c>
      <c r="R2192" t="s">
        <v>8352</v>
      </c>
      <c r="S2192" s="17">
        <f t="shared" si="172"/>
        <v>42417.416712962957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70"/>
        <v>1.48</v>
      </c>
      <c r="P2193" s="9">
        <f t="shared" si="171"/>
        <v>824.74</v>
      </c>
      <c r="Q2193" t="s">
        <v>8334</v>
      </c>
      <c r="R2193" t="s">
        <v>8352</v>
      </c>
      <c r="S2193" s="17">
        <f t="shared" si="172"/>
        <v>42768.6253125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70"/>
        <v>1177.4882</v>
      </c>
      <c r="P2194" s="9">
        <f t="shared" si="171"/>
        <v>71463.1541</v>
      </c>
      <c r="Q2194" t="s">
        <v>8334</v>
      </c>
      <c r="R2194" t="s">
        <v>8352</v>
      </c>
      <c r="S2194" s="17">
        <f t="shared" si="172"/>
        <v>42691.642870370364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70"/>
        <v>528.55999999999995</v>
      </c>
      <c r="P2195" s="9">
        <f t="shared" si="171"/>
        <v>41692.28</v>
      </c>
      <c r="Q2195" t="s">
        <v>8334</v>
      </c>
      <c r="R2195" t="s">
        <v>8352</v>
      </c>
      <c r="S2195" s="17">
        <f t="shared" si="172"/>
        <v>42664.197592592587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70"/>
        <v>437.37</v>
      </c>
      <c r="P2196" s="9">
        <f t="shared" si="171"/>
        <v>32087.185000000001</v>
      </c>
      <c r="Q2196" t="s">
        <v>8334</v>
      </c>
      <c r="R2196" t="s">
        <v>8352</v>
      </c>
      <c r="S2196" s="17">
        <f t="shared" si="172"/>
        <v>42425.54965277778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70"/>
        <v>9.35</v>
      </c>
      <c r="P2197" s="9">
        <f t="shared" si="171"/>
        <v>5072.1750000000002</v>
      </c>
      <c r="Q2197" t="s">
        <v>8334</v>
      </c>
      <c r="R2197" t="s">
        <v>8352</v>
      </c>
      <c r="S2197" s="17">
        <f t="shared" si="172"/>
        <v>42197.563657407409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70"/>
        <v>19.37</v>
      </c>
      <c r="P2198" s="9">
        <f t="shared" si="171"/>
        <v>14978.185000000001</v>
      </c>
      <c r="Q2198" t="s">
        <v>8334</v>
      </c>
      <c r="R2198" t="s">
        <v>8352</v>
      </c>
      <c r="S2198" s="17">
        <f t="shared" si="172"/>
        <v>42675.278958333329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70"/>
        <v>2553.0933</v>
      </c>
      <c r="P2199" s="9">
        <f t="shared" si="171"/>
        <v>158931.21165000001</v>
      </c>
      <c r="Q2199" t="s">
        <v>8334</v>
      </c>
      <c r="R2199" t="s">
        <v>8352</v>
      </c>
      <c r="S2199" s="17">
        <f t="shared" si="172"/>
        <v>42033.37568287037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70"/>
        <v>131.57</v>
      </c>
      <c r="P2200" s="9">
        <f t="shared" si="171"/>
        <v>46644.285000000003</v>
      </c>
      <c r="Q2200" t="s">
        <v>8334</v>
      </c>
      <c r="R2200" t="s">
        <v>8352</v>
      </c>
      <c r="S2200" s="17">
        <f t="shared" si="172"/>
        <v>42292.305555555555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70"/>
        <v>42.28</v>
      </c>
      <c r="P2201" s="9">
        <f t="shared" si="171"/>
        <v>11135.14</v>
      </c>
      <c r="Q2201" t="s">
        <v>8334</v>
      </c>
      <c r="R2201" t="s">
        <v>8352</v>
      </c>
      <c r="S2201" s="17">
        <f t="shared" si="172"/>
        <v>42262.208310185182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70"/>
        <v>88.43</v>
      </c>
      <c r="P2202" s="9">
        <f t="shared" si="171"/>
        <v>6465.7150000000001</v>
      </c>
      <c r="Q2202" t="s">
        <v>8334</v>
      </c>
      <c r="R2202" t="s">
        <v>8352</v>
      </c>
      <c r="S2202" s="17">
        <f t="shared" si="172"/>
        <v>42163.417453703696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70"/>
        <v>3.1099000000000001</v>
      </c>
      <c r="P2203" s="9">
        <f t="shared" si="171"/>
        <v>267.04995000000002</v>
      </c>
      <c r="Q2203" t="s">
        <v>8326</v>
      </c>
      <c r="R2203" t="s">
        <v>8331</v>
      </c>
      <c r="S2203" s="17">
        <f t="shared" si="172"/>
        <v>41276.638483796298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70"/>
        <v>241.67250000000001</v>
      </c>
      <c r="P2204" s="9">
        <f t="shared" si="171"/>
        <v>16204.46125</v>
      </c>
      <c r="Q2204" t="s">
        <v>8326</v>
      </c>
      <c r="R2204" t="s">
        <v>8331</v>
      </c>
      <c r="S2204" s="17">
        <f t="shared" si="172"/>
        <v>41184.640833333331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70"/>
        <v>1.91</v>
      </c>
      <c r="P2205" s="9">
        <f t="shared" si="171"/>
        <v>2096.4549999999999</v>
      </c>
      <c r="Q2205" t="s">
        <v>8326</v>
      </c>
      <c r="R2205" t="s">
        <v>8331</v>
      </c>
      <c r="S2205" s="17">
        <f t="shared" si="172"/>
        <v>42241.651412037034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70"/>
        <v>4.93</v>
      </c>
      <c r="P2206" s="9">
        <f t="shared" si="171"/>
        <v>1748.9650000000001</v>
      </c>
      <c r="Q2206" t="s">
        <v>8326</v>
      </c>
      <c r="R2206" t="s">
        <v>8331</v>
      </c>
      <c r="S2206" s="17">
        <f t="shared" si="172"/>
        <v>41312.103229166663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70"/>
        <v>3.9</v>
      </c>
      <c r="P2207" s="9">
        <f t="shared" si="171"/>
        <v>946.95</v>
      </c>
      <c r="Q2207" t="s">
        <v>8326</v>
      </c>
      <c r="R2207" t="s">
        <v>8331</v>
      </c>
      <c r="S2207" s="17">
        <f t="shared" si="172"/>
        <v>41031.613298611104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70"/>
        <v>0.3</v>
      </c>
      <c r="P2208" s="9">
        <f t="shared" si="171"/>
        <v>1115.1500000000001</v>
      </c>
      <c r="Q2208" t="s">
        <v>8326</v>
      </c>
      <c r="R2208" t="s">
        <v>8331</v>
      </c>
      <c r="S2208" s="17">
        <f t="shared" si="172"/>
        <v>40997.048888888887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70"/>
        <v>0</v>
      </c>
      <c r="P2209" s="9">
        <f t="shared" si="171"/>
        <v>2000</v>
      </c>
      <c r="Q2209" t="s">
        <v>8326</v>
      </c>
      <c r="R2209" t="s">
        <v>8331</v>
      </c>
      <c r="S2209" s="17">
        <f t="shared" si="172"/>
        <v>41563.985798611109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70"/>
        <v>0.16</v>
      </c>
      <c r="P2210" s="9">
        <f t="shared" si="171"/>
        <v>1008.0799999999999</v>
      </c>
      <c r="Q2210" t="s">
        <v>8326</v>
      </c>
      <c r="R2210" t="s">
        <v>8331</v>
      </c>
      <c r="S2210" s="17">
        <f t="shared" si="172"/>
        <v>40946.673912037033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70"/>
        <v>2.54</v>
      </c>
      <c r="P2211" s="9">
        <f t="shared" si="171"/>
        <v>628.27</v>
      </c>
      <c r="Q2211" t="s">
        <v>8326</v>
      </c>
      <c r="R2211" t="s">
        <v>8331</v>
      </c>
      <c r="S2211" s="17">
        <f t="shared" si="172"/>
        <v>41732.27134259259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70"/>
        <v>4.57</v>
      </c>
      <c r="P2212" s="9">
        <f t="shared" si="171"/>
        <v>4230.7849999999999</v>
      </c>
      <c r="Q2212" t="s">
        <v>8326</v>
      </c>
      <c r="R2212" t="s">
        <v>8331</v>
      </c>
      <c r="S2212" s="17">
        <f t="shared" si="172"/>
        <v>40955.857754629629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70"/>
        <v>23.9</v>
      </c>
      <c r="P2213" s="9">
        <f t="shared" si="171"/>
        <v>3706.95</v>
      </c>
      <c r="Q2213" t="s">
        <v>8326</v>
      </c>
      <c r="R2213" t="s">
        <v>8331</v>
      </c>
      <c r="S2213" s="17">
        <f t="shared" si="172"/>
        <v>41716.576678240737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70"/>
        <v>8.6300000000000008</v>
      </c>
      <c r="P2214" s="9">
        <f t="shared" si="171"/>
        <v>6435.8150000000005</v>
      </c>
      <c r="Q2214" t="s">
        <v>8326</v>
      </c>
      <c r="R2214" t="s">
        <v>8331</v>
      </c>
      <c r="S2214" s="17">
        <f t="shared" si="172"/>
        <v>41548.539085648146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70"/>
        <v>0.05</v>
      </c>
      <c r="P2215" s="9">
        <f t="shared" si="171"/>
        <v>7.5250000000000004</v>
      </c>
      <c r="Q2215" t="s">
        <v>8326</v>
      </c>
      <c r="R2215" t="s">
        <v>8331</v>
      </c>
      <c r="S2215" s="17">
        <f t="shared" si="172"/>
        <v>42109.617812499993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70"/>
        <v>11.5501</v>
      </c>
      <c r="P2216" s="9">
        <f t="shared" si="171"/>
        <v>1183.2800500000001</v>
      </c>
      <c r="Q2216" t="s">
        <v>8326</v>
      </c>
      <c r="R2216" t="s">
        <v>8331</v>
      </c>
      <c r="S2216" s="17">
        <f t="shared" si="172"/>
        <v>41646.58388888889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70"/>
        <v>3.1</v>
      </c>
      <c r="P2217" s="9">
        <f t="shared" si="171"/>
        <v>706.55</v>
      </c>
      <c r="Q2217" t="s">
        <v>8326</v>
      </c>
      <c r="R2217" t="s">
        <v>8331</v>
      </c>
      <c r="S2217" s="17">
        <f t="shared" si="172"/>
        <v>40958.508935185186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70"/>
        <v>0.17</v>
      </c>
      <c r="P2218" s="9">
        <f t="shared" si="171"/>
        <v>308.58500000000004</v>
      </c>
      <c r="Q2218" t="s">
        <v>8326</v>
      </c>
      <c r="R2218" t="s">
        <v>8331</v>
      </c>
      <c r="S2218" s="17">
        <f t="shared" si="172"/>
        <v>42194.543344907412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70"/>
        <v>0.05</v>
      </c>
      <c r="P2219" s="9">
        <f t="shared" si="171"/>
        <v>422.52499999999998</v>
      </c>
      <c r="Q2219" t="s">
        <v>8326</v>
      </c>
      <c r="R2219" t="s">
        <v>8331</v>
      </c>
      <c r="S2219" s="17">
        <f t="shared" si="172"/>
        <v>42299.568437499998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70"/>
        <v>4.5665999999999984</v>
      </c>
      <c r="P2220" s="9">
        <f t="shared" si="171"/>
        <v>2230.6133</v>
      </c>
      <c r="Q2220" t="s">
        <v>8326</v>
      </c>
      <c r="R2220" t="s">
        <v>8331</v>
      </c>
      <c r="S2220" s="17">
        <f t="shared" si="172"/>
        <v>41127.603969907403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70"/>
        <v>0.15</v>
      </c>
      <c r="P2221" s="9">
        <f t="shared" si="171"/>
        <v>1007.575</v>
      </c>
      <c r="Q2221" t="s">
        <v>8326</v>
      </c>
      <c r="R2221" t="s">
        <v>8331</v>
      </c>
      <c r="S2221" s="17">
        <f t="shared" si="172"/>
        <v>42205.510555555556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70"/>
        <v>0.4</v>
      </c>
      <c r="P2222" s="9">
        <f t="shared" si="171"/>
        <v>3520.2</v>
      </c>
      <c r="Q2222" t="s">
        <v>8326</v>
      </c>
      <c r="R2222" t="s">
        <v>8331</v>
      </c>
      <c r="S2222" s="17">
        <f t="shared" si="172"/>
        <v>41451.852268518516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70"/>
        <v>6.09</v>
      </c>
      <c r="P2223" s="9">
        <f t="shared" si="171"/>
        <v>7807.5450000000001</v>
      </c>
      <c r="Q2223" t="s">
        <v>8334</v>
      </c>
      <c r="R2223" t="s">
        <v>8352</v>
      </c>
      <c r="S2223" s="17">
        <f t="shared" si="172"/>
        <v>42452.458437499998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70"/>
        <v>3.13</v>
      </c>
      <c r="P2224" s="9">
        <f t="shared" si="171"/>
        <v>658.06500000000005</v>
      </c>
      <c r="Q2224" t="s">
        <v>8334</v>
      </c>
      <c r="R2224" t="s">
        <v>8352</v>
      </c>
      <c r="S2224" s="17">
        <f t="shared" si="172"/>
        <v>40906.579247685186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70"/>
        <v>11.31</v>
      </c>
      <c r="P2225" s="9">
        <f t="shared" si="171"/>
        <v>20071.154999999999</v>
      </c>
      <c r="Q2225" t="s">
        <v>8334</v>
      </c>
      <c r="R2225" t="s">
        <v>8352</v>
      </c>
      <c r="S2225" s="17">
        <f t="shared" si="172"/>
        <v>42152.432500000003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70"/>
        <v>143.15</v>
      </c>
      <c r="P2226" s="9">
        <f t="shared" si="171"/>
        <v>17229.075000000001</v>
      </c>
      <c r="Q2226" t="s">
        <v>8334</v>
      </c>
      <c r="R2226" t="s">
        <v>8352</v>
      </c>
      <c r="S2226" s="17">
        <f t="shared" si="172"/>
        <v>42644.459201388883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70"/>
        <v>1774.1501000000001</v>
      </c>
      <c r="P2227" s="9">
        <f t="shared" si="171"/>
        <v>110594.58005</v>
      </c>
      <c r="Q2227" t="s">
        <v>8334</v>
      </c>
      <c r="R2227" t="s">
        <v>8352</v>
      </c>
      <c r="S2227" s="17">
        <f t="shared" si="172"/>
        <v>41873.583506944444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70"/>
        <v>15.233100000000013</v>
      </c>
      <c r="P2228" s="9">
        <f t="shared" si="171"/>
        <v>18769.271550000001</v>
      </c>
      <c r="Q2228" t="s">
        <v>8334</v>
      </c>
      <c r="R2228" t="s">
        <v>8352</v>
      </c>
      <c r="S2228" s="17">
        <f t="shared" si="172"/>
        <v>42381.590532407405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70"/>
        <v>74.59</v>
      </c>
      <c r="P2229" s="9">
        <f t="shared" si="171"/>
        <v>16766.794999999998</v>
      </c>
      <c r="Q2229" t="s">
        <v>8334</v>
      </c>
      <c r="R2229" t="s">
        <v>8352</v>
      </c>
      <c r="S2229" s="17">
        <f t="shared" si="172"/>
        <v>41561.599016203698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70"/>
        <v>107.449</v>
      </c>
      <c r="P2230" s="9">
        <f t="shared" si="171"/>
        <v>6426.1745000000001</v>
      </c>
      <c r="Q2230" t="s">
        <v>8334</v>
      </c>
      <c r="R2230" t="s">
        <v>8352</v>
      </c>
      <c r="S2230" s="17">
        <f t="shared" si="172"/>
        <v>42202.069861111107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70"/>
        <v>56.923299999999998</v>
      </c>
      <c r="P2231" s="9">
        <f t="shared" si="171"/>
        <v>10886.62665</v>
      </c>
      <c r="Q2231" t="s">
        <v>8334</v>
      </c>
      <c r="R2231" t="s">
        <v>8352</v>
      </c>
      <c r="S2231" s="17">
        <f t="shared" si="172"/>
        <v>41484.455914351849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70"/>
        <v>22.06</v>
      </c>
      <c r="P2232" s="9">
        <f t="shared" si="171"/>
        <v>9614.0299999999988</v>
      </c>
      <c r="Q2232" t="s">
        <v>8334</v>
      </c>
      <c r="R2232" t="s">
        <v>8352</v>
      </c>
      <c r="S2232" s="17">
        <f t="shared" si="172"/>
        <v>41724.672766203701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70"/>
        <v>278.0324</v>
      </c>
      <c r="P2233" s="9">
        <f t="shared" si="171"/>
        <v>16540.636200000001</v>
      </c>
      <c r="Q2233" t="s">
        <v>8334</v>
      </c>
      <c r="R2233" t="s">
        <v>8352</v>
      </c>
      <c r="S2233" s="17">
        <f t="shared" si="172"/>
        <v>41423.702557870369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70"/>
        <v>197.9</v>
      </c>
      <c r="P2234" s="9">
        <f t="shared" si="171"/>
        <v>14993.95</v>
      </c>
      <c r="Q2234" t="s">
        <v>8334</v>
      </c>
      <c r="R2234" t="s">
        <v>8352</v>
      </c>
      <c r="S2234" s="17">
        <f t="shared" si="172"/>
        <v>41806.585740740738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70"/>
        <v>58.01</v>
      </c>
      <c r="P2235" s="9">
        <f t="shared" si="171"/>
        <v>5429.5050000000001</v>
      </c>
      <c r="Q2235" t="s">
        <v>8334</v>
      </c>
      <c r="R2235" t="s">
        <v>8352</v>
      </c>
      <c r="S2235" s="17">
        <f t="shared" si="172"/>
        <v>42331.170590277768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70"/>
        <v>10.65</v>
      </c>
      <c r="P2236" s="9">
        <f t="shared" si="171"/>
        <v>637.82500000000005</v>
      </c>
      <c r="Q2236" t="s">
        <v>8334</v>
      </c>
      <c r="R2236" t="s">
        <v>8352</v>
      </c>
      <c r="S2236" s="17">
        <f t="shared" si="172"/>
        <v>42710.616284722222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70"/>
        <v>69.31</v>
      </c>
      <c r="P2237" s="9">
        <f t="shared" si="171"/>
        <v>16500.154999999999</v>
      </c>
      <c r="Q2237" t="s">
        <v>8334</v>
      </c>
      <c r="R2237" t="s">
        <v>8352</v>
      </c>
      <c r="S2237" s="17">
        <f t="shared" si="172"/>
        <v>42061.813784722217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70"/>
        <v>122.39</v>
      </c>
      <c r="P2238" s="9">
        <f t="shared" si="171"/>
        <v>8980.6949999999997</v>
      </c>
      <c r="Q2238" t="s">
        <v>8334</v>
      </c>
      <c r="R2238" t="s">
        <v>8352</v>
      </c>
      <c r="S2238" s="17">
        <f t="shared" si="172"/>
        <v>42371.408831018511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70"/>
        <v>455.27</v>
      </c>
      <c r="P2239" s="9">
        <f t="shared" si="171"/>
        <v>40991.135000000002</v>
      </c>
      <c r="Q2239" t="s">
        <v>8334</v>
      </c>
      <c r="R2239" t="s">
        <v>8352</v>
      </c>
      <c r="S2239" s="17">
        <f t="shared" si="172"/>
        <v>41914.794942129629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70"/>
        <v>14.96</v>
      </c>
      <c r="P2240" s="9">
        <f t="shared" si="171"/>
        <v>4755.4799999999996</v>
      </c>
      <c r="Q2240" t="s">
        <v>8334</v>
      </c>
      <c r="R2240" t="s">
        <v>8352</v>
      </c>
      <c r="S2240" s="17">
        <f t="shared" si="172"/>
        <v>42774.41337962963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70"/>
        <v>70.066699999999983</v>
      </c>
      <c r="P2241" s="9">
        <f t="shared" si="171"/>
        <v>28538.368349999997</v>
      </c>
      <c r="Q2241" t="s">
        <v>8334</v>
      </c>
      <c r="R2241" t="s">
        <v>8352</v>
      </c>
      <c r="S2241" s="17">
        <f t="shared" si="172"/>
        <v>41572.750162037039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70"/>
        <v>85.34</v>
      </c>
      <c r="P2242" s="9">
        <f t="shared" si="171"/>
        <v>9309.67</v>
      </c>
      <c r="Q2242" t="s">
        <v>8334</v>
      </c>
      <c r="R2242" t="s">
        <v>8352</v>
      </c>
      <c r="S2242" s="17">
        <f t="shared" si="172"/>
        <v>42452.617407407401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75">(E2243-D2243)/100</f>
        <v>70.64</v>
      </c>
      <c r="P2243" s="9">
        <f t="shared" ref="P2243:P2306" si="176">AVERAGE(E2243,D2243+AVERAGE(O2243))</f>
        <v>4567.32</v>
      </c>
      <c r="Q2243" t="s">
        <v>8334</v>
      </c>
      <c r="R2243" t="s">
        <v>8352</v>
      </c>
      <c r="S2243" s="17">
        <f t="shared" ref="S2243:S2306" si="177">(((J2243/60)/60)/24)+DATE(1970,1,1) +(-5/24)</f>
        <v>42766.619212962956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75"/>
        <v>1260.0976000000001</v>
      </c>
      <c r="P2244" s="9">
        <f t="shared" si="176"/>
        <v>73634.928800000009</v>
      </c>
      <c r="Q2244" t="s">
        <v>8334</v>
      </c>
      <c r="R2244" t="s">
        <v>8352</v>
      </c>
      <c r="S2244" s="17">
        <f t="shared" si="177"/>
        <v>41569.367280092592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75"/>
        <v>93.015000000000001</v>
      </c>
      <c r="P2245" s="9">
        <f t="shared" si="176"/>
        <v>4698.2574999999997</v>
      </c>
      <c r="Q2245" t="s">
        <v>8334</v>
      </c>
      <c r="R2245" t="s">
        <v>8352</v>
      </c>
      <c r="S2245" s="17">
        <f t="shared" si="177"/>
        <v>42800.542708333327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75"/>
        <v>138.51</v>
      </c>
      <c r="P2246" s="9">
        <f t="shared" si="176"/>
        <v>11994.755000000001</v>
      </c>
      <c r="Q2246" t="s">
        <v>8334</v>
      </c>
      <c r="R2246" t="s">
        <v>8352</v>
      </c>
      <c r="S2246" s="17">
        <f t="shared" si="177"/>
        <v>42647.610486111109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75"/>
        <v>1018.81</v>
      </c>
      <c r="P2247" s="9">
        <f t="shared" si="176"/>
        <v>55449.904999999999</v>
      </c>
      <c r="Q2247" t="s">
        <v>8334</v>
      </c>
      <c r="R2247" t="s">
        <v>8352</v>
      </c>
      <c r="S2247" s="17">
        <f t="shared" si="177"/>
        <v>41660.500196759262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75"/>
        <v>0.03</v>
      </c>
      <c r="P2248" s="9">
        <f t="shared" si="176"/>
        <v>2501.5150000000003</v>
      </c>
      <c r="Q2248" t="s">
        <v>8334</v>
      </c>
      <c r="R2248" t="s">
        <v>8352</v>
      </c>
      <c r="S2248" s="17">
        <f t="shared" si="177"/>
        <v>42221.583449074074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75"/>
        <v>8.24</v>
      </c>
      <c r="P2249" s="9">
        <f t="shared" si="176"/>
        <v>18916.120000000003</v>
      </c>
      <c r="Q2249" t="s">
        <v>8334</v>
      </c>
      <c r="R2249" t="s">
        <v>8352</v>
      </c>
      <c r="S2249" s="17">
        <f t="shared" si="177"/>
        <v>42200.457928240743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75"/>
        <v>5.05</v>
      </c>
      <c r="P2250" s="9">
        <f t="shared" si="176"/>
        <v>7255.0249999999996</v>
      </c>
      <c r="Q2250" t="s">
        <v>8334</v>
      </c>
      <c r="R2250" t="s">
        <v>8352</v>
      </c>
      <c r="S2250" s="17">
        <f t="shared" si="177"/>
        <v>42688.667569444442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75"/>
        <v>24.07</v>
      </c>
      <c r="P2251" s="9">
        <f t="shared" si="176"/>
        <v>4715.5349999999999</v>
      </c>
      <c r="Q2251" t="s">
        <v>8334</v>
      </c>
      <c r="R2251" t="s">
        <v>8352</v>
      </c>
      <c r="S2251" s="17">
        <f t="shared" si="177"/>
        <v>41336.494965277772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75"/>
        <v>2187.7800000000002</v>
      </c>
      <c r="P2252" s="9">
        <f t="shared" si="176"/>
        <v>135482.89000000001</v>
      </c>
      <c r="Q2252" t="s">
        <v>8334</v>
      </c>
      <c r="R2252" t="s">
        <v>8352</v>
      </c>
      <c r="S2252" s="17">
        <f t="shared" si="177"/>
        <v>42676.7971412037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75"/>
        <v>29.281900000000004</v>
      </c>
      <c r="P2253" s="9">
        <f t="shared" si="176"/>
        <v>9978.7359500000002</v>
      </c>
      <c r="Q2253" t="s">
        <v>8334</v>
      </c>
      <c r="R2253" t="s">
        <v>8352</v>
      </c>
      <c r="S2253" s="17">
        <f t="shared" si="177"/>
        <v>41846.137465277774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75"/>
        <v>155.05000000000001</v>
      </c>
      <c r="P2254" s="9">
        <f t="shared" si="176"/>
        <v>16830.025000000001</v>
      </c>
      <c r="Q2254" t="s">
        <v>8334</v>
      </c>
      <c r="R2254" t="s">
        <v>8352</v>
      </c>
      <c r="S2254" s="17">
        <f t="shared" si="177"/>
        <v>42573.119652777772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75"/>
        <v>10.15</v>
      </c>
      <c r="P2255" s="9">
        <f t="shared" si="176"/>
        <v>8512.5750000000007</v>
      </c>
      <c r="Q2255" t="s">
        <v>8334</v>
      </c>
      <c r="R2255" t="s">
        <v>8352</v>
      </c>
      <c r="S2255" s="17">
        <f t="shared" si="177"/>
        <v>42296.422997685186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75"/>
        <v>17.989999999999998</v>
      </c>
      <c r="P2256" s="9">
        <f t="shared" si="176"/>
        <v>1408.4949999999999</v>
      </c>
      <c r="Q2256" t="s">
        <v>8334</v>
      </c>
      <c r="R2256" t="s">
        <v>8352</v>
      </c>
      <c r="S2256" s="17">
        <f t="shared" si="177"/>
        <v>42752.439444444441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75"/>
        <v>73.73</v>
      </c>
      <c r="P2257" s="9">
        <f t="shared" si="176"/>
        <v>7673.3649999999998</v>
      </c>
      <c r="Q2257" t="s">
        <v>8334</v>
      </c>
      <c r="R2257" t="s">
        <v>8352</v>
      </c>
      <c r="S2257" s="17">
        <f t="shared" si="177"/>
        <v>42467.743645833332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75"/>
        <v>5.89</v>
      </c>
      <c r="P2258" s="9">
        <f t="shared" si="176"/>
        <v>777.44499999999994</v>
      </c>
      <c r="Q2258" t="s">
        <v>8334</v>
      </c>
      <c r="R2258" t="s">
        <v>8352</v>
      </c>
      <c r="S2258" s="17">
        <f t="shared" si="177"/>
        <v>42682.243587962956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75"/>
        <v>134.035</v>
      </c>
      <c r="P2259" s="9">
        <f t="shared" si="176"/>
        <v>9268.7674999999999</v>
      </c>
      <c r="Q2259" t="s">
        <v>8334</v>
      </c>
      <c r="R2259" t="s">
        <v>8352</v>
      </c>
      <c r="S2259" s="17">
        <f t="shared" si="177"/>
        <v>42505.728344907409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75"/>
        <v>10.23</v>
      </c>
      <c r="P2260" s="9">
        <f t="shared" si="176"/>
        <v>2716.6149999999998</v>
      </c>
      <c r="Q2260" t="s">
        <v>8334</v>
      </c>
      <c r="R2260" t="s">
        <v>8352</v>
      </c>
      <c r="S2260" s="17">
        <f t="shared" si="177"/>
        <v>42136.542673611104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75"/>
        <v>176.71</v>
      </c>
      <c r="P2261" s="9">
        <f t="shared" si="176"/>
        <v>9923.8549999999996</v>
      </c>
      <c r="Q2261" t="s">
        <v>8334</v>
      </c>
      <c r="R2261" t="s">
        <v>8352</v>
      </c>
      <c r="S2261" s="17">
        <f t="shared" si="177"/>
        <v>42702.59648148148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75"/>
        <v>56.73</v>
      </c>
      <c r="P2262" s="9">
        <f t="shared" si="176"/>
        <v>5364.8649999999998</v>
      </c>
      <c r="Q2262" t="s">
        <v>8334</v>
      </c>
      <c r="R2262" t="s">
        <v>8352</v>
      </c>
      <c r="S2262" s="17">
        <f t="shared" si="177"/>
        <v>41694.808449074073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75"/>
        <v>67.95</v>
      </c>
      <c r="P2263" s="9">
        <f t="shared" si="176"/>
        <v>4431.4750000000004</v>
      </c>
      <c r="Q2263" t="s">
        <v>8334</v>
      </c>
      <c r="R2263" t="s">
        <v>8352</v>
      </c>
      <c r="S2263" s="17">
        <f t="shared" si="177"/>
        <v>42759.516435185178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75"/>
        <v>17.87</v>
      </c>
      <c r="P2264" s="9">
        <f t="shared" si="176"/>
        <v>4202.4349999999995</v>
      </c>
      <c r="Q2264" t="s">
        <v>8334</v>
      </c>
      <c r="R2264" t="s">
        <v>8352</v>
      </c>
      <c r="S2264" s="17">
        <f t="shared" si="177"/>
        <v>41926.376828703702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75"/>
        <v>11.66</v>
      </c>
      <c r="P2265" s="9">
        <f t="shared" si="176"/>
        <v>8088.83</v>
      </c>
      <c r="Q2265" t="s">
        <v>8334</v>
      </c>
      <c r="R2265" t="s">
        <v>8352</v>
      </c>
      <c r="S2265" s="17">
        <f t="shared" si="177"/>
        <v>42014.623993055553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75"/>
        <v>48.02</v>
      </c>
      <c r="P2266" s="9">
        <f t="shared" si="176"/>
        <v>8425.01</v>
      </c>
      <c r="Q2266" t="s">
        <v>8334</v>
      </c>
      <c r="R2266" t="s">
        <v>8352</v>
      </c>
      <c r="S2266" s="17">
        <f t="shared" si="177"/>
        <v>42496.374004629623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75"/>
        <v>3.97</v>
      </c>
      <c r="P2267" s="9">
        <f t="shared" si="176"/>
        <v>400.48500000000001</v>
      </c>
      <c r="Q2267" t="s">
        <v>8334</v>
      </c>
      <c r="R2267" t="s">
        <v>8352</v>
      </c>
      <c r="S2267" s="17">
        <f t="shared" si="177"/>
        <v>42689.644756944443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75"/>
        <v>33.04</v>
      </c>
      <c r="P2268" s="9">
        <f t="shared" si="176"/>
        <v>3168.52</v>
      </c>
      <c r="Q2268" t="s">
        <v>8334</v>
      </c>
      <c r="R2268" t="s">
        <v>8352</v>
      </c>
      <c r="S2268" s="17">
        <f t="shared" si="177"/>
        <v>42469.666574074072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75"/>
        <v>561.04999999999995</v>
      </c>
      <c r="P2269" s="9">
        <f t="shared" si="176"/>
        <v>48333.025000000001</v>
      </c>
      <c r="Q2269" t="s">
        <v>8334</v>
      </c>
      <c r="R2269" t="s">
        <v>8352</v>
      </c>
      <c r="S2269" s="17">
        <f t="shared" si="177"/>
        <v>41968.621493055551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75"/>
        <v>7.28</v>
      </c>
      <c r="P2270" s="9">
        <f t="shared" si="176"/>
        <v>28367.64</v>
      </c>
      <c r="Q2270" t="s">
        <v>8334</v>
      </c>
      <c r="R2270" t="s">
        <v>8352</v>
      </c>
      <c r="S2270" s="17">
        <f t="shared" si="177"/>
        <v>42775.874016203699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75"/>
        <v>425.41</v>
      </c>
      <c r="P2271" s="9">
        <f t="shared" si="176"/>
        <v>23983.205000000002</v>
      </c>
      <c r="Q2271" t="s">
        <v>8334</v>
      </c>
      <c r="R2271" t="s">
        <v>8352</v>
      </c>
      <c r="S2271" s="17">
        <f t="shared" si="177"/>
        <v>42776.496099537035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75"/>
        <v>1550.62</v>
      </c>
      <c r="P2272" s="9">
        <f t="shared" si="176"/>
        <v>103306.31</v>
      </c>
      <c r="Q2272" t="s">
        <v>8334</v>
      </c>
      <c r="R2272" t="s">
        <v>8352</v>
      </c>
      <c r="S2272" s="17">
        <f t="shared" si="177"/>
        <v>42725.661030092589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75"/>
        <v>366.18</v>
      </c>
      <c r="P2273" s="9">
        <f t="shared" si="176"/>
        <v>38492.089999999997</v>
      </c>
      <c r="Q2273" t="s">
        <v>8334</v>
      </c>
      <c r="R2273" t="s">
        <v>8352</v>
      </c>
      <c r="S2273" s="17">
        <f t="shared" si="177"/>
        <v>42683.791712962957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75"/>
        <v>125.66</v>
      </c>
      <c r="P2274" s="9">
        <f t="shared" si="176"/>
        <v>7345.83</v>
      </c>
      <c r="Q2274" t="s">
        <v>8334</v>
      </c>
      <c r="R2274" t="s">
        <v>8352</v>
      </c>
      <c r="S2274" s="17">
        <f t="shared" si="177"/>
        <v>42315.491157407399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75"/>
        <v>30.09</v>
      </c>
      <c r="P2275" s="9">
        <f t="shared" si="176"/>
        <v>4019.5450000000001</v>
      </c>
      <c r="Q2275" t="s">
        <v>8334</v>
      </c>
      <c r="R2275" t="s">
        <v>8352</v>
      </c>
      <c r="S2275" s="17">
        <f t="shared" si="177"/>
        <v>42781.340763888882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75"/>
        <v>4.9000000000000004</v>
      </c>
      <c r="P2276" s="9">
        <f t="shared" si="176"/>
        <v>2747.45</v>
      </c>
      <c r="Q2276" t="s">
        <v>8334</v>
      </c>
      <c r="R2276" t="s">
        <v>8352</v>
      </c>
      <c r="S2276" s="17">
        <f t="shared" si="177"/>
        <v>41663.292326388888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75"/>
        <v>20.004999999999999</v>
      </c>
      <c r="P2277" s="9">
        <f t="shared" si="176"/>
        <v>1660.2525000000001</v>
      </c>
      <c r="Q2277" t="s">
        <v>8334</v>
      </c>
      <c r="R2277" t="s">
        <v>8352</v>
      </c>
      <c r="S2277" s="17">
        <f t="shared" si="177"/>
        <v>41965.408321759263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75"/>
        <v>2.67</v>
      </c>
      <c r="P2278" s="9">
        <f t="shared" si="176"/>
        <v>4723.835</v>
      </c>
      <c r="Q2278" t="s">
        <v>8334</v>
      </c>
      <c r="R2278" t="s">
        <v>8352</v>
      </c>
      <c r="S2278" s="17">
        <f t="shared" si="177"/>
        <v>41614.443159722221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75"/>
        <v>34.92</v>
      </c>
      <c r="P2279" s="9">
        <f t="shared" si="176"/>
        <v>10263.459999999999</v>
      </c>
      <c r="Q2279" t="s">
        <v>8334</v>
      </c>
      <c r="R2279" t="s">
        <v>8352</v>
      </c>
      <c r="S2279" s="17">
        <f t="shared" si="177"/>
        <v>40936.470173611109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75"/>
        <v>34.14</v>
      </c>
      <c r="P2280" s="9">
        <f t="shared" si="176"/>
        <v>3724.07</v>
      </c>
      <c r="Q2280" t="s">
        <v>8334</v>
      </c>
      <c r="R2280" t="s">
        <v>8352</v>
      </c>
      <c r="S2280" s="17">
        <f t="shared" si="177"/>
        <v>42338.500775462955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75"/>
        <v>5.38</v>
      </c>
      <c r="P2281" s="9">
        <f t="shared" si="176"/>
        <v>1271.69</v>
      </c>
      <c r="Q2281" t="s">
        <v>8334</v>
      </c>
      <c r="R2281" t="s">
        <v>8352</v>
      </c>
      <c r="S2281" s="17">
        <f t="shared" si="177"/>
        <v>42020.598368055551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75"/>
        <v>297.505</v>
      </c>
      <c r="P2282" s="9">
        <f t="shared" si="176"/>
        <v>24824.002499999999</v>
      </c>
      <c r="Q2282" t="s">
        <v>8334</v>
      </c>
      <c r="R2282" t="s">
        <v>8352</v>
      </c>
      <c r="S2282" s="17">
        <f t="shared" si="177"/>
        <v>42234.416562499995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75"/>
        <v>2.5499999999999998</v>
      </c>
      <c r="P2283" s="9">
        <f t="shared" si="176"/>
        <v>428.77499999999998</v>
      </c>
      <c r="Q2283" t="s">
        <v>8326</v>
      </c>
      <c r="R2283" t="s">
        <v>8327</v>
      </c>
      <c r="S2283" s="17">
        <f t="shared" si="177"/>
        <v>40687.077511574069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75"/>
        <v>6.4</v>
      </c>
      <c r="P2284" s="9">
        <f t="shared" si="176"/>
        <v>1073.2</v>
      </c>
      <c r="Q2284" t="s">
        <v>8326</v>
      </c>
      <c r="R2284" t="s">
        <v>8327</v>
      </c>
      <c r="S2284" s="17">
        <f t="shared" si="177"/>
        <v>42322.966273148144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75"/>
        <v>0.25659999999999855</v>
      </c>
      <c r="P2285" s="9">
        <f t="shared" si="176"/>
        <v>3012.9583000000002</v>
      </c>
      <c r="Q2285" t="s">
        <v>8326</v>
      </c>
      <c r="R2285" t="s">
        <v>8327</v>
      </c>
      <c r="S2285" s="17">
        <f t="shared" si="177"/>
        <v>40977.916712962957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75"/>
        <v>3.7327000000000043</v>
      </c>
      <c r="P2286" s="9">
        <f t="shared" si="176"/>
        <v>6188.5013500000005</v>
      </c>
      <c r="Q2286" t="s">
        <v>8326</v>
      </c>
      <c r="R2286" t="s">
        <v>8327</v>
      </c>
      <c r="S2286" s="17">
        <f t="shared" si="177"/>
        <v>40585.588483796295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75"/>
        <v>6.41</v>
      </c>
      <c r="P2287" s="9">
        <f t="shared" si="176"/>
        <v>3323.7049999999999</v>
      </c>
      <c r="Q2287" t="s">
        <v>8326</v>
      </c>
      <c r="R2287" t="s">
        <v>8327</v>
      </c>
      <c r="S2287" s="17">
        <f t="shared" si="177"/>
        <v>41058.977349537032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75"/>
        <v>0.01</v>
      </c>
      <c r="P2288" s="9">
        <f t="shared" si="176"/>
        <v>1500.5050000000001</v>
      </c>
      <c r="Q2288" t="s">
        <v>8326</v>
      </c>
      <c r="R2288" t="s">
        <v>8327</v>
      </c>
      <c r="S2288" s="17">
        <f t="shared" si="177"/>
        <v>41494.755254629628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75"/>
        <v>8.9898999999999987</v>
      </c>
      <c r="P2289" s="9">
        <f t="shared" si="176"/>
        <v>4953.9899499999992</v>
      </c>
      <c r="Q2289" t="s">
        <v>8326</v>
      </c>
      <c r="R2289" t="s">
        <v>8327</v>
      </c>
      <c r="S2289" s="17">
        <f t="shared" si="177"/>
        <v>41792.459027777775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75"/>
        <v>0.01</v>
      </c>
      <c r="P2290" s="9">
        <f t="shared" si="176"/>
        <v>1000.505</v>
      </c>
      <c r="Q2290" t="s">
        <v>8326</v>
      </c>
      <c r="R2290" t="s">
        <v>8327</v>
      </c>
      <c r="S2290" s="17">
        <f t="shared" si="177"/>
        <v>41067.619085648148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75"/>
        <v>1.1100000000000001</v>
      </c>
      <c r="P2291" s="9">
        <f t="shared" si="176"/>
        <v>1556.0549999999998</v>
      </c>
      <c r="Q2291" t="s">
        <v>8326</v>
      </c>
      <c r="R2291" t="s">
        <v>8327</v>
      </c>
      <c r="S2291" s="17">
        <f t="shared" si="177"/>
        <v>41571.790046296293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75"/>
        <v>0.61</v>
      </c>
      <c r="P2292" s="9">
        <f t="shared" si="176"/>
        <v>1530.8049999999998</v>
      </c>
      <c r="Q2292" t="s">
        <v>8326</v>
      </c>
      <c r="R2292" t="s">
        <v>8327</v>
      </c>
      <c r="S2292" s="17">
        <f t="shared" si="177"/>
        <v>40070.045486111107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75"/>
        <v>18.2</v>
      </c>
      <c r="P2293" s="9">
        <f t="shared" si="176"/>
        <v>3419.1</v>
      </c>
      <c r="Q2293" t="s">
        <v>8326</v>
      </c>
      <c r="R2293" t="s">
        <v>8327</v>
      </c>
      <c r="S2293" s="17">
        <f t="shared" si="177"/>
        <v>40987.768726851849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75"/>
        <v>1.4501000000000022</v>
      </c>
      <c r="P2294" s="9">
        <f t="shared" si="176"/>
        <v>2073.2300500000001</v>
      </c>
      <c r="Q2294" t="s">
        <v>8326</v>
      </c>
      <c r="R2294" t="s">
        <v>8327</v>
      </c>
      <c r="S2294" s="17">
        <f t="shared" si="177"/>
        <v>40987.489305555551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75"/>
        <v>0.7</v>
      </c>
      <c r="P2295" s="9">
        <f t="shared" si="176"/>
        <v>885.35</v>
      </c>
      <c r="Q2295" t="s">
        <v>8326</v>
      </c>
      <c r="R2295" t="s">
        <v>8327</v>
      </c>
      <c r="S2295" s="17">
        <f t="shared" si="177"/>
        <v>41151.499988425923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75"/>
        <v>23.040399999999998</v>
      </c>
      <c r="P2296" s="9">
        <f t="shared" si="176"/>
        <v>6163.5401999999995</v>
      </c>
      <c r="Q2296" t="s">
        <v>8326</v>
      </c>
      <c r="R2296" t="s">
        <v>8327</v>
      </c>
      <c r="S2296" s="17">
        <f t="shared" si="177"/>
        <v>41264.514814814815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75"/>
        <v>3.03</v>
      </c>
      <c r="P2297" s="9">
        <f t="shared" si="176"/>
        <v>1353.0149999999999</v>
      </c>
      <c r="Q2297" t="s">
        <v>8326</v>
      </c>
      <c r="R2297" t="s">
        <v>8327</v>
      </c>
      <c r="S2297" s="17">
        <f t="shared" si="177"/>
        <v>41270.746018518512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75"/>
        <v>34.35</v>
      </c>
      <c r="P2298" s="9">
        <f t="shared" si="176"/>
        <v>8734.6749999999993</v>
      </c>
      <c r="Q2298" t="s">
        <v>8326</v>
      </c>
      <c r="R2298" t="s">
        <v>8327</v>
      </c>
      <c r="S2298" s="17">
        <f t="shared" si="177"/>
        <v>40927.52344907407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75"/>
        <v>0.06</v>
      </c>
      <c r="P2299" s="9">
        <f t="shared" si="176"/>
        <v>1003.03</v>
      </c>
      <c r="Q2299" t="s">
        <v>8326</v>
      </c>
      <c r="R2299" t="s">
        <v>8327</v>
      </c>
      <c r="S2299" s="17">
        <f t="shared" si="177"/>
        <v>40947.83390046296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75"/>
        <v>15.22</v>
      </c>
      <c r="P2300" s="9">
        <f t="shared" si="176"/>
        <v>30768.61</v>
      </c>
      <c r="Q2300" t="s">
        <v>8326</v>
      </c>
      <c r="R2300" t="s">
        <v>8327</v>
      </c>
      <c r="S2300" s="17">
        <f t="shared" si="177"/>
        <v>41694.632326388884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75"/>
        <v>7.5049999999999999</v>
      </c>
      <c r="P2301" s="9">
        <f t="shared" si="176"/>
        <v>679.00250000000005</v>
      </c>
      <c r="Q2301" t="s">
        <v>8326</v>
      </c>
      <c r="R2301" t="s">
        <v>8327</v>
      </c>
      <c r="S2301" s="17">
        <f t="shared" si="177"/>
        <v>40564.824178240735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75"/>
        <v>0.1</v>
      </c>
      <c r="P2302" s="9">
        <f t="shared" si="176"/>
        <v>805.05</v>
      </c>
      <c r="Q2302" t="s">
        <v>8326</v>
      </c>
      <c r="R2302" t="s">
        <v>8327</v>
      </c>
      <c r="S2302" s="17">
        <f t="shared" si="177"/>
        <v>41074.518703703703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75"/>
        <v>16.802200000000003</v>
      </c>
      <c r="P2303" s="9">
        <f t="shared" si="176"/>
        <v>5848.5110999999997</v>
      </c>
      <c r="Q2303" t="s">
        <v>8326</v>
      </c>
      <c r="R2303" t="s">
        <v>8330</v>
      </c>
      <c r="S2303" s="17">
        <f t="shared" si="177"/>
        <v>41415.938611111109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75"/>
        <v>16.25</v>
      </c>
      <c r="P2304" s="9">
        <f t="shared" si="176"/>
        <v>3120.625</v>
      </c>
      <c r="Q2304" t="s">
        <v>8326</v>
      </c>
      <c r="R2304" t="s">
        <v>8330</v>
      </c>
      <c r="S2304" s="17">
        <f t="shared" si="177"/>
        <v>41605.660115740735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75"/>
        <v>6.0360999999999967</v>
      </c>
      <c r="P2305" s="9">
        <f t="shared" si="176"/>
        <v>6754.82305</v>
      </c>
      <c r="Q2305" t="s">
        <v>8326</v>
      </c>
      <c r="R2305" t="s">
        <v>8330</v>
      </c>
      <c r="S2305" s="17">
        <f t="shared" si="177"/>
        <v>40849.902731481481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75"/>
        <v>0.42020000000000435</v>
      </c>
      <c r="P2306" s="9">
        <f t="shared" si="176"/>
        <v>6021.2201000000005</v>
      </c>
      <c r="Q2306" t="s">
        <v>8326</v>
      </c>
      <c r="R2306" t="s">
        <v>8330</v>
      </c>
      <c r="S2306" s="17">
        <f t="shared" si="177"/>
        <v>40502.607534722221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80">(E2307-D2307)/100</f>
        <v>2.21</v>
      </c>
      <c r="P2307" s="9">
        <f t="shared" ref="P2307:P2370" si="181">AVERAGE(E2307,D2307+AVERAGE(O2307))</f>
        <v>18111.605</v>
      </c>
      <c r="Q2307" t="s">
        <v>8326</v>
      </c>
      <c r="R2307" t="s">
        <v>8330</v>
      </c>
      <c r="S2307" s="17">
        <f t="shared" ref="S2307:S2370" si="182">(((J2307/60)/60)/24)+DATE(1970,1,1) +(-5/24)</f>
        <v>41834.486944444441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80"/>
        <v>2.3655000000000017</v>
      </c>
      <c r="P2308" s="9">
        <f t="shared" si="181"/>
        <v>3619.45775</v>
      </c>
      <c r="Q2308" t="s">
        <v>8326</v>
      </c>
      <c r="R2308" t="s">
        <v>8330</v>
      </c>
      <c r="S2308" s="17">
        <f t="shared" si="182"/>
        <v>40947.959826388884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80"/>
        <v>1.3079000000000018</v>
      </c>
      <c r="P2309" s="9">
        <f t="shared" si="181"/>
        <v>2030.5189500000001</v>
      </c>
      <c r="Q2309" t="s">
        <v>8326</v>
      </c>
      <c r="R2309" t="s">
        <v>8330</v>
      </c>
      <c r="S2309" s="17">
        <f t="shared" si="182"/>
        <v>41004.594131944439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80"/>
        <v>6.5311000000000057</v>
      </c>
      <c r="P2310" s="9">
        <f t="shared" si="181"/>
        <v>50329.820550000004</v>
      </c>
      <c r="Q2310" t="s">
        <v>8326</v>
      </c>
      <c r="R2310" t="s">
        <v>8330</v>
      </c>
      <c r="S2310" s="17">
        <f t="shared" si="182"/>
        <v>41851.754583333335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80"/>
        <v>4.0047000000000024</v>
      </c>
      <c r="P2311" s="9">
        <f t="shared" si="181"/>
        <v>6202.2373500000003</v>
      </c>
      <c r="Q2311" t="s">
        <v>8326</v>
      </c>
      <c r="R2311" t="s">
        <v>8330</v>
      </c>
      <c r="S2311" s="17">
        <f t="shared" si="182"/>
        <v>41307.779363425921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80"/>
        <v>608.35360000000003</v>
      </c>
      <c r="P2312" s="9">
        <f t="shared" si="181"/>
        <v>49221.856800000001</v>
      </c>
      <c r="Q2312" t="s">
        <v>8326</v>
      </c>
      <c r="R2312" t="s">
        <v>8330</v>
      </c>
      <c r="S2312" s="17">
        <f t="shared" si="182"/>
        <v>41324.585821759254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80"/>
        <v>3.7</v>
      </c>
      <c r="P2313" s="9">
        <f t="shared" si="181"/>
        <v>9186.85</v>
      </c>
      <c r="Q2313" t="s">
        <v>8326</v>
      </c>
      <c r="R2313" t="s">
        <v>8330</v>
      </c>
      <c r="S2313" s="17">
        <f t="shared" si="182"/>
        <v>41735.796168981477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80"/>
        <v>2.36</v>
      </c>
      <c r="P2314" s="9">
        <f t="shared" si="181"/>
        <v>3119.1800000000003</v>
      </c>
      <c r="Q2314" t="s">
        <v>8326</v>
      </c>
      <c r="R2314" t="s">
        <v>8330</v>
      </c>
      <c r="S2314" s="17">
        <f t="shared" si="182"/>
        <v>41716.424513888887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80"/>
        <v>37.920200000000001</v>
      </c>
      <c r="P2315" s="9">
        <f t="shared" si="181"/>
        <v>6914.9701000000005</v>
      </c>
      <c r="Q2315" t="s">
        <v>8326</v>
      </c>
      <c r="R2315" t="s">
        <v>8330</v>
      </c>
      <c r="S2315" s="17">
        <f t="shared" si="182"/>
        <v>41002.750300925924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80"/>
        <v>6.8364000000000011</v>
      </c>
      <c r="P2316" s="9">
        <f t="shared" si="181"/>
        <v>1545.2382</v>
      </c>
      <c r="Q2316" t="s">
        <v>8326</v>
      </c>
      <c r="R2316" t="s">
        <v>8330</v>
      </c>
      <c r="S2316" s="17">
        <f t="shared" si="182"/>
        <v>41037.343252314815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80"/>
        <v>0.65</v>
      </c>
      <c r="P2317" s="9">
        <f t="shared" si="181"/>
        <v>2532.8249999999998</v>
      </c>
      <c r="Q2317" t="s">
        <v>8326</v>
      </c>
      <c r="R2317" t="s">
        <v>8330</v>
      </c>
      <c r="S2317" s="17">
        <f t="shared" si="182"/>
        <v>41004.517858796295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80"/>
        <v>6.0639999999999965</v>
      </c>
      <c r="P2318" s="9">
        <f t="shared" si="181"/>
        <v>15306.232</v>
      </c>
      <c r="Q2318" t="s">
        <v>8326</v>
      </c>
      <c r="R2318" t="s">
        <v>8330</v>
      </c>
      <c r="S2318" s="17">
        <f t="shared" si="182"/>
        <v>40079.516782407409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80"/>
        <v>0.16</v>
      </c>
      <c r="P2319" s="9">
        <f t="shared" si="181"/>
        <v>408.08000000000004</v>
      </c>
      <c r="Q2319" t="s">
        <v>8326</v>
      </c>
      <c r="R2319" t="s">
        <v>8330</v>
      </c>
      <c r="S2319" s="17">
        <f t="shared" si="182"/>
        <v>40192.33390046296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80"/>
        <v>10.53</v>
      </c>
      <c r="P2320" s="9">
        <f t="shared" si="181"/>
        <v>5531.7649999999994</v>
      </c>
      <c r="Q2320" t="s">
        <v>8326</v>
      </c>
      <c r="R2320" t="s">
        <v>8330</v>
      </c>
      <c r="S2320" s="17">
        <f t="shared" si="182"/>
        <v>40050.435347222221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80"/>
        <v>2.31</v>
      </c>
      <c r="P2321" s="9">
        <f t="shared" si="181"/>
        <v>3116.6549999999997</v>
      </c>
      <c r="Q2321" t="s">
        <v>8326</v>
      </c>
      <c r="R2321" t="s">
        <v>8330</v>
      </c>
      <c r="S2321" s="17">
        <f t="shared" si="182"/>
        <v>41592.873668981476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80"/>
        <v>4.33</v>
      </c>
      <c r="P2322" s="9">
        <f t="shared" si="181"/>
        <v>5218.665</v>
      </c>
      <c r="Q2322" t="s">
        <v>8326</v>
      </c>
      <c r="R2322" t="s">
        <v>8330</v>
      </c>
      <c r="S2322" s="17">
        <f t="shared" si="182"/>
        <v>41696.608796296292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80"/>
        <v>-64.27</v>
      </c>
      <c r="P2323" s="9">
        <f t="shared" si="181"/>
        <v>7311.3649999999998</v>
      </c>
      <c r="Q2323" t="s">
        <v>8336</v>
      </c>
      <c r="R2323" t="s">
        <v>8353</v>
      </c>
      <c r="S2323" s="17">
        <f t="shared" si="182"/>
        <v>42799.052094907405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80"/>
        <v>-26.15</v>
      </c>
      <c r="P2324" s="9">
        <f t="shared" si="181"/>
        <v>1379.425</v>
      </c>
      <c r="Q2324" t="s">
        <v>8336</v>
      </c>
      <c r="R2324" t="s">
        <v>8353</v>
      </c>
      <c r="S2324" s="17">
        <f t="shared" si="182"/>
        <v>42804.687141203707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80"/>
        <v>-1.3</v>
      </c>
      <c r="P2325" s="9">
        <f t="shared" si="181"/>
        <v>184.35</v>
      </c>
      <c r="Q2325" t="s">
        <v>8336</v>
      </c>
      <c r="R2325" t="s">
        <v>8353</v>
      </c>
      <c r="S2325" s="17">
        <f t="shared" si="182"/>
        <v>42807.54684027777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80"/>
        <v>-59.45</v>
      </c>
      <c r="P2326" s="9">
        <f t="shared" si="181"/>
        <v>4497.7749999999996</v>
      </c>
      <c r="Q2326" t="s">
        <v>8336</v>
      </c>
      <c r="R2326" t="s">
        <v>8353</v>
      </c>
      <c r="S2326" s="17">
        <f t="shared" si="182"/>
        <v>42790.67690972222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80"/>
        <v>-9.1999999999999993</v>
      </c>
      <c r="P2327" s="9">
        <f t="shared" si="181"/>
        <v>535.4</v>
      </c>
      <c r="Q2327" t="s">
        <v>8336</v>
      </c>
      <c r="R2327" t="s">
        <v>8353</v>
      </c>
      <c r="S2327" s="17">
        <f t="shared" si="182"/>
        <v>42793.814016203702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80"/>
        <v>-148.91999999999999</v>
      </c>
      <c r="P2328" s="9">
        <f t="shared" si="181"/>
        <v>7479.54</v>
      </c>
      <c r="Q2328" t="s">
        <v>8336</v>
      </c>
      <c r="R2328" t="s">
        <v>8353</v>
      </c>
      <c r="S2328" s="17">
        <f t="shared" si="182"/>
        <v>42803.825787037036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80"/>
        <v>1491.3301000000001</v>
      </c>
      <c r="P2329" s="9">
        <f t="shared" si="181"/>
        <v>110312.17005</v>
      </c>
      <c r="Q2329" t="s">
        <v>8336</v>
      </c>
      <c r="R2329" t="s">
        <v>8353</v>
      </c>
      <c r="S2329" s="17">
        <f t="shared" si="182"/>
        <v>41842.708796296298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80"/>
        <v>154.44999999999999</v>
      </c>
      <c r="P2330" s="9">
        <f t="shared" si="181"/>
        <v>17799.724999999999</v>
      </c>
      <c r="Q2330" t="s">
        <v>8336</v>
      </c>
      <c r="R2330" t="s">
        <v>8353</v>
      </c>
      <c r="S2330" s="17">
        <f t="shared" si="182"/>
        <v>42139.573344907411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80"/>
        <v>14.8</v>
      </c>
      <c r="P2331" s="9">
        <f t="shared" si="181"/>
        <v>25747.4</v>
      </c>
      <c r="Q2331" t="s">
        <v>8336</v>
      </c>
      <c r="R2331" t="s">
        <v>8353</v>
      </c>
      <c r="S2331" s="17">
        <f t="shared" si="182"/>
        <v>41807.416041666664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80"/>
        <v>8.48</v>
      </c>
      <c r="P2332" s="9">
        <f t="shared" si="181"/>
        <v>35428.240000000005</v>
      </c>
      <c r="Q2332" t="s">
        <v>8336</v>
      </c>
      <c r="R2332" t="s">
        <v>8353</v>
      </c>
      <c r="S2332" s="17">
        <f t="shared" si="182"/>
        <v>42332.691469907404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80"/>
        <v>35.451000000000001</v>
      </c>
      <c r="P2333" s="9">
        <f t="shared" si="181"/>
        <v>9790.2754999999997</v>
      </c>
      <c r="Q2333" t="s">
        <v>8336</v>
      </c>
      <c r="R2333" t="s">
        <v>8353</v>
      </c>
      <c r="S2333" s="17">
        <f t="shared" si="182"/>
        <v>41838.797337962962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80"/>
        <v>15.77</v>
      </c>
      <c r="P2334" s="9">
        <f t="shared" si="181"/>
        <v>25796.385000000002</v>
      </c>
      <c r="Q2334" t="s">
        <v>8336</v>
      </c>
      <c r="R2334" t="s">
        <v>8353</v>
      </c>
      <c r="S2334" s="17">
        <f t="shared" si="182"/>
        <v>42011.419803240737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80"/>
        <v>6.73</v>
      </c>
      <c r="P2335" s="9">
        <f t="shared" si="181"/>
        <v>939.86500000000001</v>
      </c>
      <c r="Q2335" t="s">
        <v>8336</v>
      </c>
      <c r="R2335" t="s">
        <v>8353</v>
      </c>
      <c r="S2335" s="17">
        <f t="shared" si="182"/>
        <v>41767.442013888889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80"/>
        <v>0.78</v>
      </c>
      <c r="P2336" s="9">
        <f t="shared" si="181"/>
        <v>4039.3900000000003</v>
      </c>
      <c r="Q2336" t="s">
        <v>8336</v>
      </c>
      <c r="R2336" t="s">
        <v>8353</v>
      </c>
      <c r="S2336" s="17">
        <f t="shared" si="182"/>
        <v>41918.461782407401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80"/>
        <v>5.68</v>
      </c>
      <c r="P2337" s="9">
        <f t="shared" si="181"/>
        <v>25286.84</v>
      </c>
      <c r="Q2337" t="s">
        <v>8336</v>
      </c>
      <c r="R2337" t="s">
        <v>8353</v>
      </c>
      <c r="S2337" s="17">
        <f t="shared" si="182"/>
        <v>41771.363923611112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80"/>
        <v>841.46509999999989</v>
      </c>
      <c r="P2338" s="9">
        <f t="shared" si="181"/>
        <v>62493.987549999998</v>
      </c>
      <c r="Q2338" t="s">
        <v>8336</v>
      </c>
      <c r="R2338" t="s">
        <v>8353</v>
      </c>
      <c r="S2338" s="17">
        <f t="shared" si="182"/>
        <v>41666.716377314813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80"/>
        <v>12.79</v>
      </c>
      <c r="P2339" s="9">
        <f t="shared" si="181"/>
        <v>12645.895</v>
      </c>
      <c r="Q2339" t="s">
        <v>8336</v>
      </c>
      <c r="R2339" t="s">
        <v>8353</v>
      </c>
      <c r="S2339" s="17">
        <f t="shared" si="182"/>
        <v>41786.432210648149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80"/>
        <v>1.7150000000000001</v>
      </c>
      <c r="P2340" s="9">
        <f t="shared" si="181"/>
        <v>15086.6075</v>
      </c>
      <c r="Q2340" t="s">
        <v>8336</v>
      </c>
      <c r="R2340" t="s">
        <v>8353</v>
      </c>
      <c r="S2340" s="17">
        <f t="shared" si="182"/>
        <v>41789.688472222217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80"/>
        <v>485.52</v>
      </c>
      <c r="P2341" s="9">
        <f t="shared" si="181"/>
        <v>49518.76</v>
      </c>
      <c r="Q2341" t="s">
        <v>8336</v>
      </c>
      <c r="R2341" t="s">
        <v>8353</v>
      </c>
      <c r="S2341" s="17">
        <f t="shared" si="182"/>
        <v>42692.591539351844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80"/>
        <v>23.11</v>
      </c>
      <c r="P2342" s="9">
        <f t="shared" si="181"/>
        <v>41167.055</v>
      </c>
      <c r="Q2342" t="s">
        <v>8336</v>
      </c>
      <c r="R2342" t="s">
        <v>8353</v>
      </c>
      <c r="S2342" s="17">
        <f t="shared" si="182"/>
        <v>42643.434467592589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80"/>
        <v>-50</v>
      </c>
      <c r="P2343" s="9">
        <f t="shared" si="181"/>
        <v>2475</v>
      </c>
      <c r="Q2343" t="s">
        <v>8320</v>
      </c>
      <c r="R2343" t="s">
        <v>8321</v>
      </c>
      <c r="S2343" s="17">
        <f t="shared" si="182"/>
        <v>42167.605370370373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80"/>
        <v>-55</v>
      </c>
      <c r="P2344" s="9">
        <f t="shared" si="181"/>
        <v>2722.5</v>
      </c>
      <c r="Q2344" t="s">
        <v>8320</v>
      </c>
      <c r="R2344" t="s">
        <v>8321</v>
      </c>
      <c r="S2344" s="17">
        <f t="shared" si="182"/>
        <v>41897.49386574074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80"/>
        <v>-97</v>
      </c>
      <c r="P2345" s="9">
        <f t="shared" si="181"/>
        <v>5101.5</v>
      </c>
      <c r="Q2345" t="s">
        <v>8320</v>
      </c>
      <c r="R2345" t="s">
        <v>8321</v>
      </c>
      <c r="S2345" s="17">
        <f t="shared" si="182"/>
        <v>42327.616956018515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80"/>
        <v>-9.99</v>
      </c>
      <c r="P2346" s="9">
        <f t="shared" si="181"/>
        <v>495.505</v>
      </c>
      <c r="Q2346" t="s">
        <v>8320</v>
      </c>
      <c r="R2346" t="s">
        <v>8321</v>
      </c>
      <c r="S2346" s="17">
        <f t="shared" si="182"/>
        <v>42515.519317129627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80"/>
        <v>-30</v>
      </c>
      <c r="P2347" s="9">
        <f t="shared" si="181"/>
        <v>1485</v>
      </c>
      <c r="Q2347" t="s">
        <v>8320</v>
      </c>
      <c r="R2347" t="s">
        <v>8321</v>
      </c>
      <c r="S2347" s="17">
        <f t="shared" si="182"/>
        <v>42059.79347222222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80"/>
        <v>-599.61</v>
      </c>
      <c r="P2348" s="9">
        <f t="shared" si="181"/>
        <v>29719.695</v>
      </c>
      <c r="Q2348" t="s">
        <v>8320</v>
      </c>
      <c r="R2348" t="s">
        <v>8321</v>
      </c>
      <c r="S2348" s="17">
        <f t="shared" si="182"/>
        <v>42615.590636574074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80"/>
        <v>-9.85</v>
      </c>
      <c r="P2349" s="9">
        <f t="shared" si="181"/>
        <v>502.57499999999999</v>
      </c>
      <c r="Q2349" t="s">
        <v>8320</v>
      </c>
      <c r="R2349" t="s">
        <v>8321</v>
      </c>
      <c r="S2349" s="17">
        <f t="shared" si="182"/>
        <v>42577.399027777778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80"/>
        <v>-697.3</v>
      </c>
      <c r="P2350" s="9">
        <f t="shared" si="181"/>
        <v>34786.35</v>
      </c>
      <c r="Q2350" t="s">
        <v>8320</v>
      </c>
      <c r="R2350" t="s">
        <v>8321</v>
      </c>
      <c r="S2350" s="17">
        <f t="shared" si="182"/>
        <v>42360.723819444444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80"/>
        <v>-4749</v>
      </c>
      <c r="P2351" s="9">
        <f t="shared" si="181"/>
        <v>235075.5</v>
      </c>
      <c r="Q2351" t="s">
        <v>8320</v>
      </c>
      <c r="R2351" t="s">
        <v>8321</v>
      </c>
      <c r="S2351" s="17">
        <f t="shared" si="182"/>
        <v>42198.567453703705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80"/>
        <v>-500</v>
      </c>
      <c r="P2352" s="9">
        <f t="shared" si="181"/>
        <v>24750</v>
      </c>
      <c r="Q2352" t="s">
        <v>8320</v>
      </c>
      <c r="R2352" t="s">
        <v>8321</v>
      </c>
      <c r="S2352" s="17">
        <f t="shared" si="182"/>
        <v>42708.633912037032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80"/>
        <v>-187.92</v>
      </c>
      <c r="P2353" s="9">
        <f t="shared" si="181"/>
        <v>9410.0400000000009</v>
      </c>
      <c r="Q2353" t="s">
        <v>8320</v>
      </c>
      <c r="R2353" t="s">
        <v>8321</v>
      </c>
      <c r="S2353" s="17">
        <f t="shared" si="182"/>
        <v>42093.892812500002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80"/>
        <v>-20</v>
      </c>
      <c r="P2354" s="9">
        <f t="shared" si="181"/>
        <v>990</v>
      </c>
      <c r="Q2354" t="s">
        <v>8320</v>
      </c>
      <c r="R2354" t="s">
        <v>8321</v>
      </c>
      <c r="S2354" s="17">
        <f t="shared" si="182"/>
        <v>42101.425370370365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80"/>
        <v>-10</v>
      </c>
      <c r="P2355" s="9">
        <f t="shared" si="181"/>
        <v>495</v>
      </c>
      <c r="Q2355" t="s">
        <v>8320</v>
      </c>
      <c r="R2355" t="s">
        <v>8321</v>
      </c>
      <c r="S2355" s="17">
        <f t="shared" si="182"/>
        <v>42103.467847222222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80"/>
        <v>-349.75</v>
      </c>
      <c r="P2356" s="9">
        <f t="shared" si="181"/>
        <v>17337.625</v>
      </c>
      <c r="Q2356" t="s">
        <v>8320</v>
      </c>
      <c r="R2356" t="s">
        <v>8321</v>
      </c>
      <c r="S2356" s="17">
        <f t="shared" si="182"/>
        <v>41954.51458333333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80"/>
        <v>-79.45</v>
      </c>
      <c r="P2357" s="9">
        <f t="shared" si="181"/>
        <v>3987.7750000000001</v>
      </c>
      <c r="Q2357" t="s">
        <v>8320</v>
      </c>
      <c r="R2357" t="s">
        <v>8321</v>
      </c>
      <c r="S2357" s="17">
        <f t="shared" si="182"/>
        <v>42096.709907407399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80"/>
        <v>-100</v>
      </c>
      <c r="P2358" s="9">
        <f t="shared" si="181"/>
        <v>4950</v>
      </c>
      <c r="Q2358" t="s">
        <v>8320</v>
      </c>
      <c r="R2358" t="s">
        <v>8321</v>
      </c>
      <c r="S2358" s="17">
        <f t="shared" si="182"/>
        <v>42130.575277777774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80"/>
        <v>-270</v>
      </c>
      <c r="P2359" s="9">
        <f t="shared" si="181"/>
        <v>13365</v>
      </c>
      <c r="Q2359" t="s">
        <v>8320</v>
      </c>
      <c r="R2359" t="s">
        <v>8321</v>
      </c>
      <c r="S2359" s="17">
        <f t="shared" si="182"/>
        <v>42264.411782407398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80"/>
        <v>-15</v>
      </c>
      <c r="P2360" s="9">
        <f t="shared" si="181"/>
        <v>742.5</v>
      </c>
      <c r="Q2360" t="s">
        <v>8320</v>
      </c>
      <c r="R2360" t="s">
        <v>8321</v>
      </c>
      <c r="S2360" s="17">
        <f t="shared" si="182"/>
        <v>41978.722638888888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80"/>
        <v>-63.99</v>
      </c>
      <c r="P2361" s="9">
        <f t="shared" si="181"/>
        <v>4268.5050000000001</v>
      </c>
      <c r="Q2361" t="s">
        <v>8320</v>
      </c>
      <c r="R2361" t="s">
        <v>8321</v>
      </c>
      <c r="S2361" s="17">
        <f t="shared" si="182"/>
        <v>42159.441249999996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80"/>
        <v>-49.98</v>
      </c>
      <c r="P2362" s="9">
        <f t="shared" si="181"/>
        <v>2476.0100000000002</v>
      </c>
      <c r="Q2362" t="s">
        <v>8320</v>
      </c>
      <c r="R2362" t="s">
        <v>8321</v>
      </c>
      <c r="S2362" s="17">
        <f t="shared" si="182"/>
        <v>42377.498611111114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80"/>
        <v>-2</v>
      </c>
      <c r="P2363" s="9">
        <f t="shared" si="181"/>
        <v>99</v>
      </c>
      <c r="Q2363" t="s">
        <v>8320</v>
      </c>
      <c r="R2363" t="s">
        <v>8321</v>
      </c>
      <c r="S2363" s="17">
        <f t="shared" si="182"/>
        <v>42466.650555555556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80"/>
        <v>-3</v>
      </c>
      <c r="P2364" s="9">
        <f t="shared" si="181"/>
        <v>268.5</v>
      </c>
      <c r="Q2364" t="s">
        <v>8320</v>
      </c>
      <c r="R2364" t="s">
        <v>8321</v>
      </c>
      <c r="S2364" s="17">
        <f t="shared" si="182"/>
        <v>41954.47997685185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80"/>
        <v>-1750</v>
      </c>
      <c r="P2365" s="9">
        <f t="shared" si="181"/>
        <v>86625</v>
      </c>
      <c r="Q2365" t="s">
        <v>8320</v>
      </c>
      <c r="R2365" t="s">
        <v>8321</v>
      </c>
      <c r="S2365" s="17">
        <f t="shared" si="182"/>
        <v>42321.803240740737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80"/>
        <v>-1.28</v>
      </c>
      <c r="P2366" s="9">
        <f t="shared" si="181"/>
        <v>63.36</v>
      </c>
      <c r="Q2366" t="s">
        <v>8320</v>
      </c>
      <c r="R2366" t="s">
        <v>8321</v>
      </c>
      <c r="S2366" s="17">
        <f t="shared" si="182"/>
        <v>42248.726342592585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80"/>
        <v>-10</v>
      </c>
      <c r="P2367" s="9">
        <f t="shared" si="181"/>
        <v>495</v>
      </c>
      <c r="Q2367" t="s">
        <v>8320</v>
      </c>
      <c r="R2367" t="s">
        <v>8321</v>
      </c>
      <c r="S2367" s="17">
        <f t="shared" si="182"/>
        <v>42346.528067129628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80"/>
        <v>-223.7</v>
      </c>
      <c r="P2368" s="9">
        <f t="shared" si="181"/>
        <v>13703.15</v>
      </c>
      <c r="Q2368" t="s">
        <v>8320</v>
      </c>
      <c r="R2368" t="s">
        <v>8321</v>
      </c>
      <c r="S2368" s="17">
        <f t="shared" si="182"/>
        <v>42268.323298611103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80"/>
        <v>-493.3</v>
      </c>
      <c r="P2369" s="9">
        <f t="shared" si="181"/>
        <v>25088.35</v>
      </c>
      <c r="Q2369" t="s">
        <v>8320</v>
      </c>
      <c r="R2369" t="s">
        <v>8321</v>
      </c>
      <c r="S2369" s="17">
        <f t="shared" si="182"/>
        <v>42425.761759259258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80"/>
        <v>-399</v>
      </c>
      <c r="P2370" s="9">
        <f t="shared" si="181"/>
        <v>19850.5</v>
      </c>
      <c r="Q2370" t="s">
        <v>8320</v>
      </c>
      <c r="R2370" t="s">
        <v>8321</v>
      </c>
      <c r="S2370" s="17">
        <f t="shared" si="182"/>
        <v>42063.513483796291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85">(E2371-D2371)/100</f>
        <v>-250</v>
      </c>
      <c r="P2371" s="9">
        <f t="shared" ref="P2371:P2434" si="186">AVERAGE(E2371,D2371+AVERAGE(O2371))</f>
        <v>12375</v>
      </c>
      <c r="Q2371" t="s">
        <v>8320</v>
      </c>
      <c r="R2371" t="s">
        <v>8321</v>
      </c>
      <c r="S2371" s="17">
        <f t="shared" ref="S2371:S2434" si="187">(((J2371/60)/60)/24)+DATE(1970,1,1) +(-5/24)</f>
        <v>42380.60429398148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85"/>
        <v>-249.18</v>
      </c>
      <c r="P2372" s="9">
        <f t="shared" si="186"/>
        <v>12416.41</v>
      </c>
      <c r="Q2372" t="s">
        <v>8320</v>
      </c>
      <c r="R2372" t="s">
        <v>8321</v>
      </c>
      <c r="S2372" s="17">
        <f t="shared" si="187"/>
        <v>41960.980798611105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85"/>
        <v>-20</v>
      </c>
      <c r="P2373" s="9">
        <f t="shared" si="186"/>
        <v>990</v>
      </c>
      <c r="Q2373" t="s">
        <v>8320</v>
      </c>
      <c r="R2373" t="s">
        <v>8321</v>
      </c>
      <c r="S2373" s="17">
        <f t="shared" si="187"/>
        <v>42150.569398148145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85"/>
        <v>-53.2</v>
      </c>
      <c r="P2374" s="9">
        <f t="shared" si="186"/>
        <v>2813.4</v>
      </c>
      <c r="Q2374" t="s">
        <v>8320</v>
      </c>
      <c r="R2374" t="s">
        <v>8321</v>
      </c>
      <c r="S2374" s="17">
        <f t="shared" si="187"/>
        <v>42087.860775462956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85"/>
        <v>-8499.5</v>
      </c>
      <c r="P2375" s="9">
        <f t="shared" si="186"/>
        <v>420775.25</v>
      </c>
      <c r="Q2375" t="s">
        <v>8320</v>
      </c>
      <c r="R2375" t="s">
        <v>8321</v>
      </c>
      <c r="S2375" s="17">
        <f t="shared" si="187"/>
        <v>42215.453981481485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85"/>
        <v>-219.9</v>
      </c>
      <c r="P2376" s="9">
        <f t="shared" si="186"/>
        <v>10895.05</v>
      </c>
      <c r="Q2376" t="s">
        <v>8320</v>
      </c>
      <c r="R2376" t="s">
        <v>8321</v>
      </c>
      <c r="S2376" s="17">
        <f t="shared" si="187"/>
        <v>42017.634953703695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85"/>
        <v>-100</v>
      </c>
      <c r="P2377" s="9">
        <f t="shared" si="186"/>
        <v>4950</v>
      </c>
      <c r="Q2377" t="s">
        <v>8320</v>
      </c>
      <c r="R2377" t="s">
        <v>8321</v>
      </c>
      <c r="S2377" s="17">
        <f t="shared" si="187"/>
        <v>42592.627743055556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85"/>
        <v>-26.736699999999999</v>
      </c>
      <c r="P2378" s="9">
        <f t="shared" si="186"/>
        <v>1649.79665</v>
      </c>
      <c r="Q2378" t="s">
        <v>8320</v>
      </c>
      <c r="R2378" t="s">
        <v>8321</v>
      </c>
      <c r="S2378" s="17">
        <f t="shared" si="187"/>
        <v>42318.717199074068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85"/>
        <v>-25</v>
      </c>
      <c r="P2379" s="9">
        <f t="shared" si="186"/>
        <v>1237.5</v>
      </c>
      <c r="Q2379" t="s">
        <v>8320</v>
      </c>
      <c r="R2379" t="s">
        <v>8321</v>
      </c>
      <c r="S2379" s="17">
        <f t="shared" si="187"/>
        <v>42669.661840277775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85"/>
        <v>-1100</v>
      </c>
      <c r="P2380" s="9">
        <f t="shared" si="186"/>
        <v>54450</v>
      </c>
      <c r="Q2380" t="s">
        <v>8320</v>
      </c>
      <c r="R2380" t="s">
        <v>8321</v>
      </c>
      <c r="S2380" s="17">
        <f t="shared" si="187"/>
        <v>42212.804745370369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85"/>
        <v>-300</v>
      </c>
      <c r="P2381" s="9">
        <f t="shared" si="186"/>
        <v>14850</v>
      </c>
      <c r="Q2381" t="s">
        <v>8320</v>
      </c>
      <c r="R2381" t="s">
        <v>8321</v>
      </c>
      <c r="S2381" s="17">
        <f t="shared" si="187"/>
        <v>42236.808055555557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85"/>
        <v>-149.44999999999999</v>
      </c>
      <c r="P2382" s="9">
        <f t="shared" si="186"/>
        <v>7452.7749999999996</v>
      </c>
      <c r="Q2382" t="s">
        <v>8320</v>
      </c>
      <c r="R2382" t="s">
        <v>8321</v>
      </c>
      <c r="S2382" s="17">
        <f t="shared" si="187"/>
        <v>42248.584976851846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85"/>
        <v>-847.79</v>
      </c>
      <c r="P2383" s="9">
        <f t="shared" si="186"/>
        <v>43536.605000000003</v>
      </c>
      <c r="Q2383" t="s">
        <v>8320</v>
      </c>
      <c r="R2383" t="s">
        <v>8321</v>
      </c>
      <c r="S2383" s="17">
        <f t="shared" si="187"/>
        <v>42074.727407407401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85"/>
        <v>-29.25</v>
      </c>
      <c r="P2384" s="9">
        <f t="shared" si="186"/>
        <v>1522.875</v>
      </c>
      <c r="Q2384" t="s">
        <v>8320</v>
      </c>
      <c r="R2384" t="s">
        <v>8321</v>
      </c>
      <c r="S2384" s="17">
        <f t="shared" si="187"/>
        <v>42194.979201388887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85"/>
        <v>-95.65</v>
      </c>
      <c r="P2385" s="9">
        <f t="shared" si="186"/>
        <v>5169.6750000000002</v>
      </c>
      <c r="Q2385" t="s">
        <v>8320</v>
      </c>
      <c r="R2385" t="s">
        <v>8321</v>
      </c>
      <c r="S2385" s="17">
        <f t="shared" si="187"/>
        <v>42026.848460648143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85"/>
        <v>-9.92</v>
      </c>
      <c r="P2386" s="9">
        <f t="shared" si="186"/>
        <v>499.04</v>
      </c>
      <c r="Q2386" t="s">
        <v>8320</v>
      </c>
      <c r="R2386" t="s">
        <v>8321</v>
      </c>
      <c r="S2386" s="17">
        <f t="shared" si="187"/>
        <v>41926.859293981477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85"/>
        <v>-642.12</v>
      </c>
      <c r="P2387" s="9">
        <f t="shared" si="186"/>
        <v>32572.94</v>
      </c>
      <c r="Q2387" t="s">
        <v>8320</v>
      </c>
      <c r="R2387" t="s">
        <v>8321</v>
      </c>
      <c r="S2387" s="17">
        <f t="shared" si="187"/>
        <v>42191.493425925924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85"/>
        <v>-300</v>
      </c>
      <c r="P2388" s="9">
        <f t="shared" si="186"/>
        <v>14850</v>
      </c>
      <c r="Q2388" t="s">
        <v>8320</v>
      </c>
      <c r="R2388" t="s">
        <v>8321</v>
      </c>
      <c r="S2388" s="17">
        <f t="shared" si="187"/>
        <v>41954.629907407405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85"/>
        <v>-1489.74</v>
      </c>
      <c r="P2389" s="9">
        <f t="shared" si="186"/>
        <v>74768.13</v>
      </c>
      <c r="Q2389" t="s">
        <v>8320</v>
      </c>
      <c r="R2389" t="s">
        <v>8321</v>
      </c>
      <c r="S2389" s="17">
        <f t="shared" si="187"/>
        <v>42528.418287037035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85"/>
        <v>-365.37</v>
      </c>
      <c r="P2390" s="9">
        <f t="shared" si="186"/>
        <v>18548.814999999999</v>
      </c>
      <c r="Q2390" t="s">
        <v>8320</v>
      </c>
      <c r="R2390" t="s">
        <v>8321</v>
      </c>
      <c r="S2390" s="17">
        <f t="shared" si="187"/>
        <v>41989.645358796297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85"/>
        <v>-159.69999999999999</v>
      </c>
      <c r="P2391" s="9">
        <f t="shared" si="186"/>
        <v>7935.15</v>
      </c>
      <c r="Q2391" t="s">
        <v>8320</v>
      </c>
      <c r="R2391" t="s">
        <v>8321</v>
      </c>
      <c r="S2391" s="17">
        <f t="shared" si="187"/>
        <v>42179.445046296292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85"/>
        <v>-5100</v>
      </c>
      <c r="P2392" s="9">
        <f t="shared" si="186"/>
        <v>252450</v>
      </c>
      <c r="Q2392" t="s">
        <v>8320</v>
      </c>
      <c r="R2392" t="s">
        <v>8321</v>
      </c>
      <c r="S2392" s="17">
        <f t="shared" si="187"/>
        <v>41968.053981481477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85"/>
        <v>-199.75</v>
      </c>
      <c r="P2393" s="9">
        <f t="shared" si="186"/>
        <v>9912.625</v>
      </c>
      <c r="Q2393" t="s">
        <v>8320</v>
      </c>
      <c r="R2393" t="s">
        <v>8321</v>
      </c>
      <c r="S2393" s="17">
        <f t="shared" si="187"/>
        <v>42064.586157407401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85"/>
        <v>-42</v>
      </c>
      <c r="P2394" s="9">
        <f t="shared" si="186"/>
        <v>2079</v>
      </c>
      <c r="Q2394" t="s">
        <v>8320</v>
      </c>
      <c r="R2394" t="s">
        <v>8321</v>
      </c>
      <c r="S2394" s="17">
        <f t="shared" si="187"/>
        <v>42275.912303240737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85"/>
        <v>-999.5</v>
      </c>
      <c r="P2395" s="9">
        <f t="shared" si="186"/>
        <v>49525.25</v>
      </c>
      <c r="Q2395" t="s">
        <v>8320</v>
      </c>
      <c r="R2395" t="s">
        <v>8321</v>
      </c>
      <c r="S2395" s="17">
        <f t="shared" si="187"/>
        <v>42194.440011574072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85"/>
        <v>-49.97</v>
      </c>
      <c r="P2396" s="9">
        <f t="shared" si="186"/>
        <v>2476.5149999999999</v>
      </c>
      <c r="Q2396" t="s">
        <v>8320</v>
      </c>
      <c r="R2396" t="s">
        <v>8321</v>
      </c>
      <c r="S2396" s="17">
        <f t="shared" si="187"/>
        <v>42031.15385416666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85"/>
        <v>-330</v>
      </c>
      <c r="P2397" s="9">
        <f t="shared" si="186"/>
        <v>16335</v>
      </c>
      <c r="Q2397" t="s">
        <v>8320</v>
      </c>
      <c r="R2397" t="s">
        <v>8321</v>
      </c>
      <c r="S2397" s="17">
        <f t="shared" si="187"/>
        <v>42716.913043981483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85"/>
        <v>-49.9</v>
      </c>
      <c r="P2398" s="9">
        <f t="shared" si="186"/>
        <v>2480.0500000000002</v>
      </c>
      <c r="Q2398" t="s">
        <v>8320</v>
      </c>
      <c r="R2398" t="s">
        <v>8321</v>
      </c>
      <c r="S2398" s="17">
        <f t="shared" si="187"/>
        <v>42262.640717592592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85"/>
        <v>-1240</v>
      </c>
      <c r="P2399" s="9">
        <f t="shared" si="186"/>
        <v>61380</v>
      </c>
      <c r="Q2399" t="s">
        <v>8320</v>
      </c>
      <c r="R2399" t="s">
        <v>8321</v>
      </c>
      <c r="S2399" s="17">
        <f t="shared" si="187"/>
        <v>41976.676574074074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85"/>
        <v>-40</v>
      </c>
      <c r="P2400" s="9">
        <f t="shared" si="186"/>
        <v>1980</v>
      </c>
      <c r="Q2400" t="s">
        <v>8320</v>
      </c>
      <c r="R2400" t="s">
        <v>8321</v>
      </c>
      <c r="S2400" s="17">
        <f t="shared" si="187"/>
        <v>42157.708148148151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85"/>
        <v>-130</v>
      </c>
      <c r="P2401" s="9">
        <f t="shared" si="186"/>
        <v>6435</v>
      </c>
      <c r="Q2401" t="s">
        <v>8320</v>
      </c>
      <c r="R2401" t="s">
        <v>8321</v>
      </c>
      <c r="S2401" s="17">
        <f t="shared" si="187"/>
        <v>41956.644745370366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85"/>
        <v>-500</v>
      </c>
      <c r="P2402" s="9">
        <f t="shared" si="186"/>
        <v>24750</v>
      </c>
      <c r="Q2402" t="s">
        <v>8320</v>
      </c>
      <c r="R2402" t="s">
        <v>8321</v>
      </c>
      <c r="S2402" s="17">
        <f t="shared" si="187"/>
        <v>42444.059768518513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85"/>
        <v>-277.99</v>
      </c>
      <c r="P2403" s="9">
        <f t="shared" si="186"/>
        <v>13961.504999999999</v>
      </c>
      <c r="Q2403" t="s">
        <v>8336</v>
      </c>
      <c r="R2403" t="s">
        <v>8337</v>
      </c>
      <c r="S2403" s="17">
        <f t="shared" si="187"/>
        <v>42374.614537037036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85"/>
        <v>-119.48</v>
      </c>
      <c r="P2404" s="9">
        <f t="shared" si="186"/>
        <v>5966.26</v>
      </c>
      <c r="Q2404" t="s">
        <v>8336</v>
      </c>
      <c r="R2404" t="s">
        <v>8337</v>
      </c>
      <c r="S2404" s="17">
        <f t="shared" si="187"/>
        <v>42107.47142361111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85"/>
        <v>-9.98</v>
      </c>
      <c r="P2405" s="9">
        <f t="shared" si="186"/>
        <v>696.01</v>
      </c>
      <c r="Q2405" t="s">
        <v>8336</v>
      </c>
      <c r="R2405" t="s">
        <v>8337</v>
      </c>
      <c r="S2405" s="17">
        <f t="shared" si="187"/>
        <v>42399.674282407403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85"/>
        <v>-150</v>
      </c>
      <c r="P2406" s="9">
        <f t="shared" si="186"/>
        <v>7425</v>
      </c>
      <c r="Q2406" t="s">
        <v>8336</v>
      </c>
      <c r="R2406" t="s">
        <v>8337</v>
      </c>
      <c r="S2406" s="17">
        <f t="shared" si="187"/>
        <v>42341.831099537034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85"/>
        <v>-38.74</v>
      </c>
      <c r="P2407" s="9">
        <f t="shared" si="186"/>
        <v>3043.63</v>
      </c>
      <c r="Q2407" t="s">
        <v>8336</v>
      </c>
      <c r="R2407" t="s">
        <v>8337</v>
      </c>
      <c r="S2407" s="17">
        <f t="shared" si="187"/>
        <v>42595.377025462956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85"/>
        <v>-19.05</v>
      </c>
      <c r="P2408" s="9">
        <f t="shared" si="186"/>
        <v>2287.9749999999999</v>
      </c>
      <c r="Q2408" t="s">
        <v>8336</v>
      </c>
      <c r="R2408" t="s">
        <v>8337</v>
      </c>
      <c r="S2408" s="17">
        <f t="shared" si="187"/>
        <v>41982.902662037035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85"/>
        <v>-164.43</v>
      </c>
      <c r="P2409" s="9">
        <f t="shared" si="186"/>
        <v>13696.285</v>
      </c>
      <c r="Q2409" t="s">
        <v>8336</v>
      </c>
      <c r="R2409" t="s">
        <v>8337</v>
      </c>
      <c r="S2409" s="17">
        <f t="shared" si="187"/>
        <v>42082.367222222216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85"/>
        <v>-149.69999999999999</v>
      </c>
      <c r="P2410" s="9">
        <f t="shared" si="186"/>
        <v>7440.15</v>
      </c>
      <c r="Q2410" t="s">
        <v>8336</v>
      </c>
      <c r="R2410" t="s">
        <v>8337</v>
      </c>
      <c r="S2410" s="17">
        <f t="shared" si="187"/>
        <v>41918.93237268518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85"/>
        <v>-245.4</v>
      </c>
      <c r="P2411" s="9">
        <f t="shared" si="186"/>
        <v>12607.3</v>
      </c>
      <c r="Q2411" t="s">
        <v>8336</v>
      </c>
      <c r="R2411" t="s">
        <v>8337</v>
      </c>
      <c r="S2411" s="17">
        <f t="shared" si="187"/>
        <v>42204.667534722219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85"/>
        <v>-150</v>
      </c>
      <c r="P2412" s="9">
        <f t="shared" si="186"/>
        <v>7425</v>
      </c>
      <c r="Q2412" t="s">
        <v>8336</v>
      </c>
      <c r="R2412" t="s">
        <v>8337</v>
      </c>
      <c r="S2412" s="17">
        <f t="shared" si="187"/>
        <v>42224.199942129628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85"/>
        <v>-248.49</v>
      </c>
      <c r="P2413" s="9">
        <f t="shared" si="186"/>
        <v>12451.254999999999</v>
      </c>
      <c r="Q2413" t="s">
        <v>8336</v>
      </c>
      <c r="R2413" t="s">
        <v>8337</v>
      </c>
      <c r="S2413" s="17">
        <f t="shared" si="187"/>
        <v>42211.524097222216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85"/>
        <v>-80</v>
      </c>
      <c r="P2414" s="9">
        <f t="shared" si="186"/>
        <v>3960</v>
      </c>
      <c r="Q2414" t="s">
        <v>8336</v>
      </c>
      <c r="R2414" t="s">
        <v>8337</v>
      </c>
      <c r="S2414" s="17">
        <f t="shared" si="187"/>
        <v>42655.528622685182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85"/>
        <v>-29.75</v>
      </c>
      <c r="P2415" s="9">
        <f t="shared" si="186"/>
        <v>1497.625</v>
      </c>
      <c r="Q2415" t="s">
        <v>8336</v>
      </c>
      <c r="R2415" t="s">
        <v>8337</v>
      </c>
      <c r="S2415" s="17">
        <f t="shared" si="187"/>
        <v>41759.901412037034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85"/>
        <v>-145.4</v>
      </c>
      <c r="P2416" s="9">
        <f t="shared" si="186"/>
        <v>7657.3</v>
      </c>
      <c r="Q2416" t="s">
        <v>8336</v>
      </c>
      <c r="R2416" t="s">
        <v>8337</v>
      </c>
      <c r="S2416" s="17">
        <f t="shared" si="187"/>
        <v>42198.486805555549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85"/>
        <v>-596.65</v>
      </c>
      <c r="P2417" s="9">
        <f t="shared" si="186"/>
        <v>29869.174999999999</v>
      </c>
      <c r="Q2417" t="s">
        <v>8336</v>
      </c>
      <c r="R2417" t="s">
        <v>8337</v>
      </c>
      <c r="S2417" s="17">
        <f t="shared" si="187"/>
        <v>42536.654467592591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85"/>
        <v>-199.95</v>
      </c>
      <c r="P2418" s="9">
        <f t="shared" si="186"/>
        <v>9902.5249999999996</v>
      </c>
      <c r="Q2418" t="s">
        <v>8336</v>
      </c>
      <c r="R2418" t="s">
        <v>8337</v>
      </c>
      <c r="S2418" s="17">
        <f t="shared" si="187"/>
        <v>42019.529432870368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85"/>
        <v>-10</v>
      </c>
      <c r="P2419" s="9">
        <f t="shared" si="186"/>
        <v>495</v>
      </c>
      <c r="Q2419" t="s">
        <v>8336</v>
      </c>
      <c r="R2419" t="s">
        <v>8337</v>
      </c>
      <c r="S2419" s="17">
        <f t="shared" si="187"/>
        <v>41831.675775462958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85"/>
        <v>-249.95</v>
      </c>
      <c r="P2420" s="9">
        <f t="shared" si="186"/>
        <v>12377.525</v>
      </c>
      <c r="Q2420" t="s">
        <v>8336</v>
      </c>
      <c r="R2420" t="s">
        <v>8337</v>
      </c>
      <c r="S2420" s="17">
        <f t="shared" si="187"/>
        <v>42027.648657407401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85"/>
        <v>-30</v>
      </c>
      <c r="P2421" s="9">
        <f t="shared" si="186"/>
        <v>1485</v>
      </c>
      <c r="Q2421" t="s">
        <v>8336</v>
      </c>
      <c r="R2421" t="s">
        <v>8337</v>
      </c>
      <c r="S2421" s="17">
        <f t="shared" si="187"/>
        <v>41993.529965277768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85"/>
        <v>-143.69</v>
      </c>
      <c r="P2422" s="9">
        <f t="shared" si="186"/>
        <v>9613.6550000000007</v>
      </c>
      <c r="Q2422" t="s">
        <v>8336</v>
      </c>
      <c r="R2422" t="s">
        <v>8337</v>
      </c>
      <c r="S2422" s="17">
        <f t="shared" si="187"/>
        <v>41892.820543981477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85"/>
        <v>-59.99</v>
      </c>
      <c r="P2423" s="9">
        <f t="shared" si="186"/>
        <v>2970.5050000000001</v>
      </c>
      <c r="Q2423" t="s">
        <v>8336</v>
      </c>
      <c r="R2423" t="s">
        <v>8337</v>
      </c>
      <c r="S2423" s="17">
        <f t="shared" si="187"/>
        <v>42026.479120370372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85"/>
        <v>-4.99</v>
      </c>
      <c r="P2424" s="9">
        <f t="shared" si="186"/>
        <v>248.005</v>
      </c>
      <c r="Q2424" t="s">
        <v>8336</v>
      </c>
      <c r="R2424" t="s">
        <v>8337</v>
      </c>
      <c r="S2424" s="17">
        <f t="shared" si="187"/>
        <v>42044.516620370363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85"/>
        <v>-599.91999999999996</v>
      </c>
      <c r="P2425" s="9">
        <f t="shared" si="186"/>
        <v>29704.04</v>
      </c>
      <c r="Q2425" t="s">
        <v>8336</v>
      </c>
      <c r="R2425" t="s">
        <v>8337</v>
      </c>
      <c r="S2425" s="17">
        <f t="shared" si="187"/>
        <v>41974.496412037035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85"/>
        <v>-246.9</v>
      </c>
      <c r="P2426" s="9">
        <f t="shared" si="186"/>
        <v>12531.55</v>
      </c>
      <c r="Q2426" t="s">
        <v>8336</v>
      </c>
      <c r="R2426" t="s">
        <v>8337</v>
      </c>
      <c r="S2426" s="17">
        <f t="shared" si="187"/>
        <v>41909.684120370366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85"/>
        <v>-34.99</v>
      </c>
      <c r="P2427" s="9">
        <f t="shared" si="186"/>
        <v>1733.0050000000001</v>
      </c>
      <c r="Q2427" t="s">
        <v>8336</v>
      </c>
      <c r="R2427" t="s">
        <v>8337</v>
      </c>
      <c r="S2427" s="17">
        <f t="shared" si="187"/>
        <v>42502.705428240741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85"/>
        <v>-200</v>
      </c>
      <c r="P2428" s="9">
        <f t="shared" si="186"/>
        <v>9900</v>
      </c>
      <c r="Q2428" t="s">
        <v>8336</v>
      </c>
      <c r="R2428" t="s">
        <v>8337</v>
      </c>
      <c r="S2428" s="17">
        <f t="shared" si="187"/>
        <v>42163.961712962955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85"/>
        <v>-499.99</v>
      </c>
      <c r="P2429" s="9">
        <f t="shared" si="186"/>
        <v>24750.505000000001</v>
      </c>
      <c r="Q2429" t="s">
        <v>8336</v>
      </c>
      <c r="R2429" t="s">
        <v>8337</v>
      </c>
      <c r="S2429" s="17">
        <f t="shared" si="187"/>
        <v>42412.11033564814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85"/>
        <v>-349.99</v>
      </c>
      <c r="P2430" s="9">
        <f t="shared" si="186"/>
        <v>17325.505000000001</v>
      </c>
      <c r="Q2430" t="s">
        <v>8336</v>
      </c>
      <c r="R2430" t="s">
        <v>8337</v>
      </c>
      <c r="S2430" s="17">
        <f t="shared" si="187"/>
        <v>42045.575821759259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85"/>
        <v>-1379.95</v>
      </c>
      <c r="P2431" s="9">
        <f t="shared" si="186"/>
        <v>70312.524999999994</v>
      </c>
      <c r="Q2431" t="s">
        <v>8336</v>
      </c>
      <c r="R2431" t="s">
        <v>8337</v>
      </c>
      <c r="S2431" s="17">
        <f t="shared" si="187"/>
        <v>42734.670902777776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85"/>
        <v>-29.79</v>
      </c>
      <c r="P2432" s="9">
        <f t="shared" si="186"/>
        <v>1495.605</v>
      </c>
      <c r="Q2432" t="s">
        <v>8336</v>
      </c>
      <c r="R2432" t="s">
        <v>8337</v>
      </c>
      <c r="S2432" s="17">
        <f t="shared" si="187"/>
        <v>42381.922499999993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85"/>
        <v>-999.98</v>
      </c>
      <c r="P2433" s="9">
        <f t="shared" si="186"/>
        <v>49501.01</v>
      </c>
      <c r="Q2433" t="s">
        <v>8336</v>
      </c>
      <c r="R2433" t="s">
        <v>8337</v>
      </c>
      <c r="S2433" s="17">
        <f t="shared" si="187"/>
        <v>42488.891354166662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85"/>
        <v>-139.97999999999999</v>
      </c>
      <c r="P2434" s="9">
        <f t="shared" si="186"/>
        <v>6931.01</v>
      </c>
      <c r="Q2434" t="s">
        <v>8336</v>
      </c>
      <c r="R2434" t="s">
        <v>8337</v>
      </c>
      <c r="S2434" s="17">
        <f t="shared" si="187"/>
        <v>42041.010381944441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90">(E2435-D2435)/100</f>
        <v>-100</v>
      </c>
      <c r="P2435" s="9">
        <f t="shared" ref="P2435:P2498" si="191">AVERAGE(E2435,D2435+AVERAGE(O2435))</f>
        <v>4950</v>
      </c>
      <c r="Q2435" t="s">
        <v>8336</v>
      </c>
      <c r="R2435" t="s">
        <v>8337</v>
      </c>
      <c r="S2435" s="17">
        <f t="shared" ref="S2435:S2498" si="192">(((J2435/60)/60)/24)+DATE(1970,1,1) +(-5/24)</f>
        <v>42397.691469907404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90"/>
        <v>-199.74</v>
      </c>
      <c r="P2436" s="9">
        <f t="shared" si="191"/>
        <v>9913.1299999999992</v>
      </c>
      <c r="Q2436" t="s">
        <v>8336</v>
      </c>
      <c r="R2436" t="s">
        <v>8337</v>
      </c>
      <c r="S2436" s="17">
        <f t="shared" si="192"/>
        <v>42179.977708333325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90"/>
        <v>-2487.7600000000002</v>
      </c>
      <c r="P2437" s="9">
        <f t="shared" si="191"/>
        <v>124368.12</v>
      </c>
      <c r="Q2437" t="s">
        <v>8336</v>
      </c>
      <c r="R2437" t="s">
        <v>8337</v>
      </c>
      <c r="S2437" s="17">
        <f t="shared" si="192"/>
        <v>42252.069282407399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90"/>
        <v>-1169.55</v>
      </c>
      <c r="P2438" s="9">
        <f t="shared" si="191"/>
        <v>57937.724999999999</v>
      </c>
      <c r="Q2438" t="s">
        <v>8336</v>
      </c>
      <c r="R2438" t="s">
        <v>8337</v>
      </c>
      <c r="S2438" s="17">
        <f t="shared" si="192"/>
        <v>42338.407060185178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90"/>
        <v>-80</v>
      </c>
      <c r="P2439" s="9">
        <f t="shared" si="191"/>
        <v>3960</v>
      </c>
      <c r="Q2439" t="s">
        <v>8336</v>
      </c>
      <c r="R2439" t="s">
        <v>8337</v>
      </c>
      <c r="S2439" s="17">
        <f t="shared" si="192"/>
        <v>42031.756805555553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90"/>
        <v>-149.5</v>
      </c>
      <c r="P2440" s="9">
        <f t="shared" si="191"/>
        <v>7450.25</v>
      </c>
      <c r="Q2440" t="s">
        <v>8336</v>
      </c>
      <c r="R2440" t="s">
        <v>8337</v>
      </c>
      <c r="S2440" s="17">
        <f t="shared" si="192"/>
        <v>42285.706736111104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90"/>
        <v>-100</v>
      </c>
      <c r="P2441" s="9">
        <f t="shared" si="191"/>
        <v>4950</v>
      </c>
      <c r="Q2441" t="s">
        <v>8336</v>
      </c>
      <c r="R2441" t="s">
        <v>8337</v>
      </c>
      <c r="S2441" s="17">
        <f t="shared" si="192"/>
        <v>42265.610289351847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90"/>
        <v>-49.9</v>
      </c>
      <c r="P2442" s="9">
        <f t="shared" si="191"/>
        <v>2480.0500000000002</v>
      </c>
      <c r="Q2442" t="s">
        <v>8336</v>
      </c>
      <c r="R2442" t="s">
        <v>8337</v>
      </c>
      <c r="S2442" s="17">
        <f t="shared" si="192"/>
        <v>42383.691122685181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90"/>
        <v>5.91</v>
      </c>
      <c r="P2443" s="9">
        <f t="shared" si="191"/>
        <v>7798.4549999999999</v>
      </c>
      <c r="Q2443" t="s">
        <v>8336</v>
      </c>
      <c r="R2443" t="s">
        <v>8353</v>
      </c>
      <c r="S2443" s="17">
        <f t="shared" si="192"/>
        <v>42186.917291666665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90"/>
        <v>62.26</v>
      </c>
      <c r="P2444" s="9">
        <f t="shared" si="191"/>
        <v>27144.129999999997</v>
      </c>
      <c r="Q2444" t="s">
        <v>8336</v>
      </c>
      <c r="R2444" t="s">
        <v>8353</v>
      </c>
      <c r="S2444" s="17">
        <f t="shared" si="192"/>
        <v>42052.458657407398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90"/>
        <v>205.02989999999997</v>
      </c>
      <c r="P2445" s="9">
        <f t="shared" si="191"/>
        <v>30354.00995</v>
      </c>
      <c r="Q2445" t="s">
        <v>8336</v>
      </c>
      <c r="R2445" t="s">
        <v>8353</v>
      </c>
      <c r="S2445" s="17">
        <f t="shared" si="192"/>
        <v>41836.416921296295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90"/>
        <v>2.58</v>
      </c>
      <c r="P2446" s="9">
        <f t="shared" si="191"/>
        <v>3130.29</v>
      </c>
      <c r="Q2446" t="s">
        <v>8336</v>
      </c>
      <c r="R2446" t="s">
        <v>8353</v>
      </c>
      <c r="S2446" s="17">
        <f t="shared" si="192"/>
        <v>42485.54619212963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90"/>
        <v>36.4</v>
      </c>
      <c r="P2447" s="9">
        <f t="shared" si="191"/>
        <v>6838.2</v>
      </c>
      <c r="Q2447" t="s">
        <v>8336</v>
      </c>
      <c r="R2447" t="s">
        <v>8353</v>
      </c>
      <c r="S2447" s="17">
        <f t="shared" si="192"/>
        <v>42242.981724537036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90"/>
        <v>33.99</v>
      </c>
      <c r="P2448" s="9">
        <f t="shared" si="191"/>
        <v>6716.4949999999999</v>
      </c>
      <c r="Q2448" t="s">
        <v>8336</v>
      </c>
      <c r="R2448" t="s">
        <v>8353</v>
      </c>
      <c r="S2448" s="17">
        <f t="shared" si="192"/>
        <v>42670.394340277773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90"/>
        <v>81.8</v>
      </c>
      <c r="P2449" s="9">
        <f t="shared" si="191"/>
        <v>6630.9</v>
      </c>
      <c r="Q2449" t="s">
        <v>8336</v>
      </c>
      <c r="R2449" t="s">
        <v>8353</v>
      </c>
      <c r="S2449" s="17">
        <f t="shared" si="192"/>
        <v>42654.26149305555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90"/>
        <v>0.3</v>
      </c>
      <c r="P2450" s="9">
        <f t="shared" si="191"/>
        <v>415.15</v>
      </c>
      <c r="Q2450" t="s">
        <v>8336</v>
      </c>
      <c r="R2450" t="s">
        <v>8353</v>
      </c>
      <c r="S2450" s="17">
        <f t="shared" si="192"/>
        <v>42607.107789351845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90"/>
        <v>8</v>
      </c>
      <c r="P2451" s="9">
        <f t="shared" si="191"/>
        <v>10404</v>
      </c>
      <c r="Q2451" t="s">
        <v>8336</v>
      </c>
      <c r="R2451" t="s">
        <v>8353</v>
      </c>
      <c r="S2451" s="17">
        <f t="shared" si="192"/>
        <v>41942.934201388889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90"/>
        <v>2.3003000000000067</v>
      </c>
      <c r="P2452" s="9">
        <f t="shared" si="191"/>
        <v>15116.165150000001</v>
      </c>
      <c r="Q2452" t="s">
        <v>8336</v>
      </c>
      <c r="R2452" t="s">
        <v>8353</v>
      </c>
      <c r="S2452" s="17">
        <f t="shared" si="192"/>
        <v>41901.864074074074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90"/>
        <v>15.45</v>
      </c>
      <c r="P2453" s="9">
        <f t="shared" si="191"/>
        <v>10780.225</v>
      </c>
      <c r="Q2453" t="s">
        <v>8336</v>
      </c>
      <c r="R2453" t="s">
        <v>8353</v>
      </c>
      <c r="S2453" s="17">
        <f t="shared" si="192"/>
        <v>42779.700115740743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90"/>
        <v>2.0099999999999998</v>
      </c>
      <c r="P2454" s="9">
        <f t="shared" si="191"/>
        <v>701.505</v>
      </c>
      <c r="Q2454" t="s">
        <v>8336</v>
      </c>
      <c r="R2454" t="s">
        <v>8353</v>
      </c>
      <c r="S2454" s="17">
        <f t="shared" si="192"/>
        <v>42338.635416666664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90"/>
        <v>16.41</v>
      </c>
      <c r="P2455" s="9">
        <f t="shared" si="191"/>
        <v>3828.7049999999999</v>
      </c>
      <c r="Q2455" t="s">
        <v>8336</v>
      </c>
      <c r="R2455" t="s">
        <v>8353</v>
      </c>
      <c r="S2455" s="17">
        <f t="shared" si="192"/>
        <v>42738.483900462961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90"/>
        <v>2.96</v>
      </c>
      <c r="P2456" s="9">
        <f t="shared" si="191"/>
        <v>35149.479999999996</v>
      </c>
      <c r="Q2456" t="s">
        <v>8336</v>
      </c>
      <c r="R2456" t="s">
        <v>8353</v>
      </c>
      <c r="S2456" s="17">
        <f t="shared" si="192"/>
        <v>42769.99314814814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90"/>
        <v>2.46</v>
      </c>
      <c r="P2457" s="9">
        <f t="shared" si="191"/>
        <v>424.23</v>
      </c>
      <c r="Q2457" t="s">
        <v>8336</v>
      </c>
      <c r="R2457" t="s">
        <v>8353</v>
      </c>
      <c r="S2457" s="17">
        <f t="shared" si="192"/>
        <v>42452.573495370372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90"/>
        <v>12.13</v>
      </c>
      <c r="P2458" s="9">
        <f t="shared" si="191"/>
        <v>2112.5650000000001</v>
      </c>
      <c r="Q2458" t="s">
        <v>8336</v>
      </c>
      <c r="R2458" t="s">
        <v>8353</v>
      </c>
      <c r="S2458" s="17">
        <f t="shared" si="192"/>
        <v>42761.752766203703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90"/>
        <v>5.3</v>
      </c>
      <c r="P2459" s="9">
        <f t="shared" si="191"/>
        <v>23267.65</v>
      </c>
      <c r="Q2459" t="s">
        <v>8336</v>
      </c>
      <c r="R2459" t="s">
        <v>8353</v>
      </c>
      <c r="S2459" s="17">
        <f t="shared" si="192"/>
        <v>42423.394166666665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90"/>
        <v>5.09</v>
      </c>
      <c r="P2460" s="9">
        <f t="shared" si="191"/>
        <v>5257.0450000000001</v>
      </c>
      <c r="Q2460" t="s">
        <v>8336</v>
      </c>
      <c r="R2460" t="s">
        <v>8353</v>
      </c>
      <c r="S2460" s="17">
        <f t="shared" si="192"/>
        <v>42495.663402777776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90"/>
        <v>6.75</v>
      </c>
      <c r="P2461" s="9">
        <f t="shared" si="191"/>
        <v>30340.875</v>
      </c>
      <c r="Q2461" t="s">
        <v>8336</v>
      </c>
      <c r="R2461" t="s">
        <v>8353</v>
      </c>
      <c r="S2461" s="17">
        <f t="shared" si="192"/>
        <v>42407.429224537038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90"/>
        <v>0.67</v>
      </c>
      <c r="P2462" s="9">
        <f t="shared" si="191"/>
        <v>8533.8349999999991</v>
      </c>
      <c r="Q2462" t="s">
        <v>8336</v>
      </c>
      <c r="R2462" t="s">
        <v>8353</v>
      </c>
      <c r="S2462" s="17">
        <f t="shared" si="192"/>
        <v>42703.978784722225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90"/>
        <v>2.85</v>
      </c>
      <c r="P2463" s="9">
        <f t="shared" si="191"/>
        <v>7643.9250000000002</v>
      </c>
      <c r="Q2463" t="s">
        <v>8326</v>
      </c>
      <c r="R2463" t="s">
        <v>8330</v>
      </c>
      <c r="S2463" s="17">
        <f t="shared" si="192"/>
        <v>40783.804363425923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90"/>
        <v>3.2124999999999999</v>
      </c>
      <c r="P2464" s="9">
        <f t="shared" si="191"/>
        <v>3162.2312499999998</v>
      </c>
      <c r="Q2464" t="s">
        <v>8326</v>
      </c>
      <c r="R2464" t="s">
        <v>8330</v>
      </c>
      <c r="S2464" s="17">
        <f t="shared" si="192"/>
        <v>41088.977962962963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90"/>
        <v>3.25</v>
      </c>
      <c r="P2465" s="9">
        <f t="shared" si="191"/>
        <v>2164.125</v>
      </c>
      <c r="Q2465" t="s">
        <v>8326</v>
      </c>
      <c r="R2465" t="s">
        <v>8330</v>
      </c>
      <c r="S2465" s="17">
        <f t="shared" si="192"/>
        <v>41340.903067129628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90"/>
        <v>2.2200000000000002</v>
      </c>
      <c r="P2466" s="9">
        <f t="shared" si="191"/>
        <v>2112.11</v>
      </c>
      <c r="Q2466" t="s">
        <v>8326</v>
      </c>
      <c r="R2466" t="s">
        <v>8330</v>
      </c>
      <c r="S2466" s="17">
        <f t="shared" si="192"/>
        <v>42248.692094907405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90"/>
        <v>5.61</v>
      </c>
      <c r="P2467" s="9">
        <f t="shared" si="191"/>
        <v>983.30500000000006</v>
      </c>
      <c r="Q2467" t="s">
        <v>8326</v>
      </c>
      <c r="R2467" t="s">
        <v>8330</v>
      </c>
      <c r="S2467" s="17">
        <f t="shared" si="192"/>
        <v>41145.510972222219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90"/>
        <v>0</v>
      </c>
      <c r="P2468" s="9">
        <f t="shared" si="191"/>
        <v>2500</v>
      </c>
      <c r="Q2468" t="s">
        <v>8326</v>
      </c>
      <c r="R2468" t="s">
        <v>8330</v>
      </c>
      <c r="S2468" s="17">
        <f t="shared" si="192"/>
        <v>41372.894131944442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90"/>
        <v>1.85</v>
      </c>
      <c r="P2469" s="9">
        <f t="shared" si="191"/>
        <v>1093.425</v>
      </c>
      <c r="Q2469" t="s">
        <v>8326</v>
      </c>
      <c r="R2469" t="s">
        <v>8330</v>
      </c>
      <c r="S2469" s="17">
        <f t="shared" si="192"/>
        <v>41025.665868055556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90"/>
        <v>1.4434000000000013</v>
      </c>
      <c r="P2470" s="9">
        <f t="shared" si="191"/>
        <v>2072.8917000000001</v>
      </c>
      <c r="Q2470" t="s">
        <v>8326</v>
      </c>
      <c r="R2470" t="s">
        <v>8330</v>
      </c>
      <c r="S2470" s="17">
        <f t="shared" si="192"/>
        <v>41173.945844907401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90"/>
        <v>1.64</v>
      </c>
      <c r="P2471" s="9">
        <f t="shared" si="191"/>
        <v>1282.8200000000002</v>
      </c>
      <c r="Q2471" t="s">
        <v>8326</v>
      </c>
      <c r="R2471" t="s">
        <v>8330</v>
      </c>
      <c r="S2471" s="17">
        <f t="shared" si="192"/>
        <v>40557.221400462957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90"/>
        <v>0.31640000000000101</v>
      </c>
      <c r="P2472" s="9">
        <f t="shared" si="191"/>
        <v>1015.9782</v>
      </c>
      <c r="Q2472" t="s">
        <v>8326</v>
      </c>
      <c r="R2472" t="s">
        <v>8330</v>
      </c>
      <c r="S2472" s="17">
        <f t="shared" si="192"/>
        <v>41022.866377314815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90"/>
        <v>1.4</v>
      </c>
      <c r="P2473" s="9">
        <f t="shared" si="191"/>
        <v>570.70000000000005</v>
      </c>
      <c r="Q2473" t="s">
        <v>8326</v>
      </c>
      <c r="R2473" t="s">
        <v>8330</v>
      </c>
      <c r="S2473" s="17">
        <f t="shared" si="192"/>
        <v>40893.784629629627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90"/>
        <v>26.820200000000003</v>
      </c>
      <c r="P2474" s="9">
        <f t="shared" si="191"/>
        <v>8854.4200999999994</v>
      </c>
      <c r="Q2474" t="s">
        <v>8326</v>
      </c>
      <c r="R2474" t="s">
        <v>8330</v>
      </c>
      <c r="S2474" s="17">
        <f t="shared" si="192"/>
        <v>40353.907175925924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90"/>
        <v>0</v>
      </c>
      <c r="P2475" s="9">
        <f t="shared" si="191"/>
        <v>2000</v>
      </c>
      <c r="Q2475" t="s">
        <v>8326</v>
      </c>
      <c r="R2475" t="s">
        <v>8330</v>
      </c>
      <c r="S2475" s="17">
        <f t="shared" si="192"/>
        <v>41193.540150462963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90"/>
        <v>1.8000000000029104E-3</v>
      </c>
      <c r="P2476" s="9">
        <f t="shared" si="191"/>
        <v>5000.0909000000001</v>
      </c>
      <c r="Q2476" t="s">
        <v>8326</v>
      </c>
      <c r="R2476" t="s">
        <v>8330</v>
      </c>
      <c r="S2476" s="17">
        <f t="shared" si="192"/>
        <v>40416.80296296296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90"/>
        <v>1.18</v>
      </c>
      <c r="P2477" s="9">
        <f t="shared" si="191"/>
        <v>2559.59</v>
      </c>
      <c r="Q2477" t="s">
        <v>8326</v>
      </c>
      <c r="R2477" t="s">
        <v>8330</v>
      </c>
      <c r="S2477" s="17">
        <f t="shared" si="192"/>
        <v>40310.079340277778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90"/>
        <v>1.607199999999998</v>
      </c>
      <c r="P2478" s="9">
        <f t="shared" si="191"/>
        <v>3281.1635999999999</v>
      </c>
      <c r="Q2478" t="s">
        <v>8326</v>
      </c>
      <c r="R2478" t="s">
        <v>8330</v>
      </c>
      <c r="S2478" s="17">
        <f t="shared" si="192"/>
        <v>41913.120023148142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90"/>
        <v>5.35</v>
      </c>
      <c r="P2479" s="9">
        <f t="shared" si="191"/>
        <v>1020.175</v>
      </c>
      <c r="Q2479" t="s">
        <v>8326</v>
      </c>
      <c r="R2479" t="s">
        <v>8330</v>
      </c>
      <c r="S2479" s="17">
        <f t="shared" si="192"/>
        <v>41088.483159722222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90"/>
        <v>22</v>
      </c>
      <c r="P2480" s="9">
        <f t="shared" si="191"/>
        <v>9111</v>
      </c>
      <c r="Q2480" t="s">
        <v>8326</v>
      </c>
      <c r="R2480" t="s">
        <v>8330</v>
      </c>
      <c r="S2480" s="17">
        <f t="shared" si="192"/>
        <v>41257.742048611108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90"/>
        <v>1.0032999999999999</v>
      </c>
      <c r="P2481" s="9">
        <f t="shared" si="191"/>
        <v>350.66665</v>
      </c>
      <c r="Q2481" t="s">
        <v>8326</v>
      </c>
      <c r="R2481" t="s">
        <v>8330</v>
      </c>
      <c r="S2481" s="17">
        <f t="shared" si="192"/>
        <v>41107.518449074072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90"/>
        <v>0</v>
      </c>
      <c r="P2482" s="9">
        <f t="shared" si="191"/>
        <v>2000</v>
      </c>
      <c r="Q2482" t="s">
        <v>8326</v>
      </c>
      <c r="R2482" t="s">
        <v>8330</v>
      </c>
      <c r="S2482" s="17">
        <f t="shared" si="192"/>
        <v>42227.727824074071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90"/>
        <v>5.1643999999999961</v>
      </c>
      <c r="P2483" s="9">
        <f t="shared" si="191"/>
        <v>4260.8022000000001</v>
      </c>
      <c r="Q2483" t="s">
        <v>8326</v>
      </c>
      <c r="R2483" t="s">
        <v>8330</v>
      </c>
      <c r="S2483" s="17">
        <f t="shared" si="192"/>
        <v>40999.437592592592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90"/>
        <v>0.01</v>
      </c>
      <c r="P2484" s="9">
        <f t="shared" si="191"/>
        <v>1000.505</v>
      </c>
      <c r="Q2484" t="s">
        <v>8326</v>
      </c>
      <c r="R2484" t="s">
        <v>8330</v>
      </c>
      <c r="S2484" s="17">
        <f t="shared" si="192"/>
        <v>40711.573877314811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90"/>
        <v>1.51</v>
      </c>
      <c r="P2485" s="9">
        <f t="shared" si="191"/>
        <v>1176.2550000000001</v>
      </c>
      <c r="Q2485" t="s">
        <v>8326</v>
      </c>
      <c r="R2485" t="s">
        <v>8330</v>
      </c>
      <c r="S2485" s="17">
        <f t="shared" si="192"/>
        <v>40970.541701388887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90"/>
        <v>6.7610999999999963</v>
      </c>
      <c r="P2486" s="9">
        <f t="shared" si="191"/>
        <v>3841.4355500000001</v>
      </c>
      <c r="Q2486" t="s">
        <v>8326</v>
      </c>
      <c r="R2486" t="s">
        <v>8330</v>
      </c>
      <c r="S2486" s="17">
        <f t="shared" si="192"/>
        <v>40771.708368055552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90"/>
        <v>0.65</v>
      </c>
      <c r="P2487" s="9">
        <f t="shared" si="191"/>
        <v>2032.825</v>
      </c>
      <c r="Q2487" t="s">
        <v>8326</v>
      </c>
      <c r="R2487" t="s">
        <v>8330</v>
      </c>
      <c r="S2487" s="17">
        <f t="shared" si="192"/>
        <v>40793.790266203701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90"/>
        <v>4.97</v>
      </c>
      <c r="P2488" s="9">
        <f t="shared" si="191"/>
        <v>550.98500000000001</v>
      </c>
      <c r="Q2488" t="s">
        <v>8326</v>
      </c>
      <c r="R2488" t="s">
        <v>8330</v>
      </c>
      <c r="S2488" s="17">
        <f t="shared" si="192"/>
        <v>40991.499722222223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90"/>
        <v>7.5999999999999089E-3</v>
      </c>
      <c r="P2489" s="9">
        <f t="shared" si="191"/>
        <v>1500.3838000000001</v>
      </c>
      <c r="Q2489" t="s">
        <v>8326</v>
      </c>
      <c r="R2489" t="s">
        <v>8330</v>
      </c>
      <c r="S2489" s="17">
        <f t="shared" si="192"/>
        <v>41025.874965277777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90"/>
        <v>2.0099999999999998</v>
      </c>
      <c r="P2490" s="9">
        <f t="shared" si="191"/>
        <v>3101.5050000000001</v>
      </c>
      <c r="Q2490" t="s">
        <v>8326</v>
      </c>
      <c r="R2490" t="s">
        <v>8330</v>
      </c>
      <c r="S2490" s="17">
        <f t="shared" si="192"/>
        <v>40833.424861111111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90"/>
        <v>11.785</v>
      </c>
      <c r="P2491" s="9">
        <f t="shared" si="191"/>
        <v>4095.1424999999999</v>
      </c>
      <c r="Q2491" t="s">
        <v>8326</v>
      </c>
      <c r="R2491" t="s">
        <v>8330</v>
      </c>
      <c r="S2491" s="17">
        <f t="shared" si="192"/>
        <v>41373.481932870367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90"/>
        <v>1.07</v>
      </c>
      <c r="P2492" s="9">
        <f t="shared" si="191"/>
        <v>554.03499999999997</v>
      </c>
      <c r="Q2492" t="s">
        <v>8326</v>
      </c>
      <c r="R2492" t="s">
        <v>8330</v>
      </c>
      <c r="S2492" s="17">
        <f t="shared" si="192"/>
        <v>41023.019398148142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90"/>
        <v>0.16</v>
      </c>
      <c r="P2493" s="9">
        <f t="shared" si="191"/>
        <v>508.08000000000004</v>
      </c>
      <c r="Q2493" t="s">
        <v>8326</v>
      </c>
      <c r="R2493" t="s">
        <v>8330</v>
      </c>
      <c r="S2493" s="17">
        <f t="shared" si="192"/>
        <v>40542.630949074075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90"/>
        <v>1.5</v>
      </c>
      <c r="P2494" s="9">
        <f t="shared" si="191"/>
        <v>675.75</v>
      </c>
      <c r="Q2494" t="s">
        <v>8326</v>
      </c>
      <c r="R2494" t="s">
        <v>8330</v>
      </c>
      <c r="S2494" s="17">
        <f t="shared" si="192"/>
        <v>41024.777638888889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90"/>
        <v>57.4</v>
      </c>
      <c r="P2495" s="9">
        <f t="shared" si="191"/>
        <v>22898.7</v>
      </c>
      <c r="Q2495" t="s">
        <v>8326</v>
      </c>
      <c r="R2495" t="s">
        <v>8330</v>
      </c>
      <c r="S2495" s="17">
        <f t="shared" si="192"/>
        <v>41347.959953703699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90"/>
        <v>0.15079999999999927</v>
      </c>
      <c r="P2496" s="9">
        <f t="shared" si="191"/>
        <v>1507.6153999999999</v>
      </c>
      <c r="Q2496" t="s">
        <v>8326</v>
      </c>
      <c r="R2496" t="s">
        <v>8330</v>
      </c>
      <c r="S2496" s="17">
        <f t="shared" si="192"/>
        <v>41022.436851851846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90"/>
        <v>4.1304999999999996</v>
      </c>
      <c r="P2497" s="9">
        <f t="shared" si="191"/>
        <v>1708.59025</v>
      </c>
      <c r="Q2497" t="s">
        <v>8326</v>
      </c>
      <c r="R2497" t="s">
        <v>8330</v>
      </c>
      <c r="S2497" s="17">
        <f t="shared" si="192"/>
        <v>41036.738136574073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90"/>
        <v>0</v>
      </c>
      <c r="P2498" s="9">
        <f t="shared" si="191"/>
        <v>6000</v>
      </c>
      <c r="Q2498" t="s">
        <v>8326</v>
      </c>
      <c r="R2498" t="s">
        <v>8330</v>
      </c>
      <c r="S2498" s="17">
        <f t="shared" si="192"/>
        <v>41327.788101851853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95">(E2499-D2499)/100</f>
        <v>5.1085999999999965</v>
      </c>
      <c r="P2499" s="9">
        <f t="shared" ref="P2499:P2562" si="196">AVERAGE(E2499,D2499+AVERAGE(O2499))</f>
        <v>4257.9843000000001</v>
      </c>
      <c r="Q2499" t="s">
        <v>8326</v>
      </c>
      <c r="R2499" t="s">
        <v>8330</v>
      </c>
      <c r="S2499" s="17">
        <f t="shared" ref="S2499:S2562" si="197">(((J2499/60)/60)/24)+DATE(1970,1,1) +(-5/24)</f>
        <v>40730.670578703699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95"/>
        <v>0.56000000000000005</v>
      </c>
      <c r="P2500" s="9">
        <f t="shared" si="196"/>
        <v>1028.28</v>
      </c>
      <c r="Q2500" t="s">
        <v>8326</v>
      </c>
      <c r="R2500" t="s">
        <v>8330</v>
      </c>
      <c r="S2500" s="17">
        <f t="shared" si="197"/>
        <v>42017.759108796294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95"/>
        <v>41.05</v>
      </c>
      <c r="P2501" s="9">
        <f t="shared" si="196"/>
        <v>6073.0249999999996</v>
      </c>
      <c r="Q2501" t="s">
        <v>8326</v>
      </c>
      <c r="R2501" t="s">
        <v>8330</v>
      </c>
      <c r="S2501" s="17">
        <f t="shared" si="197"/>
        <v>41226.440243055549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95"/>
        <v>0.8</v>
      </c>
      <c r="P2502" s="9">
        <f t="shared" si="196"/>
        <v>640.4</v>
      </c>
      <c r="Q2502" t="s">
        <v>8326</v>
      </c>
      <c r="R2502" t="s">
        <v>8330</v>
      </c>
      <c r="S2502" s="17">
        <f t="shared" si="197"/>
        <v>41053.564525462964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95"/>
        <v>-107.19</v>
      </c>
      <c r="P2503" s="9">
        <f t="shared" si="196"/>
        <v>5586.9049999999997</v>
      </c>
      <c r="Q2503" t="s">
        <v>8336</v>
      </c>
      <c r="R2503" t="s">
        <v>8354</v>
      </c>
      <c r="S2503" s="17">
        <f t="shared" si="197"/>
        <v>42244.568333333329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95"/>
        <v>-1099.1400000000001</v>
      </c>
      <c r="P2504" s="9">
        <f t="shared" si="196"/>
        <v>54493.43</v>
      </c>
      <c r="Q2504" t="s">
        <v>8336</v>
      </c>
      <c r="R2504" t="s">
        <v>8354</v>
      </c>
      <c r="S2504" s="17">
        <f t="shared" si="197"/>
        <v>41858.617106481477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95"/>
        <v>-100</v>
      </c>
      <c r="P2505" s="9">
        <f t="shared" si="196"/>
        <v>4950</v>
      </c>
      <c r="Q2505" t="s">
        <v>8336</v>
      </c>
      <c r="R2505" t="s">
        <v>8354</v>
      </c>
      <c r="S2505" s="17">
        <f t="shared" si="197"/>
        <v>42498.691064814811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95"/>
        <v>-350</v>
      </c>
      <c r="P2506" s="9">
        <f t="shared" si="196"/>
        <v>17325</v>
      </c>
      <c r="Q2506" t="s">
        <v>8336</v>
      </c>
      <c r="R2506" t="s">
        <v>8354</v>
      </c>
      <c r="S2506" s="17">
        <f t="shared" si="197"/>
        <v>41927.807106481479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95"/>
        <v>-70</v>
      </c>
      <c r="P2507" s="9">
        <f t="shared" si="196"/>
        <v>3465</v>
      </c>
      <c r="Q2507" t="s">
        <v>8336</v>
      </c>
      <c r="R2507" t="s">
        <v>8354</v>
      </c>
      <c r="S2507" s="17">
        <f t="shared" si="197"/>
        <v>42046.847407407404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95"/>
        <v>-49.7</v>
      </c>
      <c r="P2508" s="9">
        <f t="shared" si="196"/>
        <v>2490.15</v>
      </c>
      <c r="Q2508" t="s">
        <v>8336</v>
      </c>
      <c r="R2508" t="s">
        <v>8354</v>
      </c>
      <c r="S2508" s="17">
        <f t="shared" si="197"/>
        <v>42258.088761574072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95"/>
        <v>-428.5</v>
      </c>
      <c r="P2509" s="9">
        <f t="shared" si="196"/>
        <v>21210.75</v>
      </c>
      <c r="Q2509" t="s">
        <v>8336</v>
      </c>
      <c r="R2509" t="s">
        <v>8354</v>
      </c>
      <c r="S2509" s="17">
        <f t="shared" si="197"/>
        <v>42104.864629629628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95"/>
        <v>-200</v>
      </c>
      <c r="P2510" s="9">
        <f t="shared" si="196"/>
        <v>9900</v>
      </c>
      <c r="Q2510" t="s">
        <v>8336</v>
      </c>
      <c r="R2510" t="s">
        <v>8354</v>
      </c>
      <c r="S2510" s="17">
        <f t="shared" si="197"/>
        <v>41835.743449074071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95"/>
        <v>-940</v>
      </c>
      <c r="P2511" s="9">
        <f t="shared" si="196"/>
        <v>47530</v>
      </c>
      <c r="Q2511" t="s">
        <v>8336</v>
      </c>
      <c r="R2511" t="s">
        <v>8354</v>
      </c>
      <c r="S2511" s="17">
        <f t="shared" si="197"/>
        <v>42058.601261574069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95"/>
        <v>-499.25</v>
      </c>
      <c r="P2512" s="9">
        <f t="shared" si="196"/>
        <v>24787.875</v>
      </c>
      <c r="Q2512" t="s">
        <v>8336</v>
      </c>
      <c r="R2512" t="s">
        <v>8354</v>
      </c>
      <c r="S2512" s="17">
        <f t="shared" si="197"/>
        <v>42078.78902777777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95"/>
        <v>-1000</v>
      </c>
      <c r="P2513" s="9">
        <f t="shared" si="196"/>
        <v>49500</v>
      </c>
      <c r="Q2513" t="s">
        <v>8336</v>
      </c>
      <c r="R2513" t="s">
        <v>8354</v>
      </c>
      <c r="S2513" s="17">
        <f t="shared" si="197"/>
        <v>42371.238576388881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95"/>
        <v>-11.5</v>
      </c>
      <c r="P2514" s="9">
        <f t="shared" si="196"/>
        <v>569.25</v>
      </c>
      <c r="Q2514" t="s">
        <v>8336</v>
      </c>
      <c r="R2514" t="s">
        <v>8354</v>
      </c>
      <c r="S2514" s="17">
        <f t="shared" si="197"/>
        <v>41971.668530092589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95"/>
        <v>-1800</v>
      </c>
      <c r="P2515" s="9">
        <f t="shared" si="196"/>
        <v>89100</v>
      </c>
      <c r="Q2515" t="s">
        <v>8336</v>
      </c>
      <c r="R2515" t="s">
        <v>8354</v>
      </c>
      <c r="S2515" s="17">
        <f t="shared" si="197"/>
        <v>42731.798483796294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95"/>
        <v>-117.9</v>
      </c>
      <c r="P2516" s="9">
        <f t="shared" si="196"/>
        <v>6046.05</v>
      </c>
      <c r="Q2516" t="s">
        <v>8336</v>
      </c>
      <c r="R2516" t="s">
        <v>8354</v>
      </c>
      <c r="S2516" s="17">
        <f t="shared" si="197"/>
        <v>41854.181446759256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95"/>
        <v>-40.700000000000003</v>
      </c>
      <c r="P2517" s="9">
        <f t="shared" si="196"/>
        <v>2944.65</v>
      </c>
      <c r="Q2517" t="s">
        <v>8336</v>
      </c>
      <c r="R2517" t="s">
        <v>8354</v>
      </c>
      <c r="S2517" s="17">
        <f t="shared" si="197"/>
        <v>42027.63140046296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95"/>
        <v>-220</v>
      </c>
      <c r="P2518" s="9">
        <f t="shared" si="196"/>
        <v>10890</v>
      </c>
      <c r="Q2518" t="s">
        <v>8336</v>
      </c>
      <c r="R2518" t="s">
        <v>8354</v>
      </c>
      <c r="S2518" s="17">
        <f t="shared" si="197"/>
        <v>41942.445046296292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95"/>
        <v>-162.33000000000001</v>
      </c>
      <c r="P2519" s="9">
        <f t="shared" si="196"/>
        <v>9802.3349999999991</v>
      </c>
      <c r="Q2519" t="s">
        <v>8336</v>
      </c>
      <c r="R2519" t="s">
        <v>8354</v>
      </c>
      <c r="S2519" s="17">
        <f t="shared" si="197"/>
        <v>42052.594097222223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95"/>
        <v>-50</v>
      </c>
      <c r="P2520" s="9">
        <f t="shared" si="196"/>
        <v>2475</v>
      </c>
      <c r="Q2520" t="s">
        <v>8336</v>
      </c>
      <c r="R2520" t="s">
        <v>8354</v>
      </c>
      <c r="S2520" s="17">
        <f t="shared" si="197"/>
        <v>41926.472546296296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95"/>
        <v>-1499.35</v>
      </c>
      <c r="P2521" s="9">
        <f t="shared" si="196"/>
        <v>74282.824999999997</v>
      </c>
      <c r="Q2521" t="s">
        <v>8336</v>
      </c>
      <c r="R2521" t="s">
        <v>8354</v>
      </c>
      <c r="S2521" s="17">
        <f t="shared" si="197"/>
        <v>41808.946805555555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95"/>
        <v>-1000</v>
      </c>
      <c r="P2522" s="9">
        <f t="shared" si="196"/>
        <v>49500</v>
      </c>
      <c r="Q2522" t="s">
        <v>8336</v>
      </c>
      <c r="R2522" t="s">
        <v>8354</v>
      </c>
      <c r="S2522" s="17">
        <f t="shared" si="197"/>
        <v>42612.392187500001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95"/>
        <v>11.859899999999998</v>
      </c>
      <c r="P2523" s="9">
        <f t="shared" si="196"/>
        <v>13098.924950000001</v>
      </c>
      <c r="Q2523" t="s">
        <v>8326</v>
      </c>
      <c r="R2523" t="s">
        <v>8355</v>
      </c>
      <c r="S2523" s="17">
        <f t="shared" si="197"/>
        <v>42269.75950231481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95"/>
        <v>0</v>
      </c>
      <c r="P2524" s="9">
        <f t="shared" si="196"/>
        <v>5000</v>
      </c>
      <c r="Q2524" t="s">
        <v>8326</v>
      </c>
      <c r="R2524" t="s">
        <v>8355</v>
      </c>
      <c r="S2524" s="17">
        <f t="shared" si="197"/>
        <v>42460.365277777775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95"/>
        <v>5.08</v>
      </c>
      <c r="P2525" s="9">
        <f t="shared" si="196"/>
        <v>1156.54</v>
      </c>
      <c r="Q2525" t="s">
        <v>8326</v>
      </c>
      <c r="R2525" t="s">
        <v>8355</v>
      </c>
      <c r="S2525" s="17">
        <f t="shared" si="197"/>
        <v>41930.767268518517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95"/>
        <v>1.2</v>
      </c>
      <c r="P2526" s="9">
        <f t="shared" si="196"/>
        <v>7560.6</v>
      </c>
      <c r="Q2526" t="s">
        <v>8326</v>
      </c>
      <c r="R2526" t="s">
        <v>8355</v>
      </c>
      <c r="S2526" s="17">
        <f t="shared" si="197"/>
        <v>41961.599039351851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95"/>
        <v>0.26</v>
      </c>
      <c r="P2527" s="9">
        <f t="shared" si="196"/>
        <v>8013.13</v>
      </c>
      <c r="Q2527" t="s">
        <v>8326</v>
      </c>
      <c r="R2527" t="s">
        <v>8355</v>
      </c>
      <c r="S2527" s="17">
        <f t="shared" si="197"/>
        <v>41058.636238425926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95"/>
        <v>5.18</v>
      </c>
      <c r="P2528" s="9">
        <f t="shared" si="196"/>
        <v>4261.59</v>
      </c>
      <c r="Q2528" t="s">
        <v>8326</v>
      </c>
      <c r="R2528" t="s">
        <v>8355</v>
      </c>
      <c r="S2528" s="17">
        <f t="shared" si="197"/>
        <v>41952.882800925923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95"/>
        <v>0.85</v>
      </c>
      <c r="P2529" s="9">
        <f t="shared" si="196"/>
        <v>4042.9250000000002</v>
      </c>
      <c r="Q2529" t="s">
        <v>8326</v>
      </c>
      <c r="R2529" t="s">
        <v>8355</v>
      </c>
      <c r="S2529" s="17">
        <f t="shared" si="197"/>
        <v>41546.542719907404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95"/>
        <v>2.8998999999999979</v>
      </c>
      <c r="P2530" s="9">
        <f t="shared" si="196"/>
        <v>4146.4449500000001</v>
      </c>
      <c r="Q2530" t="s">
        <v>8326</v>
      </c>
      <c r="R2530" t="s">
        <v>8355</v>
      </c>
      <c r="S2530" s="17">
        <f t="shared" si="197"/>
        <v>42217.626192129632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95"/>
        <v>2.57</v>
      </c>
      <c r="P2531" s="9">
        <f t="shared" si="196"/>
        <v>6129.7849999999999</v>
      </c>
      <c r="Q2531" t="s">
        <v>8326</v>
      </c>
      <c r="R2531" t="s">
        <v>8355</v>
      </c>
      <c r="S2531" s="17">
        <f t="shared" si="197"/>
        <v>40947.872395833328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95"/>
        <v>0</v>
      </c>
      <c r="P2532" s="9">
        <f t="shared" si="196"/>
        <v>6500</v>
      </c>
      <c r="Q2532" t="s">
        <v>8326</v>
      </c>
      <c r="R2532" t="s">
        <v>8355</v>
      </c>
      <c r="S2532" s="17">
        <f t="shared" si="197"/>
        <v>42081.656307870369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95"/>
        <v>0.18</v>
      </c>
      <c r="P2533" s="9">
        <f t="shared" si="196"/>
        <v>4509.09</v>
      </c>
      <c r="Q2533" t="s">
        <v>8326</v>
      </c>
      <c r="R2533" t="s">
        <v>8355</v>
      </c>
      <c r="S2533" s="17">
        <f t="shared" si="197"/>
        <v>42208.471689814811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95"/>
        <v>10.45</v>
      </c>
      <c r="P2534" s="9">
        <f t="shared" si="196"/>
        <v>4527.7250000000004</v>
      </c>
      <c r="Q2534" t="s">
        <v>8326</v>
      </c>
      <c r="R2534" t="s">
        <v>8355</v>
      </c>
      <c r="S2534" s="17">
        <f t="shared" si="197"/>
        <v>41107.640810185185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95"/>
        <v>8</v>
      </c>
      <c r="P2535" s="9">
        <f t="shared" si="196"/>
        <v>7904</v>
      </c>
      <c r="Q2535" t="s">
        <v>8326</v>
      </c>
      <c r="R2535" t="s">
        <v>8355</v>
      </c>
      <c r="S2535" s="17">
        <f t="shared" si="197"/>
        <v>41304.542951388888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95"/>
        <v>1</v>
      </c>
      <c r="P2536" s="9">
        <f t="shared" si="196"/>
        <v>2050.5</v>
      </c>
      <c r="Q2536" t="s">
        <v>8326</v>
      </c>
      <c r="R2536" t="s">
        <v>8355</v>
      </c>
      <c r="S2536" s="17">
        <f t="shared" si="197"/>
        <v>40127.492037037038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95"/>
        <v>7.55</v>
      </c>
      <c r="P2537" s="9">
        <f t="shared" si="196"/>
        <v>20381.275000000001</v>
      </c>
      <c r="Q2537" t="s">
        <v>8326</v>
      </c>
      <c r="R2537" t="s">
        <v>8355</v>
      </c>
      <c r="S2537" s="17">
        <f t="shared" si="197"/>
        <v>41943.582696759258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95"/>
        <v>0.04</v>
      </c>
      <c r="P2538" s="9">
        <f t="shared" si="196"/>
        <v>27.02</v>
      </c>
      <c r="Q2538" t="s">
        <v>8326</v>
      </c>
      <c r="R2538" t="s">
        <v>8355</v>
      </c>
      <c r="S2538" s="17">
        <f t="shared" si="197"/>
        <v>41463.89775462963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95"/>
        <v>1</v>
      </c>
      <c r="P2539" s="9">
        <f t="shared" si="196"/>
        <v>1050.5</v>
      </c>
      <c r="Q2539" t="s">
        <v>8326</v>
      </c>
      <c r="R2539" t="s">
        <v>8355</v>
      </c>
      <c r="S2539" s="17">
        <f t="shared" si="197"/>
        <v>40696.440451388888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95"/>
        <v>23.431699999999982</v>
      </c>
      <c r="P2540" s="9">
        <f t="shared" si="196"/>
        <v>19183.30085</v>
      </c>
      <c r="Q2540" t="s">
        <v>8326</v>
      </c>
      <c r="R2540" t="s">
        <v>8355</v>
      </c>
      <c r="S2540" s="17">
        <f t="shared" si="197"/>
        <v>41298.301631944443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95"/>
        <v>0.25</v>
      </c>
      <c r="P2541" s="9">
        <f t="shared" si="196"/>
        <v>10012.625</v>
      </c>
      <c r="Q2541" t="s">
        <v>8326</v>
      </c>
      <c r="R2541" t="s">
        <v>8355</v>
      </c>
      <c r="S2541" s="17">
        <f t="shared" si="197"/>
        <v>41977.693888888891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95"/>
        <v>0.85</v>
      </c>
      <c r="P2542" s="9">
        <f t="shared" si="196"/>
        <v>2542.9250000000002</v>
      </c>
      <c r="Q2542" t="s">
        <v>8326</v>
      </c>
      <c r="R2542" t="s">
        <v>8355</v>
      </c>
      <c r="S2542" s="17">
        <f t="shared" si="197"/>
        <v>40785.466678240737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95"/>
        <v>2.46</v>
      </c>
      <c r="P2543" s="9">
        <f t="shared" si="196"/>
        <v>3624.23</v>
      </c>
      <c r="Q2543" t="s">
        <v>8326</v>
      </c>
      <c r="R2543" t="s">
        <v>8355</v>
      </c>
      <c r="S2543" s="17">
        <f t="shared" si="197"/>
        <v>41483.240949074068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95"/>
        <v>0.25</v>
      </c>
      <c r="P2544" s="9">
        <f t="shared" si="196"/>
        <v>712.625</v>
      </c>
      <c r="Q2544" t="s">
        <v>8326</v>
      </c>
      <c r="R2544" t="s">
        <v>8355</v>
      </c>
      <c r="S2544" s="17">
        <f t="shared" si="197"/>
        <v>41509.218252314815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95"/>
        <v>1.41</v>
      </c>
      <c r="P2545" s="9">
        <f t="shared" si="196"/>
        <v>321.20499999999998</v>
      </c>
      <c r="Q2545" t="s">
        <v>8326</v>
      </c>
      <c r="R2545" t="s">
        <v>8355</v>
      </c>
      <c r="S2545" s="17">
        <f t="shared" si="197"/>
        <v>40513.899282407401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95"/>
        <v>0.41</v>
      </c>
      <c r="P2546" s="9">
        <f t="shared" si="196"/>
        <v>5020.7049999999999</v>
      </c>
      <c r="Q2546" t="s">
        <v>8326</v>
      </c>
      <c r="R2546" t="s">
        <v>8355</v>
      </c>
      <c r="S2546" s="17">
        <f t="shared" si="197"/>
        <v>41068.3121412037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95"/>
        <v>19.059999999999999</v>
      </c>
      <c r="P2547" s="9">
        <f t="shared" si="196"/>
        <v>2962.5299999999997</v>
      </c>
      <c r="Q2547" t="s">
        <v>8326</v>
      </c>
      <c r="R2547" t="s">
        <v>8355</v>
      </c>
      <c r="S2547" s="17">
        <f t="shared" si="197"/>
        <v>42026.929837962954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95"/>
        <v>4.0999999999999996</v>
      </c>
      <c r="P2548" s="9">
        <f t="shared" si="196"/>
        <v>3707.05</v>
      </c>
      <c r="Q2548" t="s">
        <v>8326</v>
      </c>
      <c r="R2548" t="s">
        <v>8355</v>
      </c>
      <c r="S2548" s="17">
        <f t="shared" si="197"/>
        <v>41524.650219907402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95"/>
        <v>10.92</v>
      </c>
      <c r="P2549" s="9">
        <f t="shared" si="196"/>
        <v>6051.46</v>
      </c>
      <c r="Q2549" t="s">
        <v>8326</v>
      </c>
      <c r="R2549" t="s">
        <v>8355</v>
      </c>
      <c r="S2549" s="17">
        <f t="shared" si="197"/>
        <v>40973.564849537033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95"/>
        <v>1.1100000000000001</v>
      </c>
      <c r="P2550" s="9">
        <f t="shared" si="196"/>
        <v>6056.0550000000003</v>
      </c>
      <c r="Q2550" t="s">
        <v>8326</v>
      </c>
      <c r="R2550" t="s">
        <v>8355</v>
      </c>
      <c r="S2550" s="17">
        <f t="shared" si="197"/>
        <v>42618.417094907411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95"/>
        <v>0.44</v>
      </c>
      <c r="P2551" s="9">
        <f t="shared" si="196"/>
        <v>1592.22</v>
      </c>
      <c r="Q2551" t="s">
        <v>8326</v>
      </c>
      <c r="R2551" t="s">
        <v>8355</v>
      </c>
      <c r="S2551" s="17">
        <f t="shared" si="197"/>
        <v>41390.549421296295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95"/>
        <v>0.55000000000000004</v>
      </c>
      <c r="P2552" s="9">
        <f t="shared" si="196"/>
        <v>6527.7749999999996</v>
      </c>
      <c r="Q2552" t="s">
        <v>8326</v>
      </c>
      <c r="R2552" t="s">
        <v>8355</v>
      </c>
      <c r="S2552" s="17">
        <f t="shared" si="197"/>
        <v>42228.425995370366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95"/>
        <v>1.0049999999999999</v>
      </c>
      <c r="P2553" s="9">
        <f t="shared" si="196"/>
        <v>3725.7525000000001</v>
      </c>
      <c r="Q2553" t="s">
        <v>8326</v>
      </c>
      <c r="R2553" t="s">
        <v>8355</v>
      </c>
      <c r="S2553" s="17">
        <f t="shared" si="197"/>
        <v>40961.043807870366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95"/>
        <v>1.95</v>
      </c>
      <c r="P2554" s="9">
        <f t="shared" si="196"/>
        <v>3098.4749999999999</v>
      </c>
      <c r="Q2554" t="s">
        <v>8326</v>
      </c>
      <c r="R2554" t="s">
        <v>8355</v>
      </c>
      <c r="S2554" s="17">
        <f t="shared" si="197"/>
        <v>42769.601631944439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95"/>
        <v>8.33</v>
      </c>
      <c r="P2555" s="9">
        <f t="shared" si="196"/>
        <v>1920.665</v>
      </c>
      <c r="Q2555" t="s">
        <v>8326</v>
      </c>
      <c r="R2555" t="s">
        <v>8355</v>
      </c>
      <c r="S2555" s="17">
        <f t="shared" si="197"/>
        <v>41112.99082175926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95"/>
        <v>6.84</v>
      </c>
      <c r="P2556" s="9">
        <f t="shared" si="196"/>
        <v>3345.42</v>
      </c>
      <c r="Q2556" t="s">
        <v>8326</v>
      </c>
      <c r="R2556" t="s">
        <v>8355</v>
      </c>
      <c r="S2556" s="17">
        <f t="shared" si="197"/>
        <v>42124.869942129626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95"/>
        <v>1.47</v>
      </c>
      <c r="P2557" s="9">
        <f t="shared" si="196"/>
        <v>2074.2350000000001</v>
      </c>
      <c r="Q2557" t="s">
        <v>8326</v>
      </c>
      <c r="R2557" t="s">
        <v>8355</v>
      </c>
      <c r="S2557" s="17">
        <f t="shared" si="197"/>
        <v>41026.44667824074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95"/>
        <v>0.41</v>
      </c>
      <c r="P2558" s="9">
        <f t="shared" si="196"/>
        <v>765.70499999999993</v>
      </c>
      <c r="Q2558" t="s">
        <v>8326</v>
      </c>
      <c r="R2558" t="s">
        <v>8355</v>
      </c>
      <c r="S2558" s="17">
        <f t="shared" si="197"/>
        <v>41222.783067129625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95"/>
        <v>1.66</v>
      </c>
      <c r="P2559" s="9">
        <f t="shared" si="196"/>
        <v>983.82999999999993</v>
      </c>
      <c r="Q2559" t="s">
        <v>8326</v>
      </c>
      <c r="R2559" t="s">
        <v>8355</v>
      </c>
      <c r="S2559" s="17">
        <f t="shared" si="197"/>
        <v>41744.536874999998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95"/>
        <v>1.1100000000000001</v>
      </c>
      <c r="P2560" s="9">
        <f t="shared" si="196"/>
        <v>1306.0549999999998</v>
      </c>
      <c r="Q2560" t="s">
        <v>8326</v>
      </c>
      <c r="R2560" t="s">
        <v>8355</v>
      </c>
      <c r="S2560" s="17">
        <f t="shared" si="197"/>
        <v>42093.651689814818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95"/>
        <v>0.9</v>
      </c>
      <c r="P2561" s="9">
        <f t="shared" si="196"/>
        <v>845.45</v>
      </c>
      <c r="Q2561" t="s">
        <v>8326</v>
      </c>
      <c r="R2561" t="s">
        <v>8355</v>
      </c>
      <c r="S2561" s="17">
        <f t="shared" si="197"/>
        <v>40829.665324074071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95"/>
        <v>0.03</v>
      </c>
      <c r="P2562" s="9">
        <f t="shared" si="196"/>
        <v>3001.5150000000003</v>
      </c>
      <c r="Q2562" t="s">
        <v>8326</v>
      </c>
      <c r="R2562" t="s">
        <v>8355</v>
      </c>
      <c r="S2562" s="17">
        <f t="shared" si="197"/>
        <v>42039.742754629631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00">(E2563-D2563)/100</f>
        <v>-1000</v>
      </c>
      <c r="P2563" s="9">
        <f t="shared" ref="P2563:P2626" si="201">AVERAGE(E2563,D2563+AVERAGE(O2563))</f>
        <v>49500</v>
      </c>
      <c r="Q2563" t="s">
        <v>8336</v>
      </c>
      <c r="R2563" t="s">
        <v>8337</v>
      </c>
      <c r="S2563" s="17">
        <f t="shared" ref="S2563:S2626" si="202">(((J2563/60)/60)/24)+DATE(1970,1,1) +(-5/24)</f>
        <v>42260.320474537039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00"/>
        <v>-99.25</v>
      </c>
      <c r="P2564" s="9">
        <f t="shared" si="201"/>
        <v>4987.875</v>
      </c>
      <c r="Q2564" t="s">
        <v>8336</v>
      </c>
      <c r="R2564" t="s">
        <v>8337</v>
      </c>
      <c r="S2564" s="17">
        <f t="shared" si="202"/>
        <v>42594.316423611112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00"/>
        <v>-200</v>
      </c>
      <c r="P2565" s="9">
        <f t="shared" si="201"/>
        <v>9900</v>
      </c>
      <c r="Q2565" t="s">
        <v>8336</v>
      </c>
      <c r="R2565" t="s">
        <v>8337</v>
      </c>
      <c r="S2565" s="17">
        <f t="shared" si="202"/>
        <v>42154.931145833332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00"/>
        <v>-400</v>
      </c>
      <c r="P2566" s="9">
        <f t="shared" si="201"/>
        <v>19800</v>
      </c>
      <c r="Q2566" t="s">
        <v>8336</v>
      </c>
      <c r="R2566" t="s">
        <v>8337</v>
      </c>
      <c r="S2566" s="17">
        <f t="shared" si="202"/>
        <v>41821.83216435185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00"/>
        <v>-99</v>
      </c>
      <c r="P2567" s="9">
        <f t="shared" si="201"/>
        <v>5000.5</v>
      </c>
      <c r="Q2567" t="s">
        <v>8336</v>
      </c>
      <c r="R2567" t="s">
        <v>8337</v>
      </c>
      <c r="S2567" s="17">
        <f t="shared" si="202"/>
        <v>42440.442002314812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00"/>
        <v>-350</v>
      </c>
      <c r="P2568" s="9">
        <f t="shared" si="201"/>
        <v>17325</v>
      </c>
      <c r="Q2568" t="s">
        <v>8336</v>
      </c>
      <c r="R2568" t="s">
        <v>8337</v>
      </c>
      <c r="S2568" s="17">
        <f t="shared" si="202"/>
        <v>41842.772546296292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00"/>
        <v>-448.8</v>
      </c>
      <c r="P2569" s="9">
        <f t="shared" si="201"/>
        <v>22335.599999999999</v>
      </c>
      <c r="Q2569" t="s">
        <v>8336</v>
      </c>
      <c r="R2569" t="s">
        <v>8337</v>
      </c>
      <c r="S2569" s="17">
        <f t="shared" si="202"/>
        <v>42087.670578703699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00"/>
        <v>-99.5</v>
      </c>
      <c r="P2570" s="9">
        <f t="shared" si="201"/>
        <v>4975.25</v>
      </c>
      <c r="Q2570" t="s">
        <v>8336</v>
      </c>
      <c r="R2570" t="s">
        <v>8337</v>
      </c>
      <c r="S2570" s="17">
        <f t="shared" si="202"/>
        <v>42584.45826388889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00"/>
        <v>-63.55</v>
      </c>
      <c r="P2571" s="9">
        <f t="shared" si="201"/>
        <v>3290.7249999999999</v>
      </c>
      <c r="Q2571" t="s">
        <v>8336</v>
      </c>
      <c r="R2571" t="s">
        <v>8337</v>
      </c>
      <c r="S2571" s="17">
        <f t="shared" si="202"/>
        <v>42233.897129629629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00"/>
        <v>-69.41</v>
      </c>
      <c r="P2572" s="9">
        <f t="shared" si="201"/>
        <v>3494.7950000000001</v>
      </c>
      <c r="Q2572" t="s">
        <v>8336</v>
      </c>
      <c r="R2572" t="s">
        <v>8337</v>
      </c>
      <c r="S2572" s="17">
        <f t="shared" si="202"/>
        <v>42744.694849537038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00"/>
        <v>-997.5</v>
      </c>
      <c r="P2573" s="9">
        <f t="shared" si="201"/>
        <v>49626.25</v>
      </c>
      <c r="Q2573" t="s">
        <v>8336</v>
      </c>
      <c r="R2573" t="s">
        <v>8337</v>
      </c>
      <c r="S2573" s="17">
        <f t="shared" si="202"/>
        <v>42449.133344907408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00"/>
        <v>-300</v>
      </c>
      <c r="P2574" s="9">
        <f t="shared" si="201"/>
        <v>14850</v>
      </c>
      <c r="Q2574" t="s">
        <v>8336</v>
      </c>
      <c r="R2574" t="s">
        <v>8337</v>
      </c>
      <c r="S2574" s="17">
        <f t="shared" si="202"/>
        <v>42076.911076388882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00"/>
        <v>-80</v>
      </c>
      <c r="P2575" s="9">
        <f t="shared" si="201"/>
        <v>3960</v>
      </c>
      <c r="Q2575" t="s">
        <v>8336</v>
      </c>
      <c r="R2575" t="s">
        <v>8337</v>
      </c>
      <c r="S2575" s="17">
        <f t="shared" si="202"/>
        <v>41829.383668981478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00"/>
        <v>-100</v>
      </c>
      <c r="P2576" s="9">
        <f t="shared" si="201"/>
        <v>4950</v>
      </c>
      <c r="Q2576" t="s">
        <v>8336</v>
      </c>
      <c r="R2576" t="s">
        <v>8337</v>
      </c>
      <c r="S2576" s="17">
        <f t="shared" si="202"/>
        <v>42487.617418981477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00"/>
        <v>-850</v>
      </c>
      <c r="P2577" s="9">
        <f t="shared" si="201"/>
        <v>42075</v>
      </c>
      <c r="Q2577" t="s">
        <v>8336</v>
      </c>
      <c r="R2577" t="s">
        <v>8337</v>
      </c>
      <c r="S2577" s="17">
        <f t="shared" si="202"/>
        <v>41985.90039351851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00"/>
        <v>-100</v>
      </c>
      <c r="P2578" s="9">
        <f t="shared" si="201"/>
        <v>4950</v>
      </c>
      <c r="Q2578" t="s">
        <v>8336</v>
      </c>
      <c r="R2578" t="s">
        <v>8337</v>
      </c>
      <c r="S2578" s="17">
        <f t="shared" si="202"/>
        <v>42059.801469907405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00"/>
        <v>-150</v>
      </c>
      <c r="P2579" s="9">
        <f t="shared" si="201"/>
        <v>7425</v>
      </c>
      <c r="Q2579" t="s">
        <v>8336</v>
      </c>
      <c r="R2579" t="s">
        <v>8337</v>
      </c>
      <c r="S2579" s="17">
        <f t="shared" si="202"/>
        <v>41830.612233796295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00"/>
        <v>-60</v>
      </c>
      <c r="P2580" s="9">
        <f t="shared" si="201"/>
        <v>2970</v>
      </c>
      <c r="Q2580" t="s">
        <v>8336</v>
      </c>
      <c r="R2580" t="s">
        <v>8337</v>
      </c>
      <c r="S2580" s="17">
        <f t="shared" si="202"/>
        <v>42237.814571759263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00"/>
        <v>-1997.23</v>
      </c>
      <c r="P2581" s="9">
        <f t="shared" si="201"/>
        <v>99139.884999999995</v>
      </c>
      <c r="Q2581" t="s">
        <v>8336</v>
      </c>
      <c r="R2581" t="s">
        <v>8337</v>
      </c>
      <c r="S2581" s="17">
        <f t="shared" si="202"/>
        <v>41837.621562499997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00"/>
        <v>-84.49</v>
      </c>
      <c r="P2582" s="9">
        <f t="shared" si="201"/>
        <v>4233.2550000000001</v>
      </c>
      <c r="Q2582" t="s">
        <v>8336</v>
      </c>
      <c r="R2582" t="s">
        <v>8337</v>
      </c>
      <c r="S2582" s="17">
        <f t="shared" si="202"/>
        <v>42110.118090277778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00"/>
        <v>-44.7</v>
      </c>
      <c r="P2583" s="9">
        <f t="shared" si="201"/>
        <v>2742.65</v>
      </c>
      <c r="Q2583" t="s">
        <v>8336</v>
      </c>
      <c r="R2583" t="s">
        <v>8337</v>
      </c>
      <c r="S2583" s="17">
        <f t="shared" si="202"/>
        <v>42294.420115740737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00"/>
        <v>-899.99</v>
      </c>
      <c r="P2584" s="9">
        <f t="shared" si="201"/>
        <v>44550.504999999997</v>
      </c>
      <c r="Q2584" t="s">
        <v>8336</v>
      </c>
      <c r="R2584" t="s">
        <v>8337</v>
      </c>
      <c r="S2584" s="17">
        <f t="shared" si="202"/>
        <v>42642.780486111107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00"/>
        <v>-9.9499999999999993</v>
      </c>
      <c r="P2585" s="9">
        <f t="shared" si="201"/>
        <v>497.52499999999998</v>
      </c>
      <c r="Q2585" t="s">
        <v>8336</v>
      </c>
      <c r="R2585" t="s">
        <v>8337</v>
      </c>
      <c r="S2585" s="17">
        <f t="shared" si="202"/>
        <v>42019.561111111114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00"/>
        <v>-100</v>
      </c>
      <c r="P2586" s="9">
        <f t="shared" si="201"/>
        <v>4950</v>
      </c>
      <c r="Q2586" t="s">
        <v>8336</v>
      </c>
      <c r="R2586" t="s">
        <v>8337</v>
      </c>
      <c r="S2586" s="17">
        <f t="shared" si="202"/>
        <v>42139.964918981481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00"/>
        <v>-299.5</v>
      </c>
      <c r="P2587" s="9">
        <f t="shared" si="201"/>
        <v>14875.25</v>
      </c>
      <c r="Q2587" t="s">
        <v>8336</v>
      </c>
      <c r="R2587" t="s">
        <v>8337</v>
      </c>
      <c r="S2587" s="17">
        <f t="shared" si="202"/>
        <v>41795.754999999997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00"/>
        <v>-29.95</v>
      </c>
      <c r="P2588" s="9">
        <f t="shared" si="201"/>
        <v>1487.5250000000001</v>
      </c>
      <c r="Q2588" t="s">
        <v>8336</v>
      </c>
      <c r="R2588" t="s">
        <v>8337</v>
      </c>
      <c r="S2588" s="17">
        <f t="shared" si="202"/>
        <v>42333.121944444443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00"/>
        <v>-487.83</v>
      </c>
      <c r="P2589" s="9">
        <f t="shared" si="201"/>
        <v>25364.584999999999</v>
      </c>
      <c r="Q2589" t="s">
        <v>8336</v>
      </c>
      <c r="R2589" t="s">
        <v>8337</v>
      </c>
      <c r="S2589" s="17">
        <f t="shared" si="202"/>
        <v>42338.467048611106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00"/>
        <v>-57.67</v>
      </c>
      <c r="P2590" s="9">
        <f t="shared" si="201"/>
        <v>3087.665</v>
      </c>
      <c r="Q2590" t="s">
        <v>8336</v>
      </c>
      <c r="R2590" t="s">
        <v>8337</v>
      </c>
      <c r="S2590" s="17">
        <f t="shared" si="202"/>
        <v>42042.467893518515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00"/>
        <v>-499.95</v>
      </c>
      <c r="P2591" s="9">
        <f t="shared" si="201"/>
        <v>24752.525000000001</v>
      </c>
      <c r="Q2591" t="s">
        <v>8336</v>
      </c>
      <c r="R2591" t="s">
        <v>8337</v>
      </c>
      <c r="S2591" s="17">
        <f t="shared" si="202"/>
        <v>42422.327858796292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00"/>
        <v>-30</v>
      </c>
      <c r="P2592" s="9">
        <f t="shared" si="201"/>
        <v>1485</v>
      </c>
      <c r="Q2592" t="s">
        <v>8336</v>
      </c>
      <c r="R2592" t="s">
        <v>8337</v>
      </c>
      <c r="S2592" s="17">
        <f t="shared" si="202"/>
        <v>42388.380752314813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00"/>
        <v>-14.74</v>
      </c>
      <c r="P2593" s="9">
        <f t="shared" si="201"/>
        <v>755.63</v>
      </c>
      <c r="Q2593" t="s">
        <v>8336</v>
      </c>
      <c r="R2593" t="s">
        <v>8337</v>
      </c>
      <c r="S2593" s="17">
        <f t="shared" si="202"/>
        <v>42382.698194444441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00"/>
        <v>-299.5</v>
      </c>
      <c r="P2594" s="9">
        <f t="shared" si="201"/>
        <v>14875.25</v>
      </c>
      <c r="Q2594" t="s">
        <v>8336</v>
      </c>
      <c r="R2594" t="s">
        <v>8337</v>
      </c>
      <c r="S2594" s="17">
        <f t="shared" si="202"/>
        <v>41887.592835648145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00"/>
        <v>-100</v>
      </c>
      <c r="P2595" s="9">
        <f t="shared" si="201"/>
        <v>4950</v>
      </c>
      <c r="Q2595" t="s">
        <v>8336</v>
      </c>
      <c r="R2595" t="s">
        <v>8337</v>
      </c>
      <c r="S2595" s="17">
        <f t="shared" si="202"/>
        <v>42089.636875000004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00"/>
        <v>-799.99</v>
      </c>
      <c r="P2596" s="9">
        <f t="shared" si="201"/>
        <v>39600.504999999997</v>
      </c>
      <c r="Q2596" t="s">
        <v>8336</v>
      </c>
      <c r="R2596" t="s">
        <v>8337</v>
      </c>
      <c r="S2596" s="17">
        <f t="shared" si="202"/>
        <v>41828.759583333333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00"/>
        <v>-131.75</v>
      </c>
      <c r="P2597" s="9">
        <f t="shared" si="201"/>
        <v>8346.625</v>
      </c>
      <c r="Q2597" t="s">
        <v>8336</v>
      </c>
      <c r="R2597" t="s">
        <v>8337</v>
      </c>
      <c r="S2597" s="17">
        <f t="shared" si="202"/>
        <v>42760.035879629628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00"/>
        <v>-267.44</v>
      </c>
      <c r="P2598" s="9">
        <f t="shared" si="201"/>
        <v>21494.28</v>
      </c>
      <c r="Q2598" t="s">
        <v>8336</v>
      </c>
      <c r="R2598" t="s">
        <v>8337</v>
      </c>
      <c r="S2598" s="17">
        <f t="shared" si="202"/>
        <v>41828.45612268518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00"/>
        <v>-14.15</v>
      </c>
      <c r="P2599" s="9">
        <f t="shared" si="201"/>
        <v>785.42499999999995</v>
      </c>
      <c r="Q2599" t="s">
        <v>8336</v>
      </c>
      <c r="R2599" t="s">
        <v>8337</v>
      </c>
      <c r="S2599" s="17">
        <f t="shared" si="202"/>
        <v>42510.133298611108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00"/>
        <v>-18.3</v>
      </c>
      <c r="P2600" s="9">
        <f t="shared" si="201"/>
        <v>2075.85</v>
      </c>
      <c r="Q2600" t="s">
        <v>8336</v>
      </c>
      <c r="R2600" t="s">
        <v>8337</v>
      </c>
      <c r="S2600" s="17">
        <f t="shared" si="202"/>
        <v>42240.631956018515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00"/>
        <v>-89.51</v>
      </c>
      <c r="P2601" s="9">
        <f t="shared" si="201"/>
        <v>4520.7449999999999</v>
      </c>
      <c r="Q2601" t="s">
        <v>8336</v>
      </c>
      <c r="R2601" t="s">
        <v>8337</v>
      </c>
      <c r="S2601" s="17">
        <f t="shared" si="202"/>
        <v>41809.545682870368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00"/>
        <v>-465.34</v>
      </c>
      <c r="P2602" s="9">
        <f t="shared" si="201"/>
        <v>26500.33</v>
      </c>
      <c r="Q2602" t="s">
        <v>8336</v>
      </c>
      <c r="R2602" t="s">
        <v>8337</v>
      </c>
      <c r="S2602" s="17">
        <f t="shared" si="202"/>
        <v>42394.692129629628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00"/>
        <v>28.07</v>
      </c>
      <c r="P2603" s="9">
        <f t="shared" si="201"/>
        <v>1917.5350000000001</v>
      </c>
      <c r="Q2603" t="s">
        <v>8320</v>
      </c>
      <c r="R2603" t="s">
        <v>8356</v>
      </c>
      <c r="S2603" s="17">
        <f t="shared" si="202"/>
        <v>41150.69385416666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00"/>
        <v>271.31</v>
      </c>
      <c r="P2604" s="9">
        <f t="shared" si="201"/>
        <v>25701.154999999999</v>
      </c>
      <c r="Q2604" t="s">
        <v>8320</v>
      </c>
      <c r="R2604" t="s">
        <v>8356</v>
      </c>
      <c r="S2604" s="17">
        <f t="shared" si="202"/>
        <v>41915.538981481477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00"/>
        <v>0.26</v>
      </c>
      <c r="P2605" s="9">
        <f t="shared" si="201"/>
        <v>1763.13</v>
      </c>
      <c r="Q2605" t="s">
        <v>8320</v>
      </c>
      <c r="R2605" t="s">
        <v>8356</v>
      </c>
      <c r="S2605" s="17">
        <f t="shared" si="202"/>
        <v>41617.704328703701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00"/>
        <v>8.4359999999999857</v>
      </c>
      <c r="P2606" s="9">
        <f t="shared" si="201"/>
        <v>20426.018</v>
      </c>
      <c r="Q2606" t="s">
        <v>8320</v>
      </c>
      <c r="R2606" t="s">
        <v>8356</v>
      </c>
      <c r="S2606" s="17">
        <f t="shared" si="202"/>
        <v>40997.842858796292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00"/>
        <v>74.215700000000069</v>
      </c>
      <c r="P2607" s="9">
        <f t="shared" si="201"/>
        <v>103747.89285</v>
      </c>
      <c r="Q2607" t="s">
        <v>8320</v>
      </c>
      <c r="R2607" t="s">
        <v>8356</v>
      </c>
      <c r="S2607" s="17">
        <f t="shared" si="202"/>
        <v>42508.33321759259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00"/>
        <v>11.06</v>
      </c>
      <c r="P2608" s="9">
        <f t="shared" si="201"/>
        <v>11558.529999999999</v>
      </c>
      <c r="Q2608" t="s">
        <v>8320</v>
      </c>
      <c r="R2608" t="s">
        <v>8356</v>
      </c>
      <c r="S2608" s="17">
        <f t="shared" si="202"/>
        <v>41726.504421296297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00"/>
        <v>246.16</v>
      </c>
      <c r="P2609" s="9">
        <f t="shared" si="201"/>
        <v>20431.080000000002</v>
      </c>
      <c r="Q2609" t="s">
        <v>8320</v>
      </c>
      <c r="R2609" t="s">
        <v>8356</v>
      </c>
      <c r="S2609" s="17">
        <f t="shared" si="202"/>
        <v>42184.666342592587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00"/>
        <v>99.14</v>
      </c>
      <c r="P2610" s="9">
        <f t="shared" si="201"/>
        <v>13006.57</v>
      </c>
      <c r="Q2610" t="s">
        <v>8320</v>
      </c>
      <c r="R2610" t="s">
        <v>8356</v>
      </c>
      <c r="S2610" s="17">
        <f t="shared" si="202"/>
        <v>42767.593379629623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00"/>
        <v>713.3039</v>
      </c>
      <c r="P2611" s="9">
        <f t="shared" si="201"/>
        <v>71021.846950000006</v>
      </c>
      <c r="Q2611" t="s">
        <v>8320</v>
      </c>
      <c r="R2611" t="s">
        <v>8356</v>
      </c>
      <c r="S2611" s="17">
        <f t="shared" si="202"/>
        <v>41075.02952546296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00"/>
        <v>94.076599999999999</v>
      </c>
      <c r="P2612" s="9">
        <f t="shared" si="201"/>
        <v>27515.868300000002</v>
      </c>
      <c r="Q2612" t="s">
        <v>8320</v>
      </c>
      <c r="R2612" t="s">
        <v>8356</v>
      </c>
      <c r="S2612" s="17">
        <f t="shared" si="202"/>
        <v>42564.672743055555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00"/>
        <v>2959.7</v>
      </c>
      <c r="P2613" s="9">
        <f t="shared" si="201"/>
        <v>160464.85</v>
      </c>
      <c r="Q2613" t="s">
        <v>8320</v>
      </c>
      <c r="R2613" t="s">
        <v>8356</v>
      </c>
      <c r="S2613" s="17">
        <f t="shared" si="202"/>
        <v>42704.127476851849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00"/>
        <v>71.761300000000006</v>
      </c>
      <c r="P2614" s="9">
        <f t="shared" si="201"/>
        <v>13623.945650000001</v>
      </c>
      <c r="Q2614" t="s">
        <v>8320</v>
      </c>
      <c r="R2614" t="s">
        <v>8356</v>
      </c>
      <c r="S2614" s="17">
        <f t="shared" si="202"/>
        <v>41981.934837962959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00"/>
        <v>0.76</v>
      </c>
      <c r="P2615" s="9">
        <f t="shared" si="201"/>
        <v>7538.38</v>
      </c>
      <c r="Q2615" t="s">
        <v>8320</v>
      </c>
      <c r="R2615" t="s">
        <v>8356</v>
      </c>
      <c r="S2615" s="17">
        <f t="shared" si="202"/>
        <v>41143.609884259255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00"/>
        <v>2.1</v>
      </c>
      <c r="P2616" s="9">
        <f t="shared" si="201"/>
        <v>10606.05</v>
      </c>
      <c r="Q2616" t="s">
        <v>8320</v>
      </c>
      <c r="R2616" t="s">
        <v>8356</v>
      </c>
      <c r="S2616" s="17">
        <f t="shared" si="202"/>
        <v>41730.500138888885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00"/>
        <v>13.96</v>
      </c>
      <c r="P2617" s="9">
        <f t="shared" si="201"/>
        <v>2705.98</v>
      </c>
      <c r="Q2617" t="s">
        <v>8320</v>
      </c>
      <c r="R2617" t="s">
        <v>8356</v>
      </c>
      <c r="S2617" s="17">
        <f t="shared" si="202"/>
        <v>42453.288935185185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00"/>
        <v>36.335000000000001</v>
      </c>
      <c r="P2618" s="9">
        <f t="shared" si="201"/>
        <v>26834.9175</v>
      </c>
      <c r="Q2618" t="s">
        <v>8320</v>
      </c>
      <c r="R2618" t="s">
        <v>8356</v>
      </c>
      <c r="S2618" s="17">
        <f t="shared" si="202"/>
        <v>42211.786215277774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00"/>
        <v>38.880000000000003</v>
      </c>
      <c r="P2619" s="9">
        <f t="shared" si="201"/>
        <v>2463.44</v>
      </c>
      <c r="Q2619" t="s">
        <v>8320</v>
      </c>
      <c r="R2619" t="s">
        <v>8356</v>
      </c>
      <c r="S2619" s="17">
        <f t="shared" si="202"/>
        <v>41902.666099537033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00"/>
        <v>8.08</v>
      </c>
      <c r="P2620" s="9">
        <f t="shared" si="201"/>
        <v>15408.04</v>
      </c>
      <c r="Q2620" t="s">
        <v>8320</v>
      </c>
      <c r="R2620" t="s">
        <v>8356</v>
      </c>
      <c r="S2620" s="17">
        <f t="shared" si="202"/>
        <v>42279.584039351852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00"/>
        <v>8.84</v>
      </c>
      <c r="P2621" s="9">
        <f t="shared" si="201"/>
        <v>1446.42</v>
      </c>
      <c r="Q2621" t="s">
        <v>8320</v>
      </c>
      <c r="R2621" t="s">
        <v>8356</v>
      </c>
      <c r="S2621" s="17">
        <f t="shared" si="202"/>
        <v>42273.67597222222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00"/>
        <v>283.74</v>
      </c>
      <c r="P2622" s="9">
        <f t="shared" si="201"/>
        <v>79328.87</v>
      </c>
      <c r="Q2622" t="s">
        <v>8320</v>
      </c>
      <c r="R2622" t="s">
        <v>8356</v>
      </c>
      <c r="S2622" s="17">
        <f t="shared" si="202"/>
        <v>42250.958819444444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00"/>
        <v>68.819999999999993</v>
      </c>
      <c r="P2623" s="9">
        <f t="shared" si="201"/>
        <v>18475.41</v>
      </c>
      <c r="Q2623" t="s">
        <v>8320</v>
      </c>
      <c r="R2623" t="s">
        <v>8356</v>
      </c>
      <c r="S2623" s="17">
        <f t="shared" si="202"/>
        <v>42115.539212962954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00"/>
        <v>4.6776</v>
      </c>
      <c r="P2624" s="9">
        <f t="shared" si="201"/>
        <v>1736.2188000000001</v>
      </c>
      <c r="Q2624" t="s">
        <v>8320</v>
      </c>
      <c r="R2624" t="s">
        <v>8356</v>
      </c>
      <c r="S2624" s="17">
        <f t="shared" si="202"/>
        <v>42689.534907407404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00"/>
        <v>2.8</v>
      </c>
      <c r="P2625" s="9">
        <f t="shared" si="201"/>
        <v>2141.4</v>
      </c>
      <c r="Q2625" t="s">
        <v>8320</v>
      </c>
      <c r="R2625" t="s">
        <v>8356</v>
      </c>
      <c r="S2625" s="17">
        <f t="shared" si="202"/>
        <v>42692.048217592594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00"/>
        <v>1023.5364999999999</v>
      </c>
      <c r="P2626" s="9">
        <f t="shared" si="201"/>
        <v>59688.593249999998</v>
      </c>
      <c r="Q2626" t="s">
        <v>8320</v>
      </c>
      <c r="R2626" t="s">
        <v>8356</v>
      </c>
      <c r="S2626" s="17">
        <f t="shared" si="202"/>
        <v>41144.213217592594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05">(E2627-D2627)/100</f>
        <v>12.84</v>
      </c>
      <c r="P2627" s="9">
        <f t="shared" ref="P2627:P2690" si="206">AVERAGE(E2627,D2627+AVERAGE(O2627))</f>
        <v>798.42</v>
      </c>
      <c r="Q2627" t="s">
        <v>8320</v>
      </c>
      <c r="R2627" t="s">
        <v>8356</v>
      </c>
      <c r="S2627" s="17">
        <f t="shared" ref="S2627:S2690" si="207">(((J2627/60)/60)/24)+DATE(1970,1,1) +(-5/24)</f>
        <v>42658.601944444446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05"/>
        <v>3</v>
      </c>
      <c r="P2628" s="9">
        <f t="shared" si="206"/>
        <v>2651.5</v>
      </c>
      <c r="Q2628" t="s">
        <v>8320</v>
      </c>
      <c r="R2628" t="s">
        <v>8356</v>
      </c>
      <c r="S2628" s="17">
        <f t="shared" si="207"/>
        <v>42128.41978009259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05"/>
        <v>8.1999999999999993</v>
      </c>
      <c r="P2629" s="9">
        <f t="shared" si="206"/>
        <v>564.1</v>
      </c>
      <c r="Q2629" t="s">
        <v>8320</v>
      </c>
      <c r="R2629" t="s">
        <v>8356</v>
      </c>
      <c r="S2629" s="17">
        <f t="shared" si="207"/>
        <v>42304.621076388888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05"/>
        <v>0.87</v>
      </c>
      <c r="P2630" s="9">
        <f t="shared" si="206"/>
        <v>882.93499999999995</v>
      </c>
      <c r="Q2630" t="s">
        <v>8320</v>
      </c>
      <c r="R2630" t="s">
        <v>8356</v>
      </c>
      <c r="S2630" s="17">
        <f t="shared" si="207"/>
        <v>41953.757719907408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05"/>
        <v>13.87</v>
      </c>
      <c r="P2631" s="9">
        <f t="shared" si="206"/>
        <v>5700.4349999999995</v>
      </c>
      <c r="Q2631" t="s">
        <v>8320</v>
      </c>
      <c r="R2631" t="s">
        <v>8356</v>
      </c>
      <c r="S2631" s="17">
        <f t="shared" si="207"/>
        <v>42108.330115740733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05"/>
        <v>11.58</v>
      </c>
      <c r="P2632" s="9">
        <f t="shared" si="206"/>
        <v>2584.79</v>
      </c>
      <c r="Q2632" t="s">
        <v>8320</v>
      </c>
      <c r="R2632" t="s">
        <v>8356</v>
      </c>
      <c r="S2632" s="17">
        <f t="shared" si="207"/>
        <v>42523.897129629629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05"/>
        <v>29.330499999999994</v>
      </c>
      <c r="P2633" s="9">
        <f t="shared" si="206"/>
        <v>21481.19025</v>
      </c>
      <c r="Q2633" t="s">
        <v>8320</v>
      </c>
      <c r="R2633" t="s">
        <v>8356</v>
      </c>
      <c r="S2633" s="17">
        <f t="shared" si="207"/>
        <v>42217.960960648146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05"/>
        <v>3.96</v>
      </c>
      <c r="P2634" s="9">
        <f t="shared" si="206"/>
        <v>1269.98</v>
      </c>
      <c r="Q2634" t="s">
        <v>8320</v>
      </c>
      <c r="R2634" t="s">
        <v>8356</v>
      </c>
      <c r="S2634" s="17">
        <f t="shared" si="207"/>
        <v>42493.853460648148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05"/>
        <v>127.31</v>
      </c>
      <c r="P2635" s="9">
        <f t="shared" si="206"/>
        <v>11429.155000000001</v>
      </c>
      <c r="Q2635" t="s">
        <v>8320</v>
      </c>
      <c r="R2635" t="s">
        <v>8356</v>
      </c>
      <c r="S2635" s="17">
        <f t="shared" si="207"/>
        <v>41667.614953703705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05"/>
        <v>0.56000000000000005</v>
      </c>
      <c r="P2636" s="9">
        <f t="shared" si="206"/>
        <v>958.28</v>
      </c>
      <c r="Q2636" t="s">
        <v>8320</v>
      </c>
      <c r="R2636" t="s">
        <v>8356</v>
      </c>
      <c r="S2636" s="17">
        <f t="shared" si="207"/>
        <v>42612.448159722226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05"/>
        <v>0</v>
      </c>
      <c r="P2637" s="9">
        <f t="shared" si="206"/>
        <v>11500</v>
      </c>
      <c r="Q2637" t="s">
        <v>8320</v>
      </c>
      <c r="R2637" t="s">
        <v>8356</v>
      </c>
      <c r="S2637" s="17">
        <f t="shared" si="207"/>
        <v>42037.742604166669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05"/>
        <v>8.73</v>
      </c>
      <c r="P2638" s="9">
        <f t="shared" si="206"/>
        <v>1440.865</v>
      </c>
      <c r="Q2638" t="s">
        <v>8320</v>
      </c>
      <c r="R2638" t="s">
        <v>8356</v>
      </c>
      <c r="S2638" s="17">
        <f t="shared" si="207"/>
        <v>42636.406412037039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05"/>
        <v>3.31</v>
      </c>
      <c r="P2639" s="9">
        <f t="shared" si="206"/>
        <v>667.15499999999997</v>
      </c>
      <c r="Q2639" t="s">
        <v>8320</v>
      </c>
      <c r="R2639" t="s">
        <v>8356</v>
      </c>
      <c r="S2639" s="17">
        <f t="shared" si="207"/>
        <v>42639.341145833336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05"/>
        <v>0.06</v>
      </c>
      <c r="P2640" s="9">
        <f t="shared" si="206"/>
        <v>350.03</v>
      </c>
      <c r="Q2640" t="s">
        <v>8320</v>
      </c>
      <c r="R2640" t="s">
        <v>8356</v>
      </c>
      <c r="S2640" s="17">
        <f t="shared" si="207"/>
        <v>41989.70480324074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05"/>
        <v>1.92</v>
      </c>
      <c r="P2641" s="9">
        <f t="shared" si="206"/>
        <v>396.96000000000004</v>
      </c>
      <c r="Q2641" t="s">
        <v>8320</v>
      </c>
      <c r="R2641" t="s">
        <v>8356</v>
      </c>
      <c r="S2641" s="17">
        <f t="shared" si="207"/>
        <v>42024.656805555554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05"/>
        <v>1.7</v>
      </c>
      <c r="P2642" s="9">
        <f t="shared" si="206"/>
        <v>3085.85</v>
      </c>
      <c r="Q2642" t="s">
        <v>8320</v>
      </c>
      <c r="R2642" t="s">
        <v>8356</v>
      </c>
      <c r="S2642" s="17">
        <f t="shared" si="207"/>
        <v>42102.952245370368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05"/>
        <v>-14.85</v>
      </c>
      <c r="P2643" s="9">
        <f t="shared" si="206"/>
        <v>750.07500000000005</v>
      </c>
      <c r="Q2643" t="s">
        <v>8320</v>
      </c>
      <c r="R2643" t="s">
        <v>8356</v>
      </c>
      <c r="S2643" s="17">
        <f t="shared" si="207"/>
        <v>41880.618784722217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05"/>
        <v>-5000</v>
      </c>
      <c r="P2644" s="9">
        <f t="shared" si="206"/>
        <v>247500</v>
      </c>
      <c r="Q2644" t="s">
        <v>8320</v>
      </c>
      <c r="R2644" t="s">
        <v>8356</v>
      </c>
      <c r="S2644" s="17">
        <f t="shared" si="207"/>
        <v>42536.03828703703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05"/>
        <v>-6644.0268999999998</v>
      </c>
      <c r="P2645" s="9">
        <f t="shared" si="206"/>
        <v>664476.64154999994</v>
      </c>
      <c r="Q2645" t="s">
        <v>8320</v>
      </c>
      <c r="R2645" t="s">
        <v>8356</v>
      </c>
      <c r="S2645" s="17">
        <f t="shared" si="207"/>
        <v>42689.374016203699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05"/>
        <v>-979.47</v>
      </c>
      <c r="P2646" s="9">
        <f t="shared" si="206"/>
        <v>50536.764999999999</v>
      </c>
      <c r="Q2646" t="s">
        <v>8320</v>
      </c>
      <c r="R2646" t="s">
        <v>8356</v>
      </c>
      <c r="S2646" s="17">
        <f t="shared" si="207"/>
        <v>42774.583738425928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05"/>
        <v>-179</v>
      </c>
      <c r="P2647" s="9">
        <f t="shared" si="206"/>
        <v>10960.5</v>
      </c>
      <c r="Q2647" t="s">
        <v>8320</v>
      </c>
      <c r="R2647" t="s">
        <v>8356</v>
      </c>
      <c r="S2647" s="17">
        <f t="shared" si="207"/>
        <v>41921.634293981479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05"/>
        <v>-4579.1358</v>
      </c>
      <c r="P2648" s="9">
        <f t="shared" si="206"/>
        <v>268753.6421</v>
      </c>
      <c r="Q2648" t="s">
        <v>8320</v>
      </c>
      <c r="R2648" t="s">
        <v>8356</v>
      </c>
      <c r="S2648" s="17">
        <f t="shared" si="207"/>
        <v>42226.10496527778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05"/>
        <v>-24.64</v>
      </c>
      <c r="P2649" s="9">
        <f t="shared" si="206"/>
        <v>1255.68</v>
      </c>
      <c r="Q2649" t="s">
        <v>8320</v>
      </c>
      <c r="R2649" t="s">
        <v>8356</v>
      </c>
      <c r="S2649" s="17">
        <f t="shared" si="207"/>
        <v>42200.053460648145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05"/>
        <v>-118.94</v>
      </c>
      <c r="P2650" s="9">
        <f t="shared" si="206"/>
        <v>5993.53</v>
      </c>
      <c r="Q2650" t="s">
        <v>8320</v>
      </c>
      <c r="R2650" t="s">
        <v>8356</v>
      </c>
      <c r="S2650" s="17">
        <f t="shared" si="207"/>
        <v>42408.506481481476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05"/>
        <v>-1248.76</v>
      </c>
      <c r="P2651" s="9">
        <f t="shared" si="206"/>
        <v>61937.62</v>
      </c>
      <c r="Q2651" t="s">
        <v>8320</v>
      </c>
      <c r="R2651" t="s">
        <v>8356</v>
      </c>
      <c r="S2651" s="17">
        <f t="shared" si="207"/>
        <v>42341.788668981484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05"/>
        <v>-596.41999999999996</v>
      </c>
      <c r="P2652" s="9">
        <f t="shared" si="206"/>
        <v>29880.79</v>
      </c>
      <c r="Q2652" t="s">
        <v>8320</v>
      </c>
      <c r="R2652" t="s">
        <v>8356</v>
      </c>
      <c r="S2652" s="17">
        <f t="shared" si="207"/>
        <v>42695.416006944441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05"/>
        <v>-2747.67</v>
      </c>
      <c r="P2653" s="9">
        <f t="shared" si="206"/>
        <v>141242.66500000001</v>
      </c>
      <c r="Q2653" t="s">
        <v>8320</v>
      </c>
      <c r="R2653" t="s">
        <v>8356</v>
      </c>
      <c r="S2653" s="17">
        <f t="shared" si="207"/>
        <v>42327.597326388881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05"/>
        <v>-991.15</v>
      </c>
      <c r="P2654" s="9">
        <f t="shared" si="206"/>
        <v>49946.925000000003</v>
      </c>
      <c r="Q2654" t="s">
        <v>8320</v>
      </c>
      <c r="R2654" t="s">
        <v>8356</v>
      </c>
      <c r="S2654" s="17">
        <f t="shared" si="207"/>
        <v>41952.950520833336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05"/>
        <v>-451.24</v>
      </c>
      <c r="P2655" s="9">
        <f t="shared" si="206"/>
        <v>28212.38</v>
      </c>
      <c r="Q2655" t="s">
        <v>8320</v>
      </c>
      <c r="R2655" t="s">
        <v>8356</v>
      </c>
      <c r="S2655" s="17">
        <f t="shared" si="207"/>
        <v>41771.443599537037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05"/>
        <v>-999.49</v>
      </c>
      <c r="P2656" s="9">
        <f t="shared" si="206"/>
        <v>49525.754999999997</v>
      </c>
      <c r="Q2656" t="s">
        <v>8320</v>
      </c>
      <c r="R2656" t="s">
        <v>8356</v>
      </c>
      <c r="S2656" s="17">
        <f t="shared" si="207"/>
        <v>42055.39266203704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05"/>
        <v>-118.45</v>
      </c>
      <c r="P2657" s="9">
        <f t="shared" si="206"/>
        <v>9018.2749999999996</v>
      </c>
      <c r="Q2657" t="s">
        <v>8320</v>
      </c>
      <c r="R2657" t="s">
        <v>8356</v>
      </c>
      <c r="S2657" s="17">
        <f t="shared" si="207"/>
        <v>42381.657951388886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05"/>
        <v>-1328.45</v>
      </c>
      <c r="P2658" s="9">
        <f t="shared" si="206"/>
        <v>82913.274999999994</v>
      </c>
      <c r="Q2658" t="s">
        <v>8320</v>
      </c>
      <c r="R2658" t="s">
        <v>8356</v>
      </c>
      <c r="S2658" s="17">
        <f t="shared" si="207"/>
        <v>42767.480185185181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05"/>
        <v>-243.78619999999998</v>
      </c>
      <c r="P2659" s="9">
        <f t="shared" si="206"/>
        <v>17688.796900000001</v>
      </c>
      <c r="Q2659" t="s">
        <v>8320</v>
      </c>
      <c r="R2659" t="s">
        <v>8356</v>
      </c>
      <c r="S2659" s="17">
        <f t="shared" si="207"/>
        <v>42551.720520833333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05"/>
        <v>-979.09</v>
      </c>
      <c r="P2660" s="9">
        <f t="shared" si="206"/>
        <v>48555.955000000002</v>
      </c>
      <c r="Q2660" t="s">
        <v>8320</v>
      </c>
      <c r="R2660" t="s">
        <v>8356</v>
      </c>
      <c r="S2660" s="17">
        <f t="shared" si="207"/>
        <v>42551.675856481481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05"/>
        <v>-476.67</v>
      </c>
      <c r="P2661" s="9">
        <f t="shared" si="206"/>
        <v>24928.165000000001</v>
      </c>
      <c r="Q2661" t="s">
        <v>8320</v>
      </c>
      <c r="R2661" t="s">
        <v>8356</v>
      </c>
      <c r="S2661" s="17">
        <f t="shared" si="207"/>
        <v>42081.861226851855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05"/>
        <v>-199.81</v>
      </c>
      <c r="P2662" s="9">
        <f t="shared" si="206"/>
        <v>9909.5949999999993</v>
      </c>
      <c r="Q2662" t="s">
        <v>8320</v>
      </c>
      <c r="R2662" t="s">
        <v>8356</v>
      </c>
      <c r="S2662" s="17">
        <f t="shared" si="207"/>
        <v>42272.504837962959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05"/>
        <v>1.45</v>
      </c>
      <c r="P2663" s="9">
        <f t="shared" si="206"/>
        <v>5073.2250000000004</v>
      </c>
      <c r="Q2663" t="s">
        <v>8320</v>
      </c>
      <c r="R2663" t="s">
        <v>8357</v>
      </c>
      <c r="S2663" s="17">
        <f t="shared" si="207"/>
        <v>41542.750115740739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05"/>
        <v>13.6</v>
      </c>
      <c r="P2664" s="9">
        <f t="shared" si="206"/>
        <v>20686.8</v>
      </c>
      <c r="Q2664" t="s">
        <v>8320</v>
      </c>
      <c r="R2664" t="s">
        <v>8357</v>
      </c>
      <c r="S2664" s="17">
        <f t="shared" si="207"/>
        <v>42207.538344907407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05"/>
        <v>9.1925000000000008</v>
      </c>
      <c r="P2665" s="9">
        <f t="shared" si="206"/>
        <v>20464.221250000002</v>
      </c>
      <c r="Q2665" t="s">
        <v>8320</v>
      </c>
      <c r="R2665" t="s">
        <v>8357</v>
      </c>
      <c r="S2665" s="17">
        <f t="shared" si="207"/>
        <v>42222.41443287037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05"/>
        <v>6</v>
      </c>
      <c r="P2666" s="9">
        <f t="shared" si="206"/>
        <v>17803</v>
      </c>
      <c r="Q2666" t="s">
        <v>8320</v>
      </c>
      <c r="R2666" t="s">
        <v>8357</v>
      </c>
      <c r="S2666" s="17">
        <f t="shared" si="207"/>
        <v>42312.817094907405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05"/>
        <v>8.1</v>
      </c>
      <c r="P2667" s="9">
        <f t="shared" si="206"/>
        <v>3909.05</v>
      </c>
      <c r="Q2667" t="s">
        <v>8320</v>
      </c>
      <c r="R2667" t="s">
        <v>8357</v>
      </c>
      <c r="S2667" s="17">
        <f t="shared" si="207"/>
        <v>42083.687199074069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05"/>
        <v>59.295100000000005</v>
      </c>
      <c r="P2668" s="9">
        <f t="shared" si="206"/>
        <v>12994.402549999999</v>
      </c>
      <c r="Q2668" t="s">
        <v>8320</v>
      </c>
      <c r="R2668" t="s">
        <v>8357</v>
      </c>
      <c r="S2668" s="17">
        <f t="shared" si="207"/>
        <v>42235.55600694444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05"/>
        <v>1.6</v>
      </c>
      <c r="P2669" s="9">
        <f t="shared" si="206"/>
        <v>1580.8</v>
      </c>
      <c r="Q2669" t="s">
        <v>8320</v>
      </c>
      <c r="R2669" t="s">
        <v>8357</v>
      </c>
      <c r="S2669" s="17">
        <f t="shared" si="207"/>
        <v>42380.717777777776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05"/>
        <v>7.07</v>
      </c>
      <c r="P2670" s="9">
        <f t="shared" si="206"/>
        <v>1357.0350000000001</v>
      </c>
      <c r="Q2670" t="s">
        <v>8320</v>
      </c>
      <c r="R2670" t="s">
        <v>8357</v>
      </c>
      <c r="S2670" s="17">
        <f t="shared" si="207"/>
        <v>42275.380381944437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05"/>
        <v>2.0099999999999998</v>
      </c>
      <c r="P2671" s="9">
        <f t="shared" si="206"/>
        <v>901.505</v>
      </c>
      <c r="Q2671" t="s">
        <v>8320</v>
      </c>
      <c r="R2671" t="s">
        <v>8357</v>
      </c>
      <c r="S2671" s="17">
        <f t="shared" si="207"/>
        <v>42318.827499999999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05"/>
        <v>-363.93</v>
      </c>
      <c r="P2672" s="9">
        <f t="shared" si="206"/>
        <v>20509.535</v>
      </c>
      <c r="Q2672" t="s">
        <v>8320</v>
      </c>
      <c r="R2672" t="s">
        <v>8357</v>
      </c>
      <c r="S2672" s="17">
        <f t="shared" si="207"/>
        <v>41820.812268518515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05"/>
        <v>-221.64</v>
      </c>
      <c r="P2673" s="9">
        <f t="shared" si="206"/>
        <v>13807.18</v>
      </c>
      <c r="Q2673" t="s">
        <v>8320</v>
      </c>
      <c r="R2673" t="s">
        <v>8357</v>
      </c>
      <c r="S2673" s="17">
        <f t="shared" si="207"/>
        <v>41962.540694444448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05"/>
        <v>-66.81</v>
      </c>
      <c r="P2674" s="9">
        <f t="shared" si="206"/>
        <v>6626.0950000000003</v>
      </c>
      <c r="Q2674" t="s">
        <v>8320</v>
      </c>
      <c r="R2674" t="s">
        <v>8357</v>
      </c>
      <c r="S2674" s="17">
        <f t="shared" si="207"/>
        <v>42344.675810185181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05"/>
        <v>-289.68</v>
      </c>
      <c r="P2675" s="9">
        <f t="shared" si="206"/>
        <v>25371.16</v>
      </c>
      <c r="Q2675" t="s">
        <v>8320</v>
      </c>
      <c r="R2675" t="s">
        <v>8357</v>
      </c>
      <c r="S2675" s="17">
        <f t="shared" si="207"/>
        <v>41912.333321759259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05"/>
        <v>-130.06</v>
      </c>
      <c r="P2676" s="9">
        <f t="shared" si="206"/>
        <v>28431.97</v>
      </c>
      <c r="Q2676" t="s">
        <v>8320</v>
      </c>
      <c r="R2676" t="s">
        <v>8357</v>
      </c>
      <c r="S2676" s="17">
        <f t="shared" si="207"/>
        <v>42529.424421296295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05"/>
        <v>-231.03</v>
      </c>
      <c r="P2677" s="9">
        <f t="shared" si="206"/>
        <v>13332.985000000001</v>
      </c>
      <c r="Q2677" t="s">
        <v>8320</v>
      </c>
      <c r="R2677" t="s">
        <v>8357</v>
      </c>
      <c r="S2677" s="17">
        <f t="shared" si="207"/>
        <v>41923.649178240739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05"/>
        <v>-10.42</v>
      </c>
      <c r="P2678" s="9">
        <f t="shared" si="206"/>
        <v>1573.79</v>
      </c>
      <c r="Q2678" t="s">
        <v>8320</v>
      </c>
      <c r="R2678" t="s">
        <v>8357</v>
      </c>
      <c r="S2678" s="17">
        <f t="shared" si="207"/>
        <v>42482.416365740741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05"/>
        <v>-160.85</v>
      </c>
      <c r="P2679" s="9">
        <f t="shared" si="206"/>
        <v>11377.075000000001</v>
      </c>
      <c r="Q2679" t="s">
        <v>8320</v>
      </c>
      <c r="R2679" t="s">
        <v>8357</v>
      </c>
      <c r="S2679" s="17">
        <f t="shared" si="207"/>
        <v>41792.821099537032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05"/>
        <v>-79989</v>
      </c>
      <c r="P2680" s="9">
        <f t="shared" si="206"/>
        <v>3960555.5</v>
      </c>
      <c r="Q2680" t="s">
        <v>8320</v>
      </c>
      <c r="R2680" t="s">
        <v>8357</v>
      </c>
      <c r="S2680" s="17">
        <f t="shared" si="207"/>
        <v>42241.589872685181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05"/>
        <v>-398.68</v>
      </c>
      <c r="P2681" s="9">
        <f t="shared" si="206"/>
        <v>19866.66</v>
      </c>
      <c r="Q2681" t="s">
        <v>8320</v>
      </c>
      <c r="R2681" t="s">
        <v>8357</v>
      </c>
      <c r="S2681" s="17">
        <f t="shared" si="207"/>
        <v>42032.792754629627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05"/>
        <v>-317.24</v>
      </c>
      <c r="P2682" s="9">
        <f t="shared" si="206"/>
        <v>15979.38</v>
      </c>
      <c r="Q2682" t="s">
        <v>8320</v>
      </c>
      <c r="R2682" t="s">
        <v>8357</v>
      </c>
      <c r="S2682" s="17">
        <f t="shared" si="207"/>
        <v>42436.003368055557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05"/>
        <v>-79.45</v>
      </c>
      <c r="P2683" s="9">
        <f t="shared" si="206"/>
        <v>3987.7750000000001</v>
      </c>
      <c r="Q2683" t="s">
        <v>8336</v>
      </c>
      <c r="R2683" t="s">
        <v>8337</v>
      </c>
      <c r="S2683" s="17">
        <f t="shared" si="207"/>
        <v>41805.686921296292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05"/>
        <v>-43.02</v>
      </c>
      <c r="P2684" s="9">
        <f t="shared" si="206"/>
        <v>3827.49</v>
      </c>
      <c r="Q2684" t="s">
        <v>8336</v>
      </c>
      <c r="R2684" t="s">
        <v>8337</v>
      </c>
      <c r="S2684" s="17">
        <f t="shared" si="207"/>
        <v>41932.663657407407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05"/>
        <v>-149.63999999999999</v>
      </c>
      <c r="P2685" s="9">
        <f t="shared" si="206"/>
        <v>7443.18</v>
      </c>
      <c r="Q2685" t="s">
        <v>8336</v>
      </c>
      <c r="R2685" t="s">
        <v>8337</v>
      </c>
      <c r="S2685" s="17">
        <f t="shared" si="207"/>
        <v>42034.546759259254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05"/>
        <v>-692</v>
      </c>
      <c r="P2686" s="9">
        <f t="shared" si="206"/>
        <v>35054</v>
      </c>
      <c r="Q2686" t="s">
        <v>8336</v>
      </c>
      <c r="R2686" t="s">
        <v>8337</v>
      </c>
      <c r="S2686" s="17">
        <f t="shared" si="207"/>
        <v>41820.706307870365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05"/>
        <v>-499.9</v>
      </c>
      <c r="P2687" s="9">
        <f t="shared" si="206"/>
        <v>24755.05</v>
      </c>
      <c r="Q2687" t="s">
        <v>8336</v>
      </c>
      <c r="R2687" t="s">
        <v>8337</v>
      </c>
      <c r="S2687" s="17">
        <f t="shared" si="207"/>
        <v>42061.487615740734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05"/>
        <v>-300</v>
      </c>
      <c r="P2688" s="9">
        <f t="shared" si="206"/>
        <v>14850</v>
      </c>
      <c r="Q2688" t="s">
        <v>8336</v>
      </c>
      <c r="R2688" t="s">
        <v>8337</v>
      </c>
      <c r="S2688" s="17">
        <f t="shared" si="207"/>
        <v>41892.766469907401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05"/>
        <v>-150</v>
      </c>
      <c r="P2689" s="9">
        <f t="shared" si="206"/>
        <v>7425</v>
      </c>
      <c r="Q2689" t="s">
        <v>8336</v>
      </c>
      <c r="R2689" t="s">
        <v>8337</v>
      </c>
      <c r="S2689" s="17">
        <f t="shared" si="207"/>
        <v>42154.431921296295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05"/>
        <v>-499.26</v>
      </c>
      <c r="P2690" s="9">
        <f t="shared" si="206"/>
        <v>24787.37</v>
      </c>
      <c r="Q2690" t="s">
        <v>8336</v>
      </c>
      <c r="R2690" t="s">
        <v>8337</v>
      </c>
      <c r="S2690" s="17">
        <f t="shared" si="207"/>
        <v>42027.910532407412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10">(E2691-D2691)/100</f>
        <v>-349.99</v>
      </c>
      <c r="P2691" s="9">
        <f t="shared" ref="P2691:P2694" si="211">AVERAGE(E2691,D2691+AVERAGE(O2691))</f>
        <v>17325.505000000001</v>
      </c>
      <c r="Q2691" t="s">
        <v>8336</v>
      </c>
      <c r="R2691" t="s">
        <v>8337</v>
      </c>
      <c r="S2691" s="17">
        <f t="shared" ref="S2691:S2754" si="212">(((J2691/60)/60)/24)+DATE(1970,1,1) +(-5/24)</f>
        <v>42551.753356481473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10"/>
        <v>-714.14</v>
      </c>
      <c r="P2692" s="9">
        <f t="shared" si="211"/>
        <v>43935.93</v>
      </c>
      <c r="Q2692" t="s">
        <v>8336</v>
      </c>
      <c r="R2692" t="s">
        <v>8337</v>
      </c>
      <c r="S2692" s="17">
        <f t="shared" si="212"/>
        <v>42112.89671296296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10"/>
        <v>-649.65</v>
      </c>
      <c r="P2693" s="9">
        <f t="shared" si="211"/>
        <v>32192.674999999999</v>
      </c>
      <c r="Q2693" t="s">
        <v>8336</v>
      </c>
      <c r="R2693" t="s">
        <v>8337</v>
      </c>
      <c r="S2693" s="17">
        <f t="shared" si="212"/>
        <v>42089.515706018516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10"/>
        <v>-34.75</v>
      </c>
      <c r="P2694" s="9">
        <f t="shared" si="211"/>
        <v>1745.125</v>
      </c>
      <c r="Q2694" t="s">
        <v>8336</v>
      </c>
      <c r="R2694" t="s">
        <v>8337</v>
      </c>
      <c r="S2694" s="17">
        <f t="shared" si="212"/>
        <v>42058.125694444439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10"/>
        <v>-49.6</v>
      </c>
      <c r="P2695" s="9">
        <f>AVERAGE(E2695,D2695+AVERAGE(O2695))</f>
        <v>2495.1999999999998</v>
      </c>
      <c r="Q2695" t="s">
        <v>8336</v>
      </c>
      <c r="R2695" t="s">
        <v>8337</v>
      </c>
      <c r="S2695" s="17">
        <f t="shared" si="212"/>
        <v>41833.930162037032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10"/>
        <v>-299.99</v>
      </c>
      <c r="P2696" s="9">
        <f t="shared" ref="P2696:P2759" si="215">AVERAGE(E2696,D2696+AVERAGE(O2696))</f>
        <v>14850.504999999999</v>
      </c>
      <c r="Q2696" t="s">
        <v>8336</v>
      </c>
      <c r="R2696" t="s">
        <v>8337</v>
      </c>
      <c r="S2696" s="17">
        <f t="shared" si="212"/>
        <v>41877.932164351849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10"/>
        <v>-149.29</v>
      </c>
      <c r="P2697" s="9">
        <f t="shared" si="215"/>
        <v>7460.8549999999996</v>
      </c>
      <c r="Q2697" t="s">
        <v>8336</v>
      </c>
      <c r="R2697" t="s">
        <v>8337</v>
      </c>
      <c r="S2697" s="17">
        <f t="shared" si="212"/>
        <v>42047.973587962959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10"/>
        <v>-566.1</v>
      </c>
      <c r="P2698" s="9">
        <f t="shared" si="215"/>
        <v>31411.95</v>
      </c>
      <c r="Q2698" t="s">
        <v>8336</v>
      </c>
      <c r="R2698" t="s">
        <v>8337</v>
      </c>
      <c r="S2698" s="17">
        <f t="shared" si="212"/>
        <v>41964.636111111111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10"/>
        <v>-169.39</v>
      </c>
      <c r="P2699" s="9">
        <f t="shared" si="215"/>
        <v>14445.805</v>
      </c>
      <c r="Q2699" t="s">
        <v>8336</v>
      </c>
      <c r="R2699" t="s">
        <v>8337</v>
      </c>
      <c r="S2699" s="17">
        <f t="shared" si="212"/>
        <v>42187.731747685182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10"/>
        <v>-79.739899999999992</v>
      </c>
      <c r="P2700" s="9">
        <f t="shared" si="215"/>
        <v>3973.1350500000003</v>
      </c>
      <c r="Q2700" t="s">
        <v>8336</v>
      </c>
      <c r="R2700" t="s">
        <v>8337</v>
      </c>
      <c r="S2700" s="17">
        <f t="shared" si="212"/>
        <v>41787.689907407403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10"/>
        <v>-0.02</v>
      </c>
      <c r="P2701" s="9">
        <f t="shared" si="215"/>
        <v>0.99</v>
      </c>
      <c r="Q2701" t="s">
        <v>8336</v>
      </c>
      <c r="R2701" t="s">
        <v>8337</v>
      </c>
      <c r="S2701" s="17">
        <f t="shared" si="212"/>
        <v>41829.688229166662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10"/>
        <v>-99.29</v>
      </c>
      <c r="P2702" s="9">
        <f t="shared" si="215"/>
        <v>4984.8549999999996</v>
      </c>
      <c r="Q2702" t="s">
        <v>8336</v>
      </c>
      <c r="R2702" t="s">
        <v>8337</v>
      </c>
      <c r="S2702" s="17">
        <f t="shared" si="212"/>
        <v>41870.666342592594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10"/>
        <v>-18.3</v>
      </c>
      <c r="P2703" s="9">
        <f t="shared" si="215"/>
        <v>2475.85</v>
      </c>
      <c r="Q2703" t="s">
        <v>8318</v>
      </c>
      <c r="R2703" t="s">
        <v>8358</v>
      </c>
      <c r="S2703" s="17">
        <f t="shared" si="212"/>
        <v>42801.566365740735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10"/>
        <v>-65.59</v>
      </c>
      <c r="P2704" s="9">
        <f t="shared" si="215"/>
        <v>6687.7049999999999</v>
      </c>
      <c r="Q2704" t="s">
        <v>8318</v>
      </c>
      <c r="R2704" t="s">
        <v>8358</v>
      </c>
      <c r="S2704" s="17">
        <f t="shared" si="212"/>
        <v>42800.593483796292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10"/>
        <v>15</v>
      </c>
      <c r="P2705" s="9">
        <f t="shared" si="215"/>
        <v>40757.5</v>
      </c>
      <c r="Q2705" t="s">
        <v>8318</v>
      </c>
      <c r="R2705" t="s">
        <v>8358</v>
      </c>
      <c r="S2705" s="17">
        <f t="shared" si="212"/>
        <v>42756.481828703698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10"/>
        <v>-178.55</v>
      </c>
      <c r="P2706" s="9">
        <f t="shared" si="215"/>
        <v>9983.2250000000004</v>
      </c>
      <c r="Q2706" t="s">
        <v>8318</v>
      </c>
      <c r="R2706" t="s">
        <v>8358</v>
      </c>
      <c r="S2706" s="17">
        <f t="shared" si="212"/>
        <v>42787.654097222221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10"/>
        <v>-147.61000000000001</v>
      </c>
      <c r="P2707" s="9">
        <f t="shared" si="215"/>
        <v>9045.6949999999997</v>
      </c>
      <c r="Q2707" t="s">
        <v>8318</v>
      </c>
      <c r="R2707" t="s">
        <v>8358</v>
      </c>
      <c r="S2707" s="17">
        <f t="shared" si="212"/>
        <v>42773.70784722222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10"/>
        <v>43.04</v>
      </c>
      <c r="P2708" s="9">
        <f t="shared" si="215"/>
        <v>37173.520000000004</v>
      </c>
      <c r="Q2708" t="s">
        <v>8318</v>
      </c>
      <c r="R2708" t="s">
        <v>8358</v>
      </c>
      <c r="S2708" s="17">
        <f t="shared" si="212"/>
        <v>41899.086608796293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10"/>
        <v>200.67570000000001</v>
      </c>
      <c r="P2709" s="9">
        <f t="shared" si="215"/>
        <v>18134.12285</v>
      </c>
      <c r="Q2709" t="s">
        <v>8318</v>
      </c>
      <c r="R2709" t="s">
        <v>8358</v>
      </c>
      <c r="S2709" s="17">
        <f t="shared" si="212"/>
        <v>41391.574571759258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10"/>
        <v>266.4307</v>
      </c>
      <c r="P2710" s="9">
        <f t="shared" si="215"/>
        <v>33454.750350000002</v>
      </c>
      <c r="Q2710" t="s">
        <v>8318</v>
      </c>
      <c r="R2710" t="s">
        <v>8358</v>
      </c>
      <c r="S2710" s="17">
        <f t="shared" si="212"/>
        <v>42512.489884259259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10"/>
        <v>8.0299999999999994</v>
      </c>
      <c r="P2711" s="9">
        <f t="shared" si="215"/>
        <v>50405.514999999999</v>
      </c>
      <c r="Q2711" t="s">
        <v>8318</v>
      </c>
      <c r="R2711" t="s">
        <v>8358</v>
      </c>
      <c r="S2711" s="17">
        <f t="shared" si="212"/>
        <v>42611.941446759258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10"/>
        <v>323.40210000000008</v>
      </c>
      <c r="P2712" s="9">
        <f t="shared" si="215"/>
        <v>76331.806049999999</v>
      </c>
      <c r="Q2712" t="s">
        <v>8318</v>
      </c>
      <c r="R2712" t="s">
        <v>8358</v>
      </c>
      <c r="S2712" s="17">
        <f t="shared" si="212"/>
        <v>41828.021157407406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10"/>
        <v>0.28000000000000003</v>
      </c>
      <c r="P2713" s="9">
        <f t="shared" si="215"/>
        <v>3924.1400000000003</v>
      </c>
      <c r="Q2713" t="s">
        <v>8318</v>
      </c>
      <c r="R2713" t="s">
        <v>8358</v>
      </c>
      <c r="S2713" s="17">
        <f t="shared" si="212"/>
        <v>41780.536921296298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10"/>
        <v>17.260000000000002</v>
      </c>
      <c r="P2714" s="9">
        <f t="shared" si="215"/>
        <v>6371.63</v>
      </c>
      <c r="Q2714" t="s">
        <v>8318</v>
      </c>
      <c r="R2714" t="s">
        <v>8358</v>
      </c>
      <c r="S2714" s="17">
        <f t="shared" si="212"/>
        <v>41431.853703703702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10"/>
        <v>33.619999999999997</v>
      </c>
      <c r="P2715" s="9">
        <f t="shared" si="215"/>
        <v>151697.81</v>
      </c>
      <c r="Q2715" t="s">
        <v>8318</v>
      </c>
      <c r="R2715" t="s">
        <v>8358</v>
      </c>
      <c r="S2715" s="17">
        <f t="shared" si="212"/>
        <v>42322.445416666662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10"/>
        <v>40.89</v>
      </c>
      <c r="P2716" s="9">
        <f t="shared" si="215"/>
        <v>27064.945</v>
      </c>
      <c r="Q2716" t="s">
        <v>8318</v>
      </c>
      <c r="R2716" t="s">
        <v>8358</v>
      </c>
      <c r="S2716" s="17">
        <f t="shared" si="212"/>
        <v>42629.446712962956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10"/>
        <v>197.54689999999999</v>
      </c>
      <c r="P2717" s="9">
        <f t="shared" si="215"/>
        <v>21976.118449999998</v>
      </c>
      <c r="Q2717" t="s">
        <v>8318</v>
      </c>
      <c r="R2717" t="s">
        <v>8358</v>
      </c>
      <c r="S2717" s="17">
        <f t="shared" si="212"/>
        <v>42387.190138888887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10"/>
        <v>19.980100000000004</v>
      </c>
      <c r="P2718" s="9">
        <f t="shared" si="215"/>
        <v>11008.995050000001</v>
      </c>
      <c r="Q2718" t="s">
        <v>8318</v>
      </c>
      <c r="R2718" t="s">
        <v>8358</v>
      </c>
      <c r="S2718" s="17">
        <f t="shared" si="212"/>
        <v>42255.124918981477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10"/>
        <v>50.26</v>
      </c>
      <c r="P2719" s="9">
        <f t="shared" si="215"/>
        <v>27538.129999999997</v>
      </c>
      <c r="Q2719" t="s">
        <v>8318</v>
      </c>
      <c r="R2719" t="s">
        <v>8358</v>
      </c>
      <c r="S2719" s="17">
        <f t="shared" si="212"/>
        <v>41934.706585648149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10"/>
        <v>6.45</v>
      </c>
      <c r="P2720" s="9">
        <f t="shared" si="215"/>
        <v>18325.724999999999</v>
      </c>
      <c r="Q2720" t="s">
        <v>8318</v>
      </c>
      <c r="R2720" t="s">
        <v>8358</v>
      </c>
      <c r="S2720" s="17">
        <f t="shared" si="212"/>
        <v>42465.388252314813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10"/>
        <v>5.3</v>
      </c>
      <c r="P2721" s="9">
        <f t="shared" si="215"/>
        <v>6267.65</v>
      </c>
      <c r="Q2721" t="s">
        <v>8318</v>
      </c>
      <c r="R2721" t="s">
        <v>8358</v>
      </c>
      <c r="S2721" s="17">
        <f t="shared" si="212"/>
        <v>42417.822847222218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10"/>
        <v>45.31</v>
      </c>
      <c r="P2722" s="9">
        <f t="shared" si="215"/>
        <v>27288.154999999999</v>
      </c>
      <c r="Q2722" t="s">
        <v>8318</v>
      </c>
      <c r="R2722" t="s">
        <v>8358</v>
      </c>
      <c r="S2722" s="17">
        <f t="shared" si="212"/>
        <v>42655.257557870362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10"/>
        <v>102.15</v>
      </c>
      <c r="P2723" s="9">
        <f t="shared" si="215"/>
        <v>5908.5749999999998</v>
      </c>
      <c r="Q2723" t="s">
        <v>8320</v>
      </c>
      <c r="R2723" t="s">
        <v>8350</v>
      </c>
      <c r="S2723" s="17">
        <f t="shared" si="212"/>
        <v>41493.335625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10"/>
        <v>76.27</v>
      </c>
      <c r="P2724" s="9">
        <f t="shared" si="215"/>
        <v>8851.6350000000002</v>
      </c>
      <c r="Q2724" t="s">
        <v>8320</v>
      </c>
      <c r="R2724" t="s">
        <v>8350</v>
      </c>
      <c r="S2724" s="17">
        <f t="shared" si="212"/>
        <v>42704.64876157407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10"/>
        <v>48.06</v>
      </c>
      <c r="P2725" s="9">
        <f t="shared" si="215"/>
        <v>14427.029999999999</v>
      </c>
      <c r="Q2725" t="s">
        <v>8320</v>
      </c>
      <c r="R2725" t="s">
        <v>8350</v>
      </c>
      <c r="S2725" s="17">
        <f t="shared" si="212"/>
        <v>41944.630648148144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10"/>
        <v>48.588799999999999</v>
      </c>
      <c r="P2726" s="9">
        <f t="shared" si="215"/>
        <v>4921.7344000000003</v>
      </c>
      <c r="Q2726" t="s">
        <v>8320</v>
      </c>
      <c r="R2726" t="s">
        <v>8350</v>
      </c>
      <c r="S2726" s="17">
        <f t="shared" si="212"/>
        <v>42199.118738425925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10"/>
        <v>178.17</v>
      </c>
      <c r="P2727" s="9">
        <f t="shared" si="215"/>
        <v>48997.584999999999</v>
      </c>
      <c r="Q2727" t="s">
        <v>8320</v>
      </c>
      <c r="R2727" t="s">
        <v>8350</v>
      </c>
      <c r="S2727" s="17">
        <f t="shared" si="212"/>
        <v>42745.53628472222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10"/>
        <v>57.45</v>
      </c>
      <c r="P2728" s="9">
        <f t="shared" si="215"/>
        <v>102901.22500000001</v>
      </c>
      <c r="Q2728" t="s">
        <v>8320</v>
      </c>
      <c r="R2728" t="s">
        <v>8350</v>
      </c>
      <c r="S2728" s="17">
        <f t="shared" si="212"/>
        <v>42452.371655092589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10"/>
        <v>393.21</v>
      </c>
      <c r="P2729" s="9">
        <f t="shared" si="215"/>
        <v>29857.105</v>
      </c>
      <c r="Q2729" t="s">
        <v>8320</v>
      </c>
      <c r="R2729" t="s">
        <v>8350</v>
      </c>
      <c r="S2729" s="17">
        <f t="shared" si="212"/>
        <v>42198.468321759261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10"/>
        <v>152.74</v>
      </c>
      <c r="P2730" s="9">
        <f t="shared" si="215"/>
        <v>22713.37</v>
      </c>
      <c r="Q2730" t="s">
        <v>8320</v>
      </c>
      <c r="R2730" t="s">
        <v>8350</v>
      </c>
      <c r="S2730" s="17">
        <f t="shared" si="212"/>
        <v>42333.391597222224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10"/>
        <v>3.33</v>
      </c>
      <c r="P2731" s="9">
        <f t="shared" si="215"/>
        <v>7668.165</v>
      </c>
      <c r="Q2731" t="s">
        <v>8320</v>
      </c>
      <c r="R2731" t="s">
        <v>8350</v>
      </c>
      <c r="S2731" s="17">
        <f t="shared" si="212"/>
        <v>42095.032372685186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10"/>
        <v>189.79010000000002</v>
      </c>
      <c r="P2732" s="9">
        <f t="shared" si="215"/>
        <v>36584.400049999997</v>
      </c>
      <c r="Q2732" t="s">
        <v>8320</v>
      </c>
      <c r="R2732" t="s">
        <v>8350</v>
      </c>
      <c r="S2732" s="17">
        <f t="shared" si="212"/>
        <v>41351.333043981482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10"/>
        <v>12.91</v>
      </c>
      <c r="P2733" s="9">
        <f t="shared" si="215"/>
        <v>30651.955000000002</v>
      </c>
      <c r="Q2733" t="s">
        <v>8320</v>
      </c>
      <c r="R2733" t="s">
        <v>8350</v>
      </c>
      <c r="S2733" s="17">
        <f t="shared" si="212"/>
        <v>41872.317384259259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10"/>
        <v>21.9</v>
      </c>
      <c r="P2734" s="9">
        <f t="shared" si="215"/>
        <v>13105.95</v>
      </c>
      <c r="Q2734" t="s">
        <v>8320</v>
      </c>
      <c r="R2734" t="s">
        <v>8350</v>
      </c>
      <c r="S2734" s="17">
        <f t="shared" si="212"/>
        <v>41389.599861111106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10"/>
        <v>37.69</v>
      </c>
      <c r="P2735" s="9">
        <f t="shared" si="215"/>
        <v>51903.345000000001</v>
      </c>
      <c r="Q2735" t="s">
        <v>8320</v>
      </c>
      <c r="R2735" t="s">
        <v>8350</v>
      </c>
      <c r="S2735" s="17">
        <f t="shared" si="212"/>
        <v>42044.064513888887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10"/>
        <v>226.02</v>
      </c>
      <c r="P2736" s="9">
        <f t="shared" si="215"/>
        <v>11415.01</v>
      </c>
      <c r="Q2736" t="s">
        <v>8320</v>
      </c>
      <c r="R2736" t="s">
        <v>8350</v>
      </c>
      <c r="S2736" s="17">
        <f t="shared" si="212"/>
        <v>42626.460555555554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10"/>
        <v>65.860100000000003</v>
      </c>
      <c r="P2737" s="9">
        <f t="shared" si="215"/>
        <v>4075.93505</v>
      </c>
      <c r="Q2737" t="s">
        <v>8320</v>
      </c>
      <c r="R2737" t="s">
        <v>8350</v>
      </c>
      <c r="S2737" s="17">
        <f t="shared" si="212"/>
        <v>41315.912615740737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10"/>
        <v>18.32</v>
      </c>
      <c r="P2738" s="9">
        <f t="shared" si="215"/>
        <v>8925.16</v>
      </c>
      <c r="Q2738" t="s">
        <v>8320</v>
      </c>
      <c r="R2738" t="s">
        <v>8350</v>
      </c>
      <c r="S2738" s="17">
        <f t="shared" si="212"/>
        <v>41722.458020833328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10"/>
        <v>438.18240000000003</v>
      </c>
      <c r="P2739" s="9">
        <f t="shared" si="215"/>
        <v>52128.211200000005</v>
      </c>
      <c r="Q2739" t="s">
        <v>8320</v>
      </c>
      <c r="R2739" t="s">
        <v>8350</v>
      </c>
      <c r="S2739" s="17">
        <f t="shared" si="212"/>
        <v>41611.709340277775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10"/>
        <v>23.97</v>
      </c>
      <c r="P2740" s="9">
        <f t="shared" si="215"/>
        <v>6210.4850000000006</v>
      </c>
      <c r="Q2740" t="s">
        <v>8320</v>
      </c>
      <c r="R2740" t="s">
        <v>8350</v>
      </c>
      <c r="S2740" s="17">
        <f t="shared" si="212"/>
        <v>42619.935231481482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10"/>
        <v>31.25</v>
      </c>
      <c r="P2741" s="9">
        <f t="shared" si="215"/>
        <v>2678.125</v>
      </c>
      <c r="Q2741" t="s">
        <v>8320</v>
      </c>
      <c r="R2741" t="s">
        <v>8350</v>
      </c>
      <c r="S2741" s="17">
        <f t="shared" si="212"/>
        <v>41719.679594907408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10"/>
        <v>0.1</v>
      </c>
      <c r="P2742" s="9">
        <f t="shared" si="215"/>
        <v>305.05</v>
      </c>
      <c r="Q2742" t="s">
        <v>8320</v>
      </c>
      <c r="R2742" t="s">
        <v>8350</v>
      </c>
      <c r="S2742" s="17">
        <f t="shared" si="212"/>
        <v>42044.823518518511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10"/>
        <v>-79.650000000000006</v>
      </c>
      <c r="P2743" s="9">
        <f t="shared" si="215"/>
        <v>3977.6750000000002</v>
      </c>
      <c r="Q2743" t="s">
        <v>8323</v>
      </c>
      <c r="R2743" t="s">
        <v>8359</v>
      </c>
      <c r="S2743" s="17">
        <f t="shared" si="212"/>
        <v>41911.449097222219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10"/>
        <v>-17.690000000000001</v>
      </c>
      <c r="P2744" s="9">
        <f t="shared" si="215"/>
        <v>1606.655</v>
      </c>
      <c r="Q2744" t="s">
        <v>8323</v>
      </c>
      <c r="R2744" t="s">
        <v>8359</v>
      </c>
      <c r="S2744" s="17">
        <f t="shared" si="212"/>
        <v>41030.511423611111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10"/>
        <v>-59.99</v>
      </c>
      <c r="P2745" s="9">
        <f t="shared" si="215"/>
        <v>2969.5050000000001</v>
      </c>
      <c r="Q2745" t="s">
        <v>8323</v>
      </c>
      <c r="R2745" t="s">
        <v>8359</v>
      </c>
      <c r="S2745" s="17">
        <f t="shared" si="212"/>
        <v>42632.120451388888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10"/>
        <v>-151.65</v>
      </c>
      <c r="P2746" s="9">
        <f t="shared" si="215"/>
        <v>8341.6749999999993</v>
      </c>
      <c r="Q2746" t="s">
        <v>8323</v>
      </c>
      <c r="R2746" t="s">
        <v>8359</v>
      </c>
      <c r="S2746" s="17">
        <f t="shared" si="212"/>
        <v>40937.854143518518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10"/>
        <v>-62.49</v>
      </c>
      <c r="P2747" s="9">
        <f t="shared" si="215"/>
        <v>4844.2550000000001</v>
      </c>
      <c r="Q2747" t="s">
        <v>8323</v>
      </c>
      <c r="R2747" t="s">
        <v>8359</v>
      </c>
      <c r="S2747" s="17">
        <f t="shared" si="212"/>
        <v>41044.779722222222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10"/>
        <v>-21.99</v>
      </c>
      <c r="P2748" s="9">
        <f t="shared" si="215"/>
        <v>1889.5050000000001</v>
      </c>
      <c r="Q2748" t="s">
        <v>8323</v>
      </c>
      <c r="R2748" t="s">
        <v>8359</v>
      </c>
      <c r="S2748" s="17">
        <f t="shared" si="212"/>
        <v>41850.57304398148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10"/>
        <v>-3.6</v>
      </c>
      <c r="P2749" s="9">
        <f t="shared" si="215"/>
        <v>318.2</v>
      </c>
      <c r="Q2749" t="s">
        <v>8323</v>
      </c>
      <c r="R2749" t="s">
        <v>8359</v>
      </c>
      <c r="S2749" s="17">
        <f t="shared" si="212"/>
        <v>41044.439780092594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10"/>
        <v>-49.47</v>
      </c>
      <c r="P2750" s="9">
        <f t="shared" si="215"/>
        <v>2501.7649999999999</v>
      </c>
      <c r="Q2750" t="s">
        <v>8323</v>
      </c>
      <c r="R2750" t="s">
        <v>8359</v>
      </c>
      <c r="S2750" s="17">
        <f t="shared" si="212"/>
        <v>42585.502337962964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10"/>
        <v>-98.9</v>
      </c>
      <c r="P2751" s="9">
        <f t="shared" si="215"/>
        <v>5005.55</v>
      </c>
      <c r="Q2751" t="s">
        <v>8323</v>
      </c>
      <c r="R2751" t="s">
        <v>8359</v>
      </c>
      <c r="S2751" s="17">
        <f t="shared" si="212"/>
        <v>42068.59070601852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10"/>
        <v>-19.989999999999998</v>
      </c>
      <c r="P2752" s="9">
        <f t="shared" si="215"/>
        <v>989.505</v>
      </c>
      <c r="Q2752" t="s">
        <v>8323</v>
      </c>
      <c r="R2752" t="s">
        <v>8359</v>
      </c>
      <c r="S2752" s="17">
        <f t="shared" si="212"/>
        <v>41078.69149305555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10"/>
        <v>-32.74</v>
      </c>
      <c r="P2753" s="9">
        <f t="shared" si="215"/>
        <v>1620.63</v>
      </c>
      <c r="Q2753" t="s">
        <v>8323</v>
      </c>
      <c r="R2753" t="s">
        <v>8359</v>
      </c>
      <c r="S2753" s="17">
        <f t="shared" si="212"/>
        <v>41747.678726851853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10"/>
        <v>-42.5</v>
      </c>
      <c r="P2754" s="9">
        <f t="shared" si="215"/>
        <v>2653.75</v>
      </c>
      <c r="Q2754" t="s">
        <v>8323</v>
      </c>
      <c r="R2754" t="s">
        <v>8359</v>
      </c>
      <c r="S2754" s="17">
        <f t="shared" si="212"/>
        <v>40855.556759259256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16">(E2755-D2755)/100</f>
        <v>-16.2</v>
      </c>
      <c r="P2755" s="9">
        <f t="shared" si="215"/>
        <v>1181.9000000000001</v>
      </c>
      <c r="Q2755" t="s">
        <v>8323</v>
      </c>
      <c r="R2755" t="s">
        <v>8359</v>
      </c>
      <c r="S2755" s="17">
        <f t="shared" ref="S2755:S2818" si="217">(((J2755/60)/60)/24)+DATE(1970,1,1) +(-5/24)</f>
        <v>41117.692395833328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16"/>
        <v>-100</v>
      </c>
      <c r="P2756" s="9">
        <f t="shared" si="215"/>
        <v>4950</v>
      </c>
      <c r="Q2756" t="s">
        <v>8323</v>
      </c>
      <c r="R2756" t="s">
        <v>8359</v>
      </c>
      <c r="S2756" s="17">
        <f t="shared" si="217"/>
        <v>41863.427673611113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16"/>
        <v>-2.4</v>
      </c>
      <c r="P2757" s="9">
        <f t="shared" si="215"/>
        <v>378.8</v>
      </c>
      <c r="Q2757" t="s">
        <v>8323</v>
      </c>
      <c r="R2757" t="s">
        <v>8359</v>
      </c>
      <c r="S2757" s="17">
        <f t="shared" si="217"/>
        <v>42072.582488425927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16"/>
        <v>-89.52</v>
      </c>
      <c r="P2758" s="9">
        <f t="shared" si="215"/>
        <v>5479.24</v>
      </c>
      <c r="Q2758" t="s">
        <v>8323</v>
      </c>
      <c r="R2758" t="s">
        <v>8359</v>
      </c>
      <c r="S2758" s="17">
        <f t="shared" si="217"/>
        <v>41620.692141203705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16"/>
        <v>-14.9</v>
      </c>
      <c r="P2759" s="9">
        <f t="shared" si="215"/>
        <v>747.55</v>
      </c>
      <c r="Q2759" t="s">
        <v>8323</v>
      </c>
      <c r="R2759" t="s">
        <v>8359</v>
      </c>
      <c r="S2759" s="17">
        <f t="shared" si="217"/>
        <v>42573.448287037034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16"/>
        <v>-17.66</v>
      </c>
      <c r="P2760" s="9">
        <f t="shared" ref="P2760:P2823" si="220">AVERAGE(E2760,D2760+AVERAGE(O2760))</f>
        <v>1108.17</v>
      </c>
      <c r="Q2760" t="s">
        <v>8323</v>
      </c>
      <c r="R2760" t="s">
        <v>8359</v>
      </c>
      <c r="S2760" s="17">
        <f t="shared" si="217"/>
        <v>42639.23359953703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16"/>
        <v>-8.9499999999999993</v>
      </c>
      <c r="P2761" s="9">
        <f t="shared" si="220"/>
        <v>548.02499999999998</v>
      </c>
      <c r="Q2761" t="s">
        <v>8323</v>
      </c>
      <c r="R2761" t="s">
        <v>8359</v>
      </c>
      <c r="S2761" s="17">
        <f t="shared" si="217"/>
        <v>42524.158171296294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16"/>
        <v>-50</v>
      </c>
      <c r="P2762" s="9">
        <f t="shared" si="220"/>
        <v>2475</v>
      </c>
      <c r="Q2762" t="s">
        <v>8323</v>
      </c>
      <c r="R2762" t="s">
        <v>8359</v>
      </c>
      <c r="S2762" s="17">
        <f t="shared" si="217"/>
        <v>41415.252986111111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16"/>
        <v>-49.64</v>
      </c>
      <c r="P2763" s="9">
        <f t="shared" si="220"/>
        <v>2493.1799999999998</v>
      </c>
      <c r="Q2763" t="s">
        <v>8323</v>
      </c>
      <c r="R2763" t="s">
        <v>8359</v>
      </c>
      <c r="S2763" s="17">
        <f t="shared" si="217"/>
        <v>41246.85524305555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16"/>
        <v>-32.25</v>
      </c>
      <c r="P2764" s="9">
        <f t="shared" si="220"/>
        <v>1621.375</v>
      </c>
      <c r="Q2764" t="s">
        <v>8323</v>
      </c>
      <c r="R2764" t="s">
        <v>8359</v>
      </c>
      <c r="S2764" s="17">
        <f t="shared" si="217"/>
        <v>40926.828645833331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16"/>
        <v>-393.1</v>
      </c>
      <c r="P2765" s="9">
        <f t="shared" si="220"/>
        <v>19548.45</v>
      </c>
      <c r="Q2765" t="s">
        <v>8323</v>
      </c>
      <c r="R2765" t="s">
        <v>8359</v>
      </c>
      <c r="S2765" s="17">
        <f t="shared" si="217"/>
        <v>41373.371342592589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16"/>
        <v>-39.549999999999997</v>
      </c>
      <c r="P2766" s="9">
        <f t="shared" si="220"/>
        <v>2002.7249999999999</v>
      </c>
      <c r="Q2766" t="s">
        <v>8323</v>
      </c>
      <c r="R2766" t="s">
        <v>8359</v>
      </c>
      <c r="S2766" s="17">
        <f t="shared" si="217"/>
        <v>41030.083692129629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16"/>
        <v>-40</v>
      </c>
      <c r="P2767" s="9">
        <f t="shared" si="220"/>
        <v>1980</v>
      </c>
      <c r="Q2767" t="s">
        <v>8323</v>
      </c>
      <c r="R2767" t="s">
        <v>8359</v>
      </c>
      <c r="S2767" s="17">
        <f t="shared" si="217"/>
        <v>41194.370694444442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16"/>
        <v>-49</v>
      </c>
      <c r="P2768" s="9">
        <f t="shared" si="220"/>
        <v>2525.5</v>
      </c>
      <c r="Q2768" t="s">
        <v>8323</v>
      </c>
      <c r="R2768" t="s">
        <v>8359</v>
      </c>
      <c r="S2768" s="17">
        <f t="shared" si="217"/>
        <v>40736.459699074068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16"/>
        <v>-39.659999999999997</v>
      </c>
      <c r="P2769" s="9">
        <f t="shared" si="220"/>
        <v>1997.17</v>
      </c>
      <c r="Q2769" t="s">
        <v>8323</v>
      </c>
      <c r="R2769" t="s">
        <v>8359</v>
      </c>
      <c r="S2769" s="17">
        <f t="shared" si="217"/>
        <v>42172.750578703701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16"/>
        <v>-59.98</v>
      </c>
      <c r="P2770" s="9">
        <f t="shared" si="220"/>
        <v>3971.01</v>
      </c>
      <c r="Q2770" t="s">
        <v>8323</v>
      </c>
      <c r="R2770" t="s">
        <v>8359</v>
      </c>
      <c r="S2770" s="17">
        <f t="shared" si="217"/>
        <v>40967.4065162037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16"/>
        <v>-7.98</v>
      </c>
      <c r="P2771" s="9">
        <f t="shared" si="220"/>
        <v>397.01</v>
      </c>
      <c r="Q2771" t="s">
        <v>8323</v>
      </c>
      <c r="R2771" t="s">
        <v>8359</v>
      </c>
      <c r="S2771" s="17">
        <f t="shared" si="217"/>
        <v>41745.617939814809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16"/>
        <v>-179.17750000000001</v>
      </c>
      <c r="P2772" s="9">
        <f t="shared" si="220"/>
        <v>10951.536249999999</v>
      </c>
      <c r="Q2772" t="s">
        <v>8323</v>
      </c>
      <c r="R2772" t="s">
        <v>8359</v>
      </c>
      <c r="S2772" s="17">
        <f t="shared" si="217"/>
        <v>41686.496874999997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16"/>
        <v>-199.8</v>
      </c>
      <c r="P2773" s="9">
        <f t="shared" si="220"/>
        <v>9890.1</v>
      </c>
      <c r="Q2773" t="s">
        <v>8323</v>
      </c>
      <c r="R2773" t="s">
        <v>8359</v>
      </c>
      <c r="S2773" s="17">
        <f t="shared" si="217"/>
        <v>41257.323379629626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16"/>
        <v>-80</v>
      </c>
      <c r="P2774" s="9">
        <f t="shared" si="220"/>
        <v>3960</v>
      </c>
      <c r="Q2774" t="s">
        <v>8323</v>
      </c>
      <c r="R2774" t="s">
        <v>8359</v>
      </c>
      <c r="S2774" s="17">
        <f t="shared" si="217"/>
        <v>41537.660810185182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16"/>
        <v>-5.29</v>
      </c>
      <c r="P2775" s="9">
        <f t="shared" si="220"/>
        <v>262.85500000000002</v>
      </c>
      <c r="Q2775" t="s">
        <v>8323</v>
      </c>
      <c r="R2775" t="s">
        <v>8359</v>
      </c>
      <c r="S2775" s="17">
        <f t="shared" si="217"/>
        <v>42474.656493055554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16"/>
        <v>-34.299999999999997</v>
      </c>
      <c r="P2776" s="9">
        <f t="shared" si="220"/>
        <v>2267.85</v>
      </c>
      <c r="Q2776" t="s">
        <v>8323</v>
      </c>
      <c r="R2776" t="s">
        <v>8359</v>
      </c>
      <c r="S2776" s="17">
        <f t="shared" si="217"/>
        <v>41310.918148148143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16"/>
        <v>-48.5</v>
      </c>
      <c r="P2777" s="9">
        <f t="shared" si="220"/>
        <v>2550.75</v>
      </c>
      <c r="Q2777" t="s">
        <v>8323</v>
      </c>
      <c r="R2777" t="s">
        <v>8359</v>
      </c>
      <c r="S2777" s="17">
        <f t="shared" si="217"/>
        <v>40862.805023148147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16"/>
        <v>-193.45</v>
      </c>
      <c r="P2778" s="9">
        <f t="shared" si="220"/>
        <v>11230.775</v>
      </c>
      <c r="Q2778" t="s">
        <v>8323</v>
      </c>
      <c r="R2778" t="s">
        <v>8359</v>
      </c>
      <c r="S2778" s="17">
        <f t="shared" si="217"/>
        <v>42136.088842592588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16"/>
        <v>-29.9</v>
      </c>
      <c r="P2779" s="9">
        <f t="shared" si="220"/>
        <v>1490.05</v>
      </c>
      <c r="Q2779" t="s">
        <v>8323</v>
      </c>
      <c r="R2779" t="s">
        <v>8359</v>
      </c>
      <c r="S2779" s="17">
        <f t="shared" si="217"/>
        <v>42172.460694444446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16"/>
        <v>-40.950000000000003</v>
      </c>
      <c r="P2780" s="9">
        <f t="shared" si="220"/>
        <v>3432.0250000000001</v>
      </c>
      <c r="Q2780" t="s">
        <v>8323</v>
      </c>
      <c r="R2780" t="s">
        <v>8359</v>
      </c>
      <c r="S2780" s="17">
        <f t="shared" si="217"/>
        <v>41846.769745370366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16"/>
        <v>-24.47</v>
      </c>
      <c r="P2781" s="9">
        <f t="shared" si="220"/>
        <v>1264.2650000000001</v>
      </c>
      <c r="Q2781" t="s">
        <v>8323</v>
      </c>
      <c r="R2781" t="s">
        <v>8359</v>
      </c>
      <c r="S2781" s="17">
        <f t="shared" si="217"/>
        <v>42300.377557870372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16"/>
        <v>-1000</v>
      </c>
      <c r="P2782" s="9">
        <f t="shared" si="220"/>
        <v>49500</v>
      </c>
      <c r="Q2782" t="s">
        <v>8323</v>
      </c>
      <c r="R2782" t="s">
        <v>8359</v>
      </c>
      <c r="S2782" s="17">
        <f t="shared" si="217"/>
        <v>42774.239444444444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16"/>
        <v>0.66</v>
      </c>
      <c r="P2783" s="9">
        <f t="shared" si="220"/>
        <v>1283.33</v>
      </c>
      <c r="Q2783" t="s">
        <v>8318</v>
      </c>
      <c r="R2783" t="s">
        <v>8319</v>
      </c>
      <c r="S2783" s="17">
        <f t="shared" si="217"/>
        <v>42018.733263888884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16"/>
        <v>2</v>
      </c>
      <c r="P2784" s="9">
        <f t="shared" si="220"/>
        <v>1101</v>
      </c>
      <c r="Q2784" t="s">
        <v>8318</v>
      </c>
      <c r="R2784" t="s">
        <v>8319</v>
      </c>
      <c r="S2784" s="17">
        <f t="shared" si="217"/>
        <v>42026.716643518514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16"/>
        <v>1.45</v>
      </c>
      <c r="P2785" s="9">
        <f t="shared" si="220"/>
        <v>1073.2249999999999</v>
      </c>
      <c r="Q2785" t="s">
        <v>8318</v>
      </c>
      <c r="R2785" t="s">
        <v>8319</v>
      </c>
      <c r="S2785" s="17">
        <f t="shared" si="217"/>
        <v>42103.326921296299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16"/>
        <v>11.4</v>
      </c>
      <c r="P2786" s="9">
        <f t="shared" si="220"/>
        <v>6575.7</v>
      </c>
      <c r="Q2786" t="s">
        <v>8318</v>
      </c>
      <c r="R2786" t="s">
        <v>8319</v>
      </c>
      <c r="S2786" s="17">
        <f t="shared" si="217"/>
        <v>41920.579201388886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16"/>
        <v>2.34</v>
      </c>
      <c r="P2787" s="9">
        <f t="shared" si="220"/>
        <v>5118.17</v>
      </c>
      <c r="Q2787" t="s">
        <v>8318</v>
      </c>
      <c r="R2787" t="s">
        <v>8319</v>
      </c>
      <c r="S2787" s="17">
        <f t="shared" si="217"/>
        <v>42557.981099537035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16"/>
        <v>4.46</v>
      </c>
      <c r="P2788" s="9">
        <f t="shared" si="220"/>
        <v>2725.23</v>
      </c>
      <c r="Q2788" t="s">
        <v>8318</v>
      </c>
      <c r="R2788" t="s">
        <v>8319</v>
      </c>
      <c r="S2788" s="17">
        <f t="shared" si="217"/>
        <v>41815.360879629625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16"/>
        <v>1.97</v>
      </c>
      <c r="P2789" s="9">
        <f t="shared" si="220"/>
        <v>1099.4850000000001</v>
      </c>
      <c r="Q2789" t="s">
        <v>8318</v>
      </c>
      <c r="R2789" t="s">
        <v>8319</v>
      </c>
      <c r="S2789" s="17">
        <f t="shared" si="217"/>
        <v>41807.990185185183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16"/>
        <v>0.5</v>
      </c>
      <c r="P2790" s="9">
        <f t="shared" si="220"/>
        <v>2025.25</v>
      </c>
      <c r="Q2790" t="s">
        <v>8318</v>
      </c>
      <c r="R2790" t="s">
        <v>8319</v>
      </c>
      <c r="S2790" s="17">
        <f t="shared" si="217"/>
        <v>42550.493553240733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16"/>
        <v>0.35</v>
      </c>
      <c r="P2791" s="9">
        <f t="shared" si="220"/>
        <v>3017.6750000000002</v>
      </c>
      <c r="Q2791" t="s">
        <v>8318</v>
      </c>
      <c r="R2791" t="s">
        <v>8319</v>
      </c>
      <c r="S2791" s="17">
        <f t="shared" si="217"/>
        <v>42055.804791666662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16"/>
        <v>1.6</v>
      </c>
      <c r="P2792" s="9">
        <f t="shared" si="220"/>
        <v>3080.8</v>
      </c>
      <c r="Q2792" t="s">
        <v>8318</v>
      </c>
      <c r="R2792" t="s">
        <v>8319</v>
      </c>
      <c r="S2792" s="17">
        <f t="shared" si="217"/>
        <v>42016.730358796289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16"/>
        <v>0.5</v>
      </c>
      <c r="P2793" s="9">
        <f t="shared" si="220"/>
        <v>2025.25</v>
      </c>
      <c r="Q2793" t="s">
        <v>8318</v>
      </c>
      <c r="R2793" t="s">
        <v>8319</v>
      </c>
      <c r="S2793" s="17">
        <f t="shared" si="217"/>
        <v>42591.691655092589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16"/>
        <v>1.52</v>
      </c>
      <c r="P2794" s="9">
        <f t="shared" si="220"/>
        <v>2076.7600000000002</v>
      </c>
      <c r="Q2794" t="s">
        <v>8318</v>
      </c>
      <c r="R2794" t="s">
        <v>8319</v>
      </c>
      <c r="S2794" s="17">
        <f t="shared" si="217"/>
        <v>42183.022673611107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16"/>
        <v>10.567500000000001</v>
      </c>
      <c r="P2795" s="9">
        <f t="shared" si="220"/>
        <v>10533.658749999999</v>
      </c>
      <c r="Q2795" t="s">
        <v>8318</v>
      </c>
      <c r="R2795" t="s">
        <v>8319</v>
      </c>
      <c r="S2795" s="17">
        <f t="shared" si="217"/>
        <v>42176.210706018515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16"/>
        <v>0.25</v>
      </c>
      <c r="P2796" s="9">
        <f t="shared" si="220"/>
        <v>62.625</v>
      </c>
      <c r="Q2796" t="s">
        <v>8318</v>
      </c>
      <c r="R2796" t="s">
        <v>8319</v>
      </c>
      <c r="S2796" s="17">
        <f t="shared" si="217"/>
        <v>42416.48332175926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16"/>
        <v>0.3</v>
      </c>
      <c r="P2797" s="9">
        <f t="shared" si="220"/>
        <v>715.15</v>
      </c>
      <c r="Q2797" t="s">
        <v>8318</v>
      </c>
      <c r="R2797" t="s">
        <v>8319</v>
      </c>
      <c r="S2797" s="17">
        <f t="shared" si="217"/>
        <v>41780.317604166667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16"/>
        <v>1.24</v>
      </c>
      <c r="P2798" s="9">
        <f t="shared" si="220"/>
        <v>862.62</v>
      </c>
      <c r="Q2798" t="s">
        <v>8318</v>
      </c>
      <c r="R2798" t="s">
        <v>8319</v>
      </c>
      <c r="S2798" s="17">
        <f t="shared" si="217"/>
        <v>41795.319768518515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16"/>
        <v>2.1161000000000056</v>
      </c>
      <c r="P2799" s="9">
        <f t="shared" si="220"/>
        <v>8106.8630499999999</v>
      </c>
      <c r="Q2799" t="s">
        <v>8318</v>
      </c>
      <c r="R2799" t="s">
        <v>8319</v>
      </c>
      <c r="S2799" s="17">
        <f t="shared" si="217"/>
        <v>41798.731944444444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16"/>
        <v>0.7</v>
      </c>
      <c r="P2800" s="9">
        <f t="shared" si="220"/>
        <v>5035.3500000000004</v>
      </c>
      <c r="Q2800" t="s">
        <v>8318</v>
      </c>
      <c r="R2800" t="s">
        <v>8319</v>
      </c>
      <c r="S2800" s="17">
        <f t="shared" si="217"/>
        <v>42201.466678240737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16"/>
        <v>8.3173999999999975</v>
      </c>
      <c r="P2801" s="9">
        <f t="shared" si="220"/>
        <v>5420.0286999999998</v>
      </c>
      <c r="Q2801" t="s">
        <v>8318</v>
      </c>
      <c r="R2801" t="s">
        <v>8319</v>
      </c>
      <c r="S2801" s="17">
        <f t="shared" si="217"/>
        <v>42507.05636574074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16"/>
        <v>3.3</v>
      </c>
      <c r="P2802" s="9">
        <f t="shared" si="220"/>
        <v>1166.6500000000001</v>
      </c>
      <c r="Q2802" t="s">
        <v>8318</v>
      </c>
      <c r="R2802" t="s">
        <v>8319</v>
      </c>
      <c r="S2802" s="17">
        <f t="shared" si="217"/>
        <v>41948.344513888886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16"/>
        <v>1.66</v>
      </c>
      <c r="P2803" s="9">
        <f t="shared" si="220"/>
        <v>583.83000000000004</v>
      </c>
      <c r="Q2803" t="s">
        <v>8318</v>
      </c>
      <c r="R2803" t="s">
        <v>8319</v>
      </c>
      <c r="S2803" s="17">
        <f t="shared" si="217"/>
        <v>41900.034826388888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16"/>
        <v>0.55000000000000004</v>
      </c>
      <c r="P2804" s="9">
        <f t="shared" si="220"/>
        <v>3027.7750000000001</v>
      </c>
      <c r="Q2804" t="s">
        <v>8318</v>
      </c>
      <c r="R2804" t="s">
        <v>8319</v>
      </c>
      <c r="S2804" s="17">
        <f t="shared" si="217"/>
        <v>42192.438738425924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16"/>
        <v>27.95</v>
      </c>
      <c r="P2805" s="9">
        <f t="shared" si="220"/>
        <v>11411.475</v>
      </c>
      <c r="Q2805" t="s">
        <v>8318</v>
      </c>
      <c r="R2805" t="s">
        <v>8319</v>
      </c>
      <c r="S2805" s="17">
        <f t="shared" si="217"/>
        <v>42157.857361111113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16"/>
        <v>1.5</v>
      </c>
      <c r="P2806" s="9">
        <f t="shared" si="220"/>
        <v>1075.75</v>
      </c>
      <c r="Q2806" t="s">
        <v>8318</v>
      </c>
      <c r="R2806" t="s">
        <v>8319</v>
      </c>
      <c r="S2806" s="17">
        <f t="shared" si="217"/>
        <v>41881.245254629626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16"/>
        <v>0.4</v>
      </c>
      <c r="P2807" s="9">
        <f t="shared" si="220"/>
        <v>420.2</v>
      </c>
      <c r="Q2807" t="s">
        <v>8318</v>
      </c>
      <c r="R2807" t="s">
        <v>8319</v>
      </c>
      <c r="S2807" s="17">
        <f t="shared" si="217"/>
        <v>42213.2971412037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16"/>
        <v>3.63</v>
      </c>
      <c r="P2808" s="9">
        <f t="shared" si="220"/>
        <v>3183.3150000000001</v>
      </c>
      <c r="Q2808" t="s">
        <v>8318</v>
      </c>
      <c r="R2808" t="s">
        <v>8319</v>
      </c>
      <c r="S2808" s="17">
        <f t="shared" si="217"/>
        <v>42185.058912037035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16"/>
        <v>13</v>
      </c>
      <c r="P2809" s="9">
        <f t="shared" si="220"/>
        <v>5656.5</v>
      </c>
      <c r="Q2809" t="s">
        <v>8318</v>
      </c>
      <c r="R2809" t="s">
        <v>8319</v>
      </c>
      <c r="S2809" s="17">
        <f t="shared" si="217"/>
        <v>42154.664791666662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16"/>
        <v>0.11</v>
      </c>
      <c r="P2810" s="9">
        <f t="shared" si="220"/>
        <v>4505.5550000000003</v>
      </c>
      <c r="Q2810" t="s">
        <v>8318</v>
      </c>
      <c r="R2810" t="s">
        <v>8319</v>
      </c>
      <c r="S2810" s="17">
        <f t="shared" si="217"/>
        <v>42208.638136574074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16"/>
        <v>0.6</v>
      </c>
      <c r="P2811" s="9">
        <f t="shared" si="220"/>
        <v>2530.3000000000002</v>
      </c>
      <c r="Q2811" t="s">
        <v>8318</v>
      </c>
      <c r="R2811" t="s">
        <v>8319</v>
      </c>
      <c r="S2811" s="17">
        <f t="shared" si="217"/>
        <v>42451.288483796299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16"/>
        <v>2.0499999999999998</v>
      </c>
      <c r="P2812" s="9">
        <f t="shared" si="220"/>
        <v>2603.5250000000001</v>
      </c>
      <c r="Q2812" t="s">
        <v>8318</v>
      </c>
      <c r="R2812" t="s">
        <v>8319</v>
      </c>
      <c r="S2812" s="17">
        <f t="shared" si="217"/>
        <v>41758.931296296294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16"/>
        <v>0.27</v>
      </c>
      <c r="P2813" s="9">
        <f t="shared" si="220"/>
        <v>10013.635</v>
      </c>
      <c r="Q2813" t="s">
        <v>8318</v>
      </c>
      <c r="R2813" t="s">
        <v>8319</v>
      </c>
      <c r="S2813" s="17">
        <f t="shared" si="217"/>
        <v>42028.288229166668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16"/>
        <v>6.65</v>
      </c>
      <c r="P2814" s="9">
        <f t="shared" si="220"/>
        <v>5335.8249999999998</v>
      </c>
      <c r="Q2814" t="s">
        <v>8318</v>
      </c>
      <c r="R2814" t="s">
        <v>8319</v>
      </c>
      <c r="S2814" s="17">
        <f t="shared" si="217"/>
        <v>42054.535856481474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16"/>
        <v>7.7211999999999987</v>
      </c>
      <c r="P2815" s="9">
        <f t="shared" si="220"/>
        <v>3189.9205999999999</v>
      </c>
      <c r="Q2815" t="s">
        <v>8318</v>
      </c>
      <c r="R2815" t="s">
        <v>8319</v>
      </c>
      <c r="S2815" s="17">
        <f t="shared" si="217"/>
        <v>42693.534270833326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16"/>
        <v>1.1599999999999999</v>
      </c>
      <c r="P2816" s="9">
        <f t="shared" si="220"/>
        <v>1558.58</v>
      </c>
      <c r="Q2816" t="s">
        <v>8318</v>
      </c>
      <c r="R2816" t="s">
        <v>8319</v>
      </c>
      <c r="S2816" s="17">
        <f t="shared" si="217"/>
        <v>42103.191145833327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16"/>
        <v>3.55</v>
      </c>
      <c r="P2817" s="9">
        <f t="shared" si="220"/>
        <v>429.27499999999998</v>
      </c>
      <c r="Q2817" t="s">
        <v>8318</v>
      </c>
      <c r="R2817" t="s">
        <v>8319</v>
      </c>
      <c r="S2817" s="17">
        <f t="shared" si="217"/>
        <v>42559.568391203698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16"/>
        <v>12.47</v>
      </c>
      <c r="P2818" s="9">
        <f t="shared" si="220"/>
        <v>3629.7349999999997</v>
      </c>
      <c r="Q2818" t="s">
        <v>8318</v>
      </c>
      <c r="R2818" t="s">
        <v>8319</v>
      </c>
      <c r="S2818" s="17">
        <f t="shared" si="217"/>
        <v>42188.259166666663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21">(E2819-D2819)/100</f>
        <v>1.8</v>
      </c>
      <c r="P2819" s="9">
        <f t="shared" si="220"/>
        <v>690.9</v>
      </c>
      <c r="Q2819" t="s">
        <v>8318</v>
      </c>
      <c r="R2819" t="s">
        <v>8319</v>
      </c>
      <c r="S2819" s="17">
        <f t="shared" ref="S2819:S2882" si="222">(((J2819/60)/60)/24)+DATE(1970,1,1) +(-5/24)</f>
        <v>42023.42664351852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21"/>
        <v>6.03</v>
      </c>
      <c r="P2820" s="9">
        <f t="shared" si="220"/>
        <v>10304.514999999999</v>
      </c>
      <c r="Q2820" t="s">
        <v>8318</v>
      </c>
      <c r="R2820" t="s">
        <v>8319</v>
      </c>
      <c r="S2820" s="17">
        <f t="shared" si="222"/>
        <v>42250.389884259253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21"/>
        <v>2.4</v>
      </c>
      <c r="P2821" s="9">
        <f t="shared" si="220"/>
        <v>5121.2</v>
      </c>
      <c r="Q2821" t="s">
        <v>8318</v>
      </c>
      <c r="R2821" t="s">
        <v>8319</v>
      </c>
      <c r="S2821" s="17">
        <f t="shared" si="222"/>
        <v>42139.317233796297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21"/>
        <v>0.72</v>
      </c>
      <c r="P2822" s="9">
        <f t="shared" si="220"/>
        <v>236.36</v>
      </c>
      <c r="Q2822" t="s">
        <v>8318</v>
      </c>
      <c r="R2822" t="s">
        <v>8319</v>
      </c>
      <c r="S2822" s="17">
        <f t="shared" si="222"/>
        <v>42401.402650462966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21"/>
        <v>0</v>
      </c>
      <c r="P2823" s="9">
        <f t="shared" si="220"/>
        <v>1000</v>
      </c>
      <c r="Q2823" t="s">
        <v>8318</v>
      </c>
      <c r="R2823" t="s">
        <v>8319</v>
      </c>
      <c r="S2823" s="17">
        <f t="shared" si="222"/>
        <v>41875.714525462965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21"/>
        <v>0</v>
      </c>
      <c r="P2824" s="9">
        <f t="shared" ref="P2824:P2887" si="225">AVERAGE(E2824,D2824+AVERAGE(O2824))</f>
        <v>6000</v>
      </c>
      <c r="Q2824" t="s">
        <v>8318</v>
      </c>
      <c r="R2824" t="s">
        <v>8319</v>
      </c>
      <c r="S2824" s="17">
        <f t="shared" si="222"/>
        <v>42060.475601851846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21"/>
        <v>0.24</v>
      </c>
      <c r="P2825" s="9">
        <f t="shared" si="225"/>
        <v>112.12</v>
      </c>
      <c r="Q2825" t="s">
        <v>8318</v>
      </c>
      <c r="R2825" t="s">
        <v>8319</v>
      </c>
      <c r="S2825" s="17">
        <f t="shared" si="222"/>
        <v>42066.803310185183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21"/>
        <v>1.1000000000000001</v>
      </c>
      <c r="P2826" s="9">
        <f t="shared" si="225"/>
        <v>705.55</v>
      </c>
      <c r="Q2826" t="s">
        <v>8318</v>
      </c>
      <c r="R2826" t="s">
        <v>8319</v>
      </c>
      <c r="S2826" s="17">
        <f t="shared" si="222"/>
        <v>42136.0624537037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21"/>
        <v>1</v>
      </c>
      <c r="P2827" s="9">
        <f t="shared" si="225"/>
        <v>3050.5</v>
      </c>
      <c r="Q2827" t="s">
        <v>8318</v>
      </c>
      <c r="R2827" t="s">
        <v>8319</v>
      </c>
      <c r="S2827" s="17">
        <f t="shared" si="222"/>
        <v>42312.584328703706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21"/>
        <v>1.55</v>
      </c>
      <c r="P2828" s="9">
        <f t="shared" si="225"/>
        <v>2078.2750000000001</v>
      </c>
      <c r="Q2828" t="s">
        <v>8318</v>
      </c>
      <c r="R2828" t="s">
        <v>8319</v>
      </c>
      <c r="S2828" s="17">
        <f t="shared" si="222"/>
        <v>42170.826527777775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21"/>
        <v>4.05</v>
      </c>
      <c r="P2829" s="9">
        <f t="shared" si="225"/>
        <v>2204.5250000000001</v>
      </c>
      <c r="Q2829" t="s">
        <v>8318</v>
      </c>
      <c r="R2829" t="s">
        <v>8319</v>
      </c>
      <c r="S2829" s="17">
        <f t="shared" si="222"/>
        <v>42494.475300925922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21"/>
        <v>0.36</v>
      </c>
      <c r="P2830" s="9">
        <f t="shared" si="225"/>
        <v>9518.18</v>
      </c>
      <c r="Q2830" t="s">
        <v>8318</v>
      </c>
      <c r="R2830" t="s">
        <v>8319</v>
      </c>
      <c r="S2830" s="17">
        <f t="shared" si="222"/>
        <v>42254.056354166663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21"/>
        <v>1.63</v>
      </c>
      <c r="P2831" s="9">
        <f t="shared" si="225"/>
        <v>2582.3150000000001</v>
      </c>
      <c r="Q2831" t="s">
        <v>8318</v>
      </c>
      <c r="R2831" t="s">
        <v>8319</v>
      </c>
      <c r="S2831" s="17">
        <f t="shared" si="222"/>
        <v>42495.225902777776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21"/>
        <v>0</v>
      </c>
      <c r="P2832" s="9">
        <f t="shared" si="225"/>
        <v>3000</v>
      </c>
      <c r="Q2832" t="s">
        <v>8318</v>
      </c>
      <c r="R2832" t="s">
        <v>8319</v>
      </c>
      <c r="S2832" s="17">
        <f t="shared" si="222"/>
        <v>41758.631342592591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21"/>
        <v>3.2</v>
      </c>
      <c r="P2833" s="9">
        <f t="shared" si="225"/>
        <v>3161.6</v>
      </c>
      <c r="Q2833" t="s">
        <v>8318</v>
      </c>
      <c r="R2833" t="s">
        <v>8319</v>
      </c>
      <c r="S2833" s="17">
        <f t="shared" si="222"/>
        <v>42171.616550925923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21"/>
        <v>3.6798999999999977</v>
      </c>
      <c r="P2834" s="9">
        <f t="shared" si="225"/>
        <v>2685.8349499999999</v>
      </c>
      <c r="Q2834" t="s">
        <v>8318</v>
      </c>
      <c r="R2834" t="s">
        <v>8319</v>
      </c>
      <c r="S2834" s="17">
        <f t="shared" si="222"/>
        <v>41938.501087962963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21"/>
        <v>2.23</v>
      </c>
      <c r="P2835" s="9">
        <f t="shared" si="225"/>
        <v>2812.6149999999998</v>
      </c>
      <c r="Q2835" t="s">
        <v>8318</v>
      </c>
      <c r="R2835" t="s">
        <v>8319</v>
      </c>
      <c r="S2835" s="17">
        <f t="shared" si="222"/>
        <v>42267.919363425921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21"/>
        <v>5.6</v>
      </c>
      <c r="P2836" s="9">
        <f t="shared" si="225"/>
        <v>1082.8</v>
      </c>
      <c r="Q2836" t="s">
        <v>8318</v>
      </c>
      <c r="R2836" t="s">
        <v>8319</v>
      </c>
      <c r="S2836" s="17">
        <f t="shared" si="222"/>
        <v>42019.751504629625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21"/>
        <v>8.7098999999999993</v>
      </c>
      <c r="P2837" s="9">
        <f t="shared" si="225"/>
        <v>1439.84995</v>
      </c>
      <c r="Q2837" t="s">
        <v>8318</v>
      </c>
      <c r="R2837" t="s">
        <v>8319</v>
      </c>
      <c r="S2837" s="17">
        <f t="shared" si="222"/>
        <v>42313.495567129627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21"/>
        <v>0.35</v>
      </c>
      <c r="P2838" s="9">
        <f t="shared" si="225"/>
        <v>467.67500000000001</v>
      </c>
      <c r="Q2838" t="s">
        <v>8318</v>
      </c>
      <c r="R2838" t="s">
        <v>8319</v>
      </c>
      <c r="S2838" s="17">
        <f t="shared" si="222"/>
        <v>42746.053449074076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21"/>
        <v>0</v>
      </c>
      <c r="P2839" s="9">
        <f t="shared" si="225"/>
        <v>850</v>
      </c>
      <c r="Q2839" t="s">
        <v>8318</v>
      </c>
      <c r="R2839" t="s">
        <v>8319</v>
      </c>
      <c r="S2839" s="17">
        <f t="shared" si="222"/>
        <v>42307.700046296297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21"/>
        <v>4.05</v>
      </c>
      <c r="P2840" s="9">
        <f t="shared" si="225"/>
        <v>2204.5250000000001</v>
      </c>
      <c r="Q2840" t="s">
        <v>8318</v>
      </c>
      <c r="R2840" t="s">
        <v>8319</v>
      </c>
      <c r="S2840" s="17">
        <f t="shared" si="222"/>
        <v>41842.399259259255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21"/>
        <v>4</v>
      </c>
      <c r="P2841" s="9">
        <f t="shared" si="225"/>
        <v>3702</v>
      </c>
      <c r="Q2841" t="s">
        <v>8318</v>
      </c>
      <c r="R2841" t="s">
        <v>8319</v>
      </c>
      <c r="S2841" s="17">
        <f t="shared" si="222"/>
        <v>41853.031874999993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21"/>
        <v>1</v>
      </c>
      <c r="P2842" s="9">
        <f t="shared" si="225"/>
        <v>2550.5</v>
      </c>
      <c r="Q2842" t="s">
        <v>8318</v>
      </c>
      <c r="R2842" t="s">
        <v>8319</v>
      </c>
      <c r="S2842" s="17">
        <f t="shared" si="222"/>
        <v>42059.827303240738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21"/>
        <v>-9.9</v>
      </c>
      <c r="P2843" s="9">
        <f t="shared" si="225"/>
        <v>500.05</v>
      </c>
      <c r="Q2843" t="s">
        <v>8318</v>
      </c>
      <c r="R2843" t="s">
        <v>8319</v>
      </c>
      <c r="S2843" s="17">
        <f t="shared" si="222"/>
        <v>42291.53121527777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21"/>
        <v>-15</v>
      </c>
      <c r="P2844" s="9">
        <f t="shared" si="225"/>
        <v>742.5</v>
      </c>
      <c r="Q2844" t="s">
        <v>8318</v>
      </c>
      <c r="R2844" t="s">
        <v>8319</v>
      </c>
      <c r="S2844" s="17">
        <f t="shared" si="222"/>
        <v>41784.744155092587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21"/>
        <v>-12</v>
      </c>
      <c r="P2845" s="9">
        <f t="shared" si="225"/>
        <v>594</v>
      </c>
      <c r="Q2845" t="s">
        <v>8318</v>
      </c>
      <c r="R2845" t="s">
        <v>8319</v>
      </c>
      <c r="S2845" s="17">
        <f t="shared" si="222"/>
        <v>42492.529513888883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21"/>
        <v>-5.2</v>
      </c>
      <c r="P2846" s="9">
        <f t="shared" si="225"/>
        <v>287.39999999999998</v>
      </c>
      <c r="Q2846" t="s">
        <v>8318</v>
      </c>
      <c r="R2846" t="s">
        <v>8319</v>
      </c>
      <c r="S2846" s="17">
        <f t="shared" si="222"/>
        <v>42709.337731481479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21"/>
        <v>-51.34</v>
      </c>
      <c r="P2847" s="9">
        <f t="shared" si="225"/>
        <v>4907.33</v>
      </c>
      <c r="Q2847" t="s">
        <v>8318</v>
      </c>
      <c r="R2847" t="s">
        <v>8319</v>
      </c>
      <c r="S2847" s="17">
        <f t="shared" si="222"/>
        <v>42102.808252314811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21"/>
        <v>-80</v>
      </c>
      <c r="P2848" s="9">
        <f t="shared" si="225"/>
        <v>3960</v>
      </c>
      <c r="Q2848" t="s">
        <v>8318</v>
      </c>
      <c r="R2848" t="s">
        <v>8319</v>
      </c>
      <c r="S2848" s="17">
        <f t="shared" si="222"/>
        <v>42108.483726851853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21"/>
        <v>-20</v>
      </c>
      <c r="P2849" s="9">
        <f t="shared" si="225"/>
        <v>990</v>
      </c>
      <c r="Q2849" t="s">
        <v>8318</v>
      </c>
      <c r="R2849" t="s">
        <v>8319</v>
      </c>
      <c r="S2849" s="17">
        <f t="shared" si="222"/>
        <v>42453.597974537035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21"/>
        <v>-349.3</v>
      </c>
      <c r="P2850" s="9">
        <f t="shared" si="225"/>
        <v>17360.349999999999</v>
      </c>
      <c r="Q2850" t="s">
        <v>8318</v>
      </c>
      <c r="R2850" t="s">
        <v>8319</v>
      </c>
      <c r="S2850" s="17">
        <f t="shared" si="222"/>
        <v>42123.440497685187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21"/>
        <v>-4.95</v>
      </c>
      <c r="P2851" s="9">
        <f t="shared" si="225"/>
        <v>250.02500000000001</v>
      </c>
      <c r="Q2851" t="s">
        <v>8318</v>
      </c>
      <c r="R2851" t="s">
        <v>8319</v>
      </c>
      <c r="S2851" s="17">
        <f t="shared" si="222"/>
        <v>42453.219907407409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21"/>
        <v>-76.89</v>
      </c>
      <c r="P2852" s="9">
        <f t="shared" si="225"/>
        <v>4117.0550000000003</v>
      </c>
      <c r="Q2852" t="s">
        <v>8318</v>
      </c>
      <c r="R2852" t="s">
        <v>8319</v>
      </c>
      <c r="S2852" s="17">
        <f t="shared" si="222"/>
        <v>41857.798738425925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21"/>
        <v>-45</v>
      </c>
      <c r="P2853" s="9">
        <f t="shared" si="225"/>
        <v>2227.5</v>
      </c>
      <c r="Q2853" t="s">
        <v>8318</v>
      </c>
      <c r="R2853" t="s">
        <v>8319</v>
      </c>
      <c r="S2853" s="17">
        <f t="shared" si="222"/>
        <v>42389.794317129628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21"/>
        <v>-49.05</v>
      </c>
      <c r="P2854" s="9">
        <f t="shared" si="225"/>
        <v>2522.9749999999999</v>
      </c>
      <c r="Q2854" t="s">
        <v>8318</v>
      </c>
      <c r="R2854" t="s">
        <v>8319</v>
      </c>
      <c r="S2854" s="17">
        <f t="shared" si="222"/>
        <v>41780.836840277778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21"/>
        <v>-95</v>
      </c>
      <c r="P2855" s="9">
        <f t="shared" si="225"/>
        <v>4702.5</v>
      </c>
      <c r="Q2855" t="s">
        <v>8318</v>
      </c>
      <c r="R2855" t="s">
        <v>8319</v>
      </c>
      <c r="S2855" s="17">
        <f t="shared" si="222"/>
        <v>41835.98260416666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21"/>
        <v>-5.83</v>
      </c>
      <c r="P2856" s="9">
        <f t="shared" si="225"/>
        <v>705.58500000000004</v>
      </c>
      <c r="Q2856" t="s">
        <v>8318</v>
      </c>
      <c r="R2856" t="s">
        <v>8319</v>
      </c>
      <c r="S2856" s="17">
        <f t="shared" si="222"/>
        <v>42111.508321759255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21"/>
        <v>-3</v>
      </c>
      <c r="P2857" s="9">
        <f t="shared" si="225"/>
        <v>448.5</v>
      </c>
      <c r="Q2857" t="s">
        <v>8318</v>
      </c>
      <c r="R2857" t="s">
        <v>8319</v>
      </c>
      <c r="S2857" s="17">
        <f t="shared" si="222"/>
        <v>42369.799432870372</v>
      </c>
      <c r="T2857" s="17">
        <f t="shared" si="223"/>
        <v>42398.981944444444</v>
      </c>
      <c r="U2857">
        <f t="shared" si="224"/>
        <v>2015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21"/>
        <v>-28.54</v>
      </c>
      <c r="P2858" s="9">
        <f t="shared" si="225"/>
        <v>1558.73</v>
      </c>
      <c r="Q2858" t="s">
        <v>8318</v>
      </c>
      <c r="R2858" t="s">
        <v>8319</v>
      </c>
      <c r="S2858" s="17">
        <f t="shared" si="222"/>
        <v>42164.829247685186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21"/>
        <v>-305</v>
      </c>
      <c r="P2859" s="9">
        <f t="shared" si="225"/>
        <v>22597.5</v>
      </c>
      <c r="Q2859" t="s">
        <v>8318</v>
      </c>
      <c r="R2859" t="s">
        <v>8319</v>
      </c>
      <c r="S2859" s="17">
        <f t="shared" si="222"/>
        <v>42726.711747685178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21"/>
        <v>-10</v>
      </c>
      <c r="P2860" s="9">
        <f t="shared" si="225"/>
        <v>495</v>
      </c>
      <c r="Q2860" t="s">
        <v>8318</v>
      </c>
      <c r="R2860" t="s">
        <v>8319</v>
      </c>
      <c r="S2860" s="17">
        <f t="shared" si="222"/>
        <v>41954.336747685178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21"/>
        <v>-19.649999999999999</v>
      </c>
      <c r="P2861" s="9">
        <f t="shared" si="225"/>
        <v>1007.675</v>
      </c>
      <c r="Q2861" t="s">
        <v>8318</v>
      </c>
      <c r="R2861" t="s">
        <v>8319</v>
      </c>
      <c r="S2861" s="17">
        <f t="shared" si="222"/>
        <v>42233.153981481482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21"/>
        <v>-37.340000000000003</v>
      </c>
      <c r="P2862" s="9">
        <f t="shared" si="225"/>
        <v>2114.33</v>
      </c>
      <c r="Q2862" t="s">
        <v>8318</v>
      </c>
      <c r="R2862" t="s">
        <v>8319</v>
      </c>
      <c r="S2862" s="17">
        <f t="shared" si="222"/>
        <v>42480.592314814807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21"/>
        <v>-1.7</v>
      </c>
      <c r="P2863" s="9">
        <f t="shared" si="225"/>
        <v>164.15</v>
      </c>
      <c r="Q2863" t="s">
        <v>8318</v>
      </c>
      <c r="R2863" t="s">
        <v>8319</v>
      </c>
      <c r="S2863" s="17">
        <f t="shared" si="222"/>
        <v>42257.3825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21"/>
        <v>-126.45</v>
      </c>
      <c r="P2864" s="9">
        <f t="shared" si="225"/>
        <v>6314.2749999999996</v>
      </c>
      <c r="Q2864" t="s">
        <v>8318</v>
      </c>
      <c r="R2864" t="s">
        <v>8319</v>
      </c>
      <c r="S2864" s="17">
        <f t="shared" si="222"/>
        <v>41784.581354166665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21"/>
        <v>-499.8</v>
      </c>
      <c r="P2865" s="9">
        <f t="shared" si="225"/>
        <v>24760.1</v>
      </c>
      <c r="Q2865" t="s">
        <v>8318</v>
      </c>
      <c r="R2865" t="s">
        <v>8319</v>
      </c>
      <c r="S2865" s="17">
        <f t="shared" si="222"/>
        <v>41831.46670138889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21"/>
        <v>-24.6</v>
      </c>
      <c r="P2866" s="9">
        <f t="shared" si="225"/>
        <v>1257.7</v>
      </c>
      <c r="Q2866" t="s">
        <v>8318</v>
      </c>
      <c r="R2866" t="s">
        <v>8319</v>
      </c>
      <c r="S2866" s="17">
        <f t="shared" si="222"/>
        <v>42172.405173611107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21"/>
        <v>-28.88</v>
      </c>
      <c r="P2867" s="9">
        <f t="shared" si="225"/>
        <v>1429.56</v>
      </c>
      <c r="Q2867" t="s">
        <v>8318</v>
      </c>
      <c r="R2867" t="s">
        <v>8319</v>
      </c>
      <c r="S2867" s="17">
        <f t="shared" si="222"/>
        <v>41949.905775462961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21"/>
        <v>-49.55</v>
      </c>
      <c r="P2868" s="9">
        <f t="shared" si="225"/>
        <v>2497.7249999999999</v>
      </c>
      <c r="Q2868" t="s">
        <v>8318</v>
      </c>
      <c r="R2868" t="s">
        <v>8319</v>
      </c>
      <c r="S2868" s="17">
        <f t="shared" si="222"/>
        <v>42627.746770833335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21"/>
        <v>-19.96</v>
      </c>
      <c r="P2869" s="9">
        <f t="shared" si="225"/>
        <v>1492.02</v>
      </c>
      <c r="Q2869" t="s">
        <v>8318</v>
      </c>
      <c r="R2869" t="s">
        <v>8319</v>
      </c>
      <c r="S2869" s="17">
        <f t="shared" si="222"/>
        <v>42530.986944444441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21"/>
        <v>-86.982399999999998</v>
      </c>
      <c r="P2870" s="9">
        <f t="shared" si="225"/>
        <v>10607.388800000001</v>
      </c>
      <c r="Q2870" t="s">
        <v>8318</v>
      </c>
      <c r="R2870" t="s">
        <v>8319</v>
      </c>
      <c r="S2870" s="17">
        <f t="shared" si="222"/>
        <v>42618.618680555555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21"/>
        <v>-198.23</v>
      </c>
      <c r="P2871" s="9">
        <f t="shared" si="225"/>
        <v>9989.3850000000002</v>
      </c>
      <c r="Q2871" t="s">
        <v>8318</v>
      </c>
      <c r="R2871" t="s">
        <v>8319</v>
      </c>
      <c r="S2871" s="17">
        <f t="shared" si="222"/>
        <v>42540.385196759256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21"/>
        <v>-42.5</v>
      </c>
      <c r="P2872" s="9">
        <f t="shared" si="225"/>
        <v>2853.75</v>
      </c>
      <c r="Q2872" t="s">
        <v>8318</v>
      </c>
      <c r="R2872" t="s">
        <v>8319</v>
      </c>
      <c r="S2872" s="17">
        <f t="shared" si="222"/>
        <v>41745.981076388889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21"/>
        <v>-95.33</v>
      </c>
      <c r="P2873" s="9">
        <f t="shared" si="225"/>
        <v>5185.835</v>
      </c>
      <c r="Q2873" t="s">
        <v>8318</v>
      </c>
      <c r="R2873" t="s">
        <v>8319</v>
      </c>
      <c r="S2873" s="17">
        <f t="shared" si="222"/>
        <v>41974.530243055553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21"/>
        <v>-30</v>
      </c>
      <c r="P2874" s="9">
        <f t="shared" si="225"/>
        <v>1485</v>
      </c>
      <c r="Q2874" t="s">
        <v>8318</v>
      </c>
      <c r="R2874" t="s">
        <v>8319</v>
      </c>
      <c r="S2874" s="17">
        <f t="shared" si="222"/>
        <v>42114.907847222225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21"/>
        <v>-15.47</v>
      </c>
      <c r="P2875" s="9">
        <f t="shared" si="225"/>
        <v>1718.7650000000001</v>
      </c>
      <c r="Q2875" t="s">
        <v>8318</v>
      </c>
      <c r="R2875" t="s">
        <v>8319</v>
      </c>
      <c r="S2875" s="17">
        <f t="shared" si="222"/>
        <v>42002.609155092585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21"/>
        <v>-47.29</v>
      </c>
      <c r="P2876" s="9">
        <f t="shared" si="225"/>
        <v>2611.855</v>
      </c>
      <c r="Q2876" t="s">
        <v>8318</v>
      </c>
      <c r="R2876" t="s">
        <v>8319</v>
      </c>
      <c r="S2876" s="17">
        <f t="shared" si="222"/>
        <v>42722.636412037034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21"/>
        <v>-199.93</v>
      </c>
      <c r="P2877" s="9">
        <f t="shared" si="225"/>
        <v>9903.5349999999999</v>
      </c>
      <c r="Q2877" t="s">
        <v>8318</v>
      </c>
      <c r="R2877" t="s">
        <v>8319</v>
      </c>
      <c r="S2877" s="17">
        <f t="shared" si="222"/>
        <v>42464.920057870368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21"/>
        <v>-1500</v>
      </c>
      <c r="P2878" s="9">
        <f t="shared" si="225"/>
        <v>74250</v>
      </c>
      <c r="Q2878" t="s">
        <v>8318</v>
      </c>
      <c r="R2878" t="s">
        <v>8319</v>
      </c>
      <c r="S2878" s="17">
        <f t="shared" si="222"/>
        <v>42171.535636574066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21"/>
        <v>-53.5</v>
      </c>
      <c r="P2879" s="9">
        <f t="shared" si="225"/>
        <v>3298.25</v>
      </c>
      <c r="Q2879" t="s">
        <v>8318</v>
      </c>
      <c r="R2879" t="s">
        <v>8319</v>
      </c>
      <c r="S2879" s="17">
        <f t="shared" si="222"/>
        <v>42672.746805555551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21"/>
        <v>-29.37</v>
      </c>
      <c r="P2880" s="9">
        <f t="shared" si="225"/>
        <v>1516.8150000000001</v>
      </c>
      <c r="Q2880" t="s">
        <v>8318</v>
      </c>
      <c r="R2880" t="s">
        <v>8319</v>
      </c>
      <c r="S2880" s="17">
        <f t="shared" si="222"/>
        <v>42128.407349537032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21"/>
        <v>-111.71</v>
      </c>
      <c r="P2881" s="9">
        <f t="shared" si="225"/>
        <v>5558.6450000000004</v>
      </c>
      <c r="Q2881" t="s">
        <v>8318</v>
      </c>
      <c r="R2881" t="s">
        <v>8319</v>
      </c>
      <c r="S2881" s="17">
        <f t="shared" si="222"/>
        <v>42359.516909722217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21"/>
        <v>-92</v>
      </c>
      <c r="P2882" s="9">
        <f t="shared" si="225"/>
        <v>7354</v>
      </c>
      <c r="Q2882" t="s">
        <v>8318</v>
      </c>
      <c r="R2882" t="s">
        <v>8319</v>
      </c>
      <c r="S2882" s="17">
        <f t="shared" si="222"/>
        <v>42192.69736111111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26">(E2883-D2883)/100</f>
        <v>-55</v>
      </c>
      <c r="P2883" s="9">
        <f t="shared" si="225"/>
        <v>2722.5</v>
      </c>
      <c r="Q2883" t="s">
        <v>8318</v>
      </c>
      <c r="R2883" t="s">
        <v>8319</v>
      </c>
      <c r="S2883" s="17">
        <f t="shared" ref="S2883:S2946" si="227">(((J2883/60)/60)/24)+DATE(1970,1,1) +(-5/24)</f>
        <v>41916.389305555553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26"/>
        <v>-4.9800000000000004</v>
      </c>
      <c r="P2884" s="9">
        <f t="shared" si="225"/>
        <v>498.51</v>
      </c>
      <c r="Q2884" t="s">
        <v>8318</v>
      </c>
      <c r="R2884" t="s">
        <v>8319</v>
      </c>
      <c r="S2884" s="17">
        <f t="shared" si="227"/>
        <v>42461.387939814813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26"/>
        <v>-80.92</v>
      </c>
      <c r="P2885" s="9">
        <f t="shared" si="225"/>
        <v>5913.54</v>
      </c>
      <c r="Q2885" t="s">
        <v>8318</v>
      </c>
      <c r="R2885" t="s">
        <v>8319</v>
      </c>
      <c r="S2885" s="17">
        <f t="shared" si="227"/>
        <v>42370.694872685184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26"/>
        <v>-448.15</v>
      </c>
      <c r="P2886" s="9">
        <f t="shared" si="225"/>
        <v>22368.424999999999</v>
      </c>
      <c r="Q2886" t="s">
        <v>8318</v>
      </c>
      <c r="R2886" t="s">
        <v>8319</v>
      </c>
      <c r="S2886" s="17">
        <f t="shared" si="227"/>
        <v>41948.518923611111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26"/>
        <v>-2.7</v>
      </c>
      <c r="P2887" s="9">
        <f t="shared" si="225"/>
        <v>263.64999999999998</v>
      </c>
      <c r="Q2887" t="s">
        <v>8318</v>
      </c>
      <c r="R2887" t="s">
        <v>8319</v>
      </c>
      <c r="S2887" s="17">
        <f t="shared" si="227"/>
        <v>42046.868067129624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26"/>
        <v>-1.9</v>
      </c>
      <c r="P2888" s="9">
        <f t="shared" ref="P2888:P2951" si="230">AVERAGE(E2888,D2888+AVERAGE(O2888))</f>
        <v>104.05</v>
      </c>
      <c r="Q2888" t="s">
        <v>8318</v>
      </c>
      <c r="R2888" t="s">
        <v>8319</v>
      </c>
      <c r="S2888" s="17">
        <f t="shared" si="227"/>
        <v>42261.424583333333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26"/>
        <v>-29.95</v>
      </c>
      <c r="P2889" s="9">
        <f t="shared" si="230"/>
        <v>1487.5250000000001</v>
      </c>
      <c r="Q2889" t="s">
        <v>8318</v>
      </c>
      <c r="R2889" t="s">
        <v>8319</v>
      </c>
      <c r="S2889" s="17">
        <f t="shared" si="227"/>
        <v>41985.219027777777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26"/>
        <v>-300</v>
      </c>
      <c r="P2890" s="9">
        <f t="shared" si="230"/>
        <v>14850</v>
      </c>
      <c r="Q2890" t="s">
        <v>8318</v>
      </c>
      <c r="R2890" t="s">
        <v>8319</v>
      </c>
      <c r="S2890" s="17">
        <f t="shared" si="227"/>
        <v>41922.326851851853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26"/>
        <v>-18.579999999999998</v>
      </c>
      <c r="P2891" s="9">
        <f t="shared" si="230"/>
        <v>2061.71</v>
      </c>
      <c r="Q2891" t="s">
        <v>8318</v>
      </c>
      <c r="R2891" t="s">
        <v>8319</v>
      </c>
      <c r="S2891" s="17">
        <f t="shared" si="227"/>
        <v>41850.654918981476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26"/>
        <v>-19.79</v>
      </c>
      <c r="P2892" s="9">
        <f t="shared" si="230"/>
        <v>1000.605</v>
      </c>
      <c r="Q2892" t="s">
        <v>8318</v>
      </c>
      <c r="R2892" t="s">
        <v>8319</v>
      </c>
      <c r="S2892" s="17">
        <f t="shared" si="227"/>
        <v>41831.534629629627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26"/>
        <v>-97.27</v>
      </c>
      <c r="P2893" s="9">
        <f t="shared" si="230"/>
        <v>5087.8649999999998</v>
      </c>
      <c r="Q2893" t="s">
        <v>8318</v>
      </c>
      <c r="R2893" t="s">
        <v>8319</v>
      </c>
      <c r="S2893" s="17">
        <f t="shared" si="227"/>
        <v>42415.675092592595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26"/>
        <v>-50</v>
      </c>
      <c r="P2894" s="9">
        <f t="shared" si="230"/>
        <v>2975</v>
      </c>
      <c r="Q2894" t="s">
        <v>8318</v>
      </c>
      <c r="R2894" t="s">
        <v>8319</v>
      </c>
      <c r="S2894" s="17">
        <f t="shared" si="227"/>
        <v>41869.505833333329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26"/>
        <v>-49.75</v>
      </c>
      <c r="P2895" s="9">
        <f t="shared" si="230"/>
        <v>2487.625</v>
      </c>
      <c r="Q2895" t="s">
        <v>8318</v>
      </c>
      <c r="R2895" t="s">
        <v>8319</v>
      </c>
      <c r="S2895" s="17">
        <f t="shared" si="227"/>
        <v>41953.564756944441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26"/>
        <v>-500</v>
      </c>
      <c r="P2896" s="9">
        <f t="shared" si="230"/>
        <v>24750</v>
      </c>
      <c r="Q2896" t="s">
        <v>8318</v>
      </c>
      <c r="R2896" t="s">
        <v>8319</v>
      </c>
      <c r="S2896" s="17">
        <f t="shared" si="227"/>
        <v>42037.777951388889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26"/>
        <v>-4.7699999999999996</v>
      </c>
      <c r="P2897" s="9">
        <f t="shared" si="230"/>
        <v>259.11500000000001</v>
      </c>
      <c r="Q2897" t="s">
        <v>8318</v>
      </c>
      <c r="R2897" t="s">
        <v>8319</v>
      </c>
      <c r="S2897" s="17">
        <f t="shared" si="227"/>
        <v>41811.347129629627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26"/>
        <v>-23.75</v>
      </c>
      <c r="P2898" s="9">
        <f t="shared" si="230"/>
        <v>1800.625</v>
      </c>
      <c r="Q2898" t="s">
        <v>8318</v>
      </c>
      <c r="R2898" t="s">
        <v>8319</v>
      </c>
      <c r="S2898" s="17">
        <f t="shared" si="227"/>
        <v>42701.700474537036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26"/>
        <v>-114.5</v>
      </c>
      <c r="P2899" s="9">
        <f t="shared" si="230"/>
        <v>6217.75</v>
      </c>
      <c r="Q2899" t="s">
        <v>8318</v>
      </c>
      <c r="R2899" t="s">
        <v>8319</v>
      </c>
      <c r="S2899" s="17">
        <f t="shared" si="227"/>
        <v>42258.438171296293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26"/>
        <v>-71.84</v>
      </c>
      <c r="P2900" s="9">
        <f t="shared" si="230"/>
        <v>3872.08</v>
      </c>
      <c r="Q2900" t="s">
        <v>8318</v>
      </c>
      <c r="R2900" t="s">
        <v>8319</v>
      </c>
      <c r="S2900" s="17">
        <f t="shared" si="227"/>
        <v>42278.456631944442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26"/>
        <v>-100</v>
      </c>
      <c r="P2901" s="9">
        <f t="shared" si="230"/>
        <v>4950</v>
      </c>
      <c r="Q2901" t="s">
        <v>8318</v>
      </c>
      <c r="R2901" t="s">
        <v>8319</v>
      </c>
      <c r="S2901" s="17">
        <f t="shared" si="227"/>
        <v>42514.869884259257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26"/>
        <v>-20.95</v>
      </c>
      <c r="P2902" s="9">
        <f t="shared" si="230"/>
        <v>4442.0249999999996</v>
      </c>
      <c r="Q2902" t="s">
        <v>8318</v>
      </c>
      <c r="R2902" t="s">
        <v>8319</v>
      </c>
      <c r="S2902" s="17">
        <f t="shared" si="227"/>
        <v>41830.025833333333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26"/>
        <v>-7.44</v>
      </c>
      <c r="P2903" s="9">
        <f t="shared" si="230"/>
        <v>374.28</v>
      </c>
      <c r="Q2903" t="s">
        <v>8318</v>
      </c>
      <c r="R2903" t="s">
        <v>8319</v>
      </c>
      <c r="S2903" s="17">
        <f t="shared" si="227"/>
        <v>41982.696053240739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26"/>
        <v>-1499.75</v>
      </c>
      <c r="P2904" s="9">
        <f t="shared" si="230"/>
        <v>74262.625</v>
      </c>
      <c r="Q2904" t="s">
        <v>8318</v>
      </c>
      <c r="R2904" t="s">
        <v>8319</v>
      </c>
      <c r="S2904" s="17">
        <f t="shared" si="227"/>
        <v>42210.231435185182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26"/>
        <v>-49.61</v>
      </c>
      <c r="P2905" s="9">
        <f t="shared" si="230"/>
        <v>2494.6950000000002</v>
      </c>
      <c r="Q2905" t="s">
        <v>8318</v>
      </c>
      <c r="R2905" t="s">
        <v>8319</v>
      </c>
      <c r="S2905" s="17">
        <f t="shared" si="227"/>
        <v>42195.95854166666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26"/>
        <v>-14.25</v>
      </c>
      <c r="P2906" s="9">
        <f t="shared" si="230"/>
        <v>780.375</v>
      </c>
      <c r="Q2906" t="s">
        <v>8318</v>
      </c>
      <c r="R2906" t="s">
        <v>8319</v>
      </c>
      <c r="S2906" s="17">
        <f t="shared" si="227"/>
        <v>41940.759618055556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26"/>
        <v>-28.78</v>
      </c>
      <c r="P2907" s="9">
        <f t="shared" si="230"/>
        <v>2046.61</v>
      </c>
      <c r="Q2907" t="s">
        <v>8318</v>
      </c>
      <c r="R2907" t="s">
        <v>8319</v>
      </c>
      <c r="S2907" s="17">
        <f t="shared" si="227"/>
        <v>42605.848530092589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26"/>
        <v>-54.35</v>
      </c>
      <c r="P2908" s="9">
        <f t="shared" si="230"/>
        <v>3255.3249999999998</v>
      </c>
      <c r="Q2908" t="s">
        <v>8318</v>
      </c>
      <c r="R2908" t="s">
        <v>8319</v>
      </c>
      <c r="S2908" s="17">
        <f t="shared" si="227"/>
        <v>42199.440578703703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26"/>
        <v>-24.98</v>
      </c>
      <c r="P2909" s="9">
        <f t="shared" si="230"/>
        <v>1238.51</v>
      </c>
      <c r="Q2909" t="s">
        <v>8318</v>
      </c>
      <c r="R2909" t="s">
        <v>8319</v>
      </c>
      <c r="S2909" s="17">
        <f t="shared" si="227"/>
        <v>42444.669409722213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26"/>
        <v>-93.36</v>
      </c>
      <c r="P2910" s="9">
        <f t="shared" si="230"/>
        <v>4885.32</v>
      </c>
      <c r="Q2910" t="s">
        <v>8318</v>
      </c>
      <c r="R2910" t="s">
        <v>8319</v>
      </c>
      <c r="S2910" s="17">
        <f t="shared" si="227"/>
        <v>42499.523368055547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26"/>
        <v>-1799.8</v>
      </c>
      <c r="P2911" s="9">
        <f t="shared" si="230"/>
        <v>89110.1</v>
      </c>
      <c r="Q2911" t="s">
        <v>8318</v>
      </c>
      <c r="R2911" t="s">
        <v>8319</v>
      </c>
      <c r="S2911" s="17">
        <f t="shared" si="227"/>
        <v>41929.057881944442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26"/>
        <v>-299.99</v>
      </c>
      <c r="P2912" s="9">
        <f t="shared" si="230"/>
        <v>14850.504999999999</v>
      </c>
      <c r="Q2912" t="s">
        <v>8318</v>
      </c>
      <c r="R2912" t="s">
        <v>8319</v>
      </c>
      <c r="S2912" s="17">
        <f t="shared" si="227"/>
        <v>42107.632951388885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26"/>
        <v>-11.43</v>
      </c>
      <c r="P2913" s="9">
        <f t="shared" si="230"/>
        <v>1222.7849999999999</v>
      </c>
      <c r="Q2913" t="s">
        <v>8318</v>
      </c>
      <c r="R2913" t="s">
        <v>8319</v>
      </c>
      <c r="S2913" s="17">
        <f t="shared" si="227"/>
        <v>42142.560486111113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26"/>
        <v>-124.1</v>
      </c>
      <c r="P2914" s="9">
        <f t="shared" si="230"/>
        <v>8172.95</v>
      </c>
      <c r="Q2914" t="s">
        <v>8318</v>
      </c>
      <c r="R2914" t="s">
        <v>8319</v>
      </c>
      <c r="S2914" s="17">
        <f t="shared" si="227"/>
        <v>42353.923310185179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26"/>
        <v>-99.98</v>
      </c>
      <c r="P2915" s="9">
        <f t="shared" si="230"/>
        <v>4951.01</v>
      </c>
      <c r="Q2915" t="s">
        <v>8318</v>
      </c>
      <c r="R2915" t="s">
        <v>8319</v>
      </c>
      <c r="S2915" s="17">
        <f t="shared" si="227"/>
        <v>41828.714571759258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26"/>
        <v>-249.99</v>
      </c>
      <c r="P2916" s="9">
        <f t="shared" si="230"/>
        <v>12375.504999999999</v>
      </c>
      <c r="Q2916" t="s">
        <v>8318</v>
      </c>
      <c r="R2916" t="s">
        <v>8319</v>
      </c>
      <c r="S2916" s="17">
        <f t="shared" si="227"/>
        <v>42017.699004629627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26"/>
        <v>-3.89</v>
      </c>
      <c r="P2917" s="9">
        <f t="shared" si="230"/>
        <v>803.55500000000006</v>
      </c>
      <c r="Q2917" t="s">
        <v>8318</v>
      </c>
      <c r="R2917" t="s">
        <v>8319</v>
      </c>
      <c r="S2917" s="17">
        <f t="shared" si="227"/>
        <v>42415.189699074072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26"/>
        <v>-17.05</v>
      </c>
      <c r="P2918" s="9">
        <f t="shared" si="230"/>
        <v>988.97500000000002</v>
      </c>
      <c r="Q2918" t="s">
        <v>8318</v>
      </c>
      <c r="R2918" t="s">
        <v>8319</v>
      </c>
      <c r="S2918" s="17">
        <f t="shared" si="227"/>
        <v>41755.268391203703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26"/>
        <v>-15.63</v>
      </c>
      <c r="P2919" s="9">
        <f t="shared" si="230"/>
        <v>1210.6849999999999</v>
      </c>
      <c r="Q2919" t="s">
        <v>8318</v>
      </c>
      <c r="R2919" t="s">
        <v>8319</v>
      </c>
      <c r="S2919" s="17">
        <f t="shared" si="227"/>
        <v>42245.026006944441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26"/>
        <v>-36.380000000000003</v>
      </c>
      <c r="P2920" s="9">
        <f t="shared" si="230"/>
        <v>3162.81</v>
      </c>
      <c r="Q2920" t="s">
        <v>8318</v>
      </c>
      <c r="R2920" t="s">
        <v>8319</v>
      </c>
      <c r="S2920" s="17">
        <f t="shared" si="227"/>
        <v>42278.421377314815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26"/>
        <v>-5.49</v>
      </c>
      <c r="P2921" s="9">
        <f t="shared" si="230"/>
        <v>322.755</v>
      </c>
      <c r="Q2921" t="s">
        <v>8318</v>
      </c>
      <c r="R2921" t="s">
        <v>8319</v>
      </c>
      <c r="S2921" s="17">
        <f t="shared" si="227"/>
        <v>41826.411215277774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26"/>
        <v>-18.29</v>
      </c>
      <c r="P2922" s="9">
        <f t="shared" si="230"/>
        <v>1576.355</v>
      </c>
      <c r="Q2922" t="s">
        <v>8318</v>
      </c>
      <c r="R2922" t="s">
        <v>8319</v>
      </c>
      <c r="S2922" s="17">
        <f t="shared" si="227"/>
        <v>42058.584143518521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26"/>
        <v>0.28999999999999998</v>
      </c>
      <c r="P2923" s="9">
        <f t="shared" si="230"/>
        <v>114.64500000000001</v>
      </c>
      <c r="Q2923" t="s">
        <v>8318</v>
      </c>
      <c r="R2923" t="s">
        <v>8360</v>
      </c>
      <c r="S2923" s="17">
        <f t="shared" si="227"/>
        <v>41877.678287037037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26"/>
        <v>0</v>
      </c>
      <c r="P2924" s="9">
        <f t="shared" si="230"/>
        <v>500</v>
      </c>
      <c r="Q2924" t="s">
        <v>8318</v>
      </c>
      <c r="R2924" t="s">
        <v>8360</v>
      </c>
      <c r="S2924" s="17">
        <f t="shared" si="227"/>
        <v>42097.665821759256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26"/>
        <v>0</v>
      </c>
      <c r="P2925" s="9">
        <f t="shared" si="230"/>
        <v>300</v>
      </c>
      <c r="Q2925" t="s">
        <v>8318</v>
      </c>
      <c r="R2925" t="s">
        <v>8360</v>
      </c>
      <c r="S2925" s="17">
        <f t="shared" si="227"/>
        <v>42012.944201388884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26"/>
        <v>8</v>
      </c>
      <c r="P2926" s="9">
        <f t="shared" si="230"/>
        <v>25404</v>
      </c>
      <c r="Q2926" t="s">
        <v>8318</v>
      </c>
      <c r="R2926" t="s">
        <v>8360</v>
      </c>
      <c r="S2926" s="17">
        <f t="shared" si="227"/>
        <v>42103.348495370366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26"/>
        <v>11.006900000000023</v>
      </c>
      <c r="P2927" s="9">
        <f t="shared" si="230"/>
        <v>45555.848450000005</v>
      </c>
      <c r="Q2927" t="s">
        <v>8318</v>
      </c>
      <c r="R2927" t="s">
        <v>8360</v>
      </c>
      <c r="S2927" s="17">
        <f t="shared" si="227"/>
        <v>41863.375787037032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26"/>
        <v>7.5</v>
      </c>
      <c r="P2928" s="9">
        <f t="shared" si="230"/>
        <v>3378.75</v>
      </c>
      <c r="Q2928" t="s">
        <v>8318</v>
      </c>
      <c r="R2928" t="s">
        <v>8360</v>
      </c>
      <c r="S2928" s="17">
        <f t="shared" si="227"/>
        <v>42044.557627314811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26"/>
        <v>5.55</v>
      </c>
      <c r="P2929" s="9">
        <f t="shared" si="230"/>
        <v>2080.2750000000001</v>
      </c>
      <c r="Q2929" t="s">
        <v>8318</v>
      </c>
      <c r="R2929" t="s">
        <v>8360</v>
      </c>
      <c r="S2929" s="17">
        <f t="shared" si="227"/>
        <v>41806.460983796293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26"/>
        <v>0</v>
      </c>
      <c r="P2930" s="9">
        <f t="shared" si="230"/>
        <v>1000</v>
      </c>
      <c r="Q2930" t="s">
        <v>8318</v>
      </c>
      <c r="R2930" t="s">
        <v>8360</v>
      </c>
      <c r="S2930" s="17">
        <f t="shared" si="227"/>
        <v>42403.789884259262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26"/>
        <v>1.6555000000000017</v>
      </c>
      <c r="P2931" s="9">
        <f t="shared" si="230"/>
        <v>8083.60275</v>
      </c>
      <c r="Q2931" t="s">
        <v>8318</v>
      </c>
      <c r="R2931" t="s">
        <v>8360</v>
      </c>
      <c r="S2931" s="17">
        <f t="shared" si="227"/>
        <v>41754.355995370366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26"/>
        <v>0.92</v>
      </c>
      <c r="P2932" s="9">
        <f t="shared" si="230"/>
        <v>10046.459999999999</v>
      </c>
      <c r="Q2932" t="s">
        <v>8318</v>
      </c>
      <c r="R2932" t="s">
        <v>8360</v>
      </c>
      <c r="S2932" s="17">
        <f t="shared" si="227"/>
        <v>42101.375740740739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26"/>
        <v>0.45</v>
      </c>
      <c r="P2933" s="9">
        <f t="shared" si="230"/>
        <v>772.72500000000002</v>
      </c>
      <c r="Q2933" t="s">
        <v>8318</v>
      </c>
      <c r="R2933" t="s">
        <v>8360</v>
      </c>
      <c r="S2933" s="17">
        <f t="shared" si="227"/>
        <v>41872.082905092589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26"/>
        <v>1.58</v>
      </c>
      <c r="P2934" s="9">
        <f t="shared" si="230"/>
        <v>3179.79</v>
      </c>
      <c r="Q2934" t="s">
        <v>8318</v>
      </c>
      <c r="R2934" t="s">
        <v>8360</v>
      </c>
      <c r="S2934" s="17">
        <f t="shared" si="227"/>
        <v>42024.956446759257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26"/>
        <v>0.69</v>
      </c>
      <c r="P2935" s="9">
        <f t="shared" si="230"/>
        <v>2534.8450000000003</v>
      </c>
      <c r="Q2935" t="s">
        <v>8318</v>
      </c>
      <c r="R2935" t="s">
        <v>8360</v>
      </c>
      <c r="S2935" s="17">
        <f t="shared" si="227"/>
        <v>42495.748298611106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26"/>
        <v>2</v>
      </c>
      <c r="P2936" s="9">
        <f t="shared" si="230"/>
        <v>2601</v>
      </c>
      <c r="Q2936" t="s">
        <v>8318</v>
      </c>
      <c r="R2936" t="s">
        <v>8360</v>
      </c>
      <c r="S2936" s="17">
        <f t="shared" si="227"/>
        <v>41775.427824074075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26"/>
        <v>0.31</v>
      </c>
      <c r="P2937" s="9">
        <f t="shared" si="230"/>
        <v>3515.6549999999997</v>
      </c>
      <c r="Q2937" t="s">
        <v>8318</v>
      </c>
      <c r="R2937" t="s">
        <v>8360</v>
      </c>
      <c r="S2937" s="17">
        <f t="shared" si="227"/>
        <v>42553.375092592592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26"/>
        <v>2.8</v>
      </c>
      <c r="P2938" s="9">
        <f t="shared" si="230"/>
        <v>1141.4000000000001</v>
      </c>
      <c r="Q2938" t="s">
        <v>8318</v>
      </c>
      <c r="R2938" t="s">
        <v>8360</v>
      </c>
      <c r="S2938" s="17">
        <f t="shared" si="227"/>
        <v>41912.442395833328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26"/>
        <v>5</v>
      </c>
      <c r="P2939" s="9">
        <f t="shared" si="230"/>
        <v>1752.5</v>
      </c>
      <c r="Q2939" t="s">
        <v>8318</v>
      </c>
      <c r="R2939" t="s">
        <v>8360</v>
      </c>
      <c r="S2939" s="17">
        <f t="shared" si="227"/>
        <v>41803.248993055553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26"/>
        <v>0.55000000000000004</v>
      </c>
      <c r="P2940" s="9">
        <f t="shared" si="230"/>
        <v>4027.7750000000001</v>
      </c>
      <c r="Q2940" t="s">
        <v>8318</v>
      </c>
      <c r="R2940" t="s">
        <v>8360</v>
      </c>
      <c r="S2940" s="17">
        <f t="shared" si="227"/>
        <v>42004.495532407404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26"/>
        <v>2.2999999999999998</v>
      </c>
      <c r="P2941" s="9">
        <f t="shared" si="230"/>
        <v>8116.15</v>
      </c>
      <c r="Q2941" t="s">
        <v>8318</v>
      </c>
      <c r="R2941" t="s">
        <v>8360</v>
      </c>
      <c r="S2941" s="17">
        <f t="shared" si="227"/>
        <v>41845.60083333333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26"/>
        <v>1.81</v>
      </c>
      <c r="P2942" s="9">
        <f t="shared" si="230"/>
        <v>2591.4049999999997</v>
      </c>
      <c r="Q2942" t="s">
        <v>8318</v>
      </c>
      <c r="R2942" t="s">
        <v>8360</v>
      </c>
      <c r="S2942" s="17">
        <f t="shared" si="227"/>
        <v>41982.565023148149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26"/>
        <v>-249.99</v>
      </c>
      <c r="P2943" s="9">
        <f t="shared" si="230"/>
        <v>12375.504999999999</v>
      </c>
      <c r="Q2943" t="s">
        <v>8318</v>
      </c>
      <c r="R2943" t="s">
        <v>8358</v>
      </c>
      <c r="S2943" s="17">
        <f t="shared" si="227"/>
        <v>42034.751793981479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26"/>
        <v>-1591.5</v>
      </c>
      <c r="P2944" s="9">
        <f t="shared" si="230"/>
        <v>119629.25</v>
      </c>
      <c r="Q2944" t="s">
        <v>8318</v>
      </c>
      <c r="R2944" t="s">
        <v>8358</v>
      </c>
      <c r="S2944" s="17">
        <f t="shared" si="227"/>
        <v>42334.595590277771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26"/>
        <v>-30</v>
      </c>
      <c r="P2945" s="9">
        <f t="shared" si="230"/>
        <v>1485</v>
      </c>
      <c r="Q2945" t="s">
        <v>8318</v>
      </c>
      <c r="R2945" t="s">
        <v>8358</v>
      </c>
      <c r="S2945" s="17">
        <f t="shared" si="227"/>
        <v>42076.921064814807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26"/>
        <v>-99</v>
      </c>
      <c r="P2946" s="9">
        <f t="shared" si="230"/>
        <v>5000.5</v>
      </c>
      <c r="Q2946" t="s">
        <v>8318</v>
      </c>
      <c r="R2946" t="s">
        <v>8358</v>
      </c>
      <c r="S2946" s="17">
        <f t="shared" si="227"/>
        <v>42132.705995370365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31">(E2947-D2947)/100</f>
        <v>-500</v>
      </c>
      <c r="P2947" s="9">
        <f t="shared" si="230"/>
        <v>24750</v>
      </c>
      <c r="Q2947" t="s">
        <v>8318</v>
      </c>
      <c r="R2947" t="s">
        <v>8358</v>
      </c>
      <c r="S2947" s="17">
        <f t="shared" ref="S2947:S3010" si="232">(((J2947/60)/60)/24)+DATE(1970,1,1) +(-5/24)</f>
        <v>42117.931250000001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31"/>
        <v>-19.98</v>
      </c>
      <c r="P2948" s="9">
        <f t="shared" si="230"/>
        <v>991.01</v>
      </c>
      <c r="Q2948" t="s">
        <v>8318</v>
      </c>
      <c r="R2948" t="s">
        <v>8358</v>
      </c>
      <c r="S2948" s="17">
        <f t="shared" si="232"/>
        <v>42567.322824074072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31"/>
        <v>-239.28</v>
      </c>
      <c r="P2949" s="9">
        <f t="shared" si="230"/>
        <v>12916.36</v>
      </c>
      <c r="Q2949" t="s">
        <v>8318</v>
      </c>
      <c r="R2949" t="s">
        <v>8358</v>
      </c>
      <c r="S2949" s="17">
        <f t="shared" si="232"/>
        <v>42649.353784722225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31"/>
        <v>-4999.76</v>
      </c>
      <c r="P2950" s="9">
        <f t="shared" si="230"/>
        <v>247512.12</v>
      </c>
      <c r="Q2950" t="s">
        <v>8318</v>
      </c>
      <c r="R2950" t="s">
        <v>8358</v>
      </c>
      <c r="S2950" s="17">
        <f t="shared" si="232"/>
        <v>42097.440891203696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31"/>
        <v>-9.75</v>
      </c>
      <c r="P2951" s="9">
        <f t="shared" si="230"/>
        <v>507.625</v>
      </c>
      <c r="Q2951" t="s">
        <v>8318</v>
      </c>
      <c r="R2951" t="s">
        <v>8358</v>
      </c>
      <c r="S2951" s="17">
        <f t="shared" si="232"/>
        <v>42297.61478009259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31"/>
        <v>-50000</v>
      </c>
      <c r="P2952" s="9">
        <f t="shared" ref="P2952:P3015" si="235">AVERAGE(E2952,D2952+AVERAGE(O2952))</f>
        <v>2475000</v>
      </c>
      <c r="Q2952" t="s">
        <v>8318</v>
      </c>
      <c r="R2952" t="s">
        <v>8358</v>
      </c>
      <c r="S2952" s="17">
        <f t="shared" si="232"/>
        <v>42362.156851851854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31"/>
        <v>-489.04</v>
      </c>
      <c r="P2953" s="9">
        <f t="shared" si="235"/>
        <v>25303.48</v>
      </c>
      <c r="Q2953" t="s">
        <v>8318</v>
      </c>
      <c r="R2953" t="s">
        <v>8358</v>
      </c>
      <c r="S2953" s="17">
        <f t="shared" si="232"/>
        <v>41872.594594907401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31"/>
        <v>-183.95</v>
      </c>
      <c r="P2954" s="9">
        <f t="shared" si="235"/>
        <v>10710.525</v>
      </c>
      <c r="Q2954" t="s">
        <v>8318</v>
      </c>
      <c r="R2954" t="s">
        <v>8358</v>
      </c>
      <c r="S2954" s="17">
        <f t="shared" si="232"/>
        <v>42628.481932870367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31"/>
        <v>-3993.95</v>
      </c>
      <c r="P2955" s="9">
        <f t="shared" si="235"/>
        <v>198305.52499999999</v>
      </c>
      <c r="Q2955" t="s">
        <v>8318</v>
      </c>
      <c r="R2955" t="s">
        <v>8358</v>
      </c>
      <c r="S2955" s="17">
        <f t="shared" si="232"/>
        <v>42255.583576388883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31"/>
        <v>-150</v>
      </c>
      <c r="P2956" s="9">
        <f t="shared" si="235"/>
        <v>7425</v>
      </c>
      <c r="Q2956" t="s">
        <v>8318</v>
      </c>
      <c r="R2956" t="s">
        <v>8358</v>
      </c>
      <c r="S2956" s="17">
        <f t="shared" si="232"/>
        <v>42790.375034722216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31"/>
        <v>-4.8499999999999996</v>
      </c>
      <c r="P2957" s="9">
        <f t="shared" si="235"/>
        <v>955.07500000000005</v>
      </c>
      <c r="Q2957" t="s">
        <v>8318</v>
      </c>
      <c r="R2957" t="s">
        <v>8358</v>
      </c>
      <c r="S2957" s="17">
        <f t="shared" si="232"/>
        <v>42141.532974537033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31"/>
        <v>-65.78</v>
      </c>
      <c r="P2958" s="9">
        <f t="shared" si="235"/>
        <v>4578.1100000000006</v>
      </c>
      <c r="Q2958" t="s">
        <v>8318</v>
      </c>
      <c r="R2958" t="s">
        <v>8358</v>
      </c>
      <c r="S2958" s="17">
        <f t="shared" si="232"/>
        <v>42464.750578703701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31"/>
        <v>-147.19999999999999</v>
      </c>
      <c r="P2959" s="9">
        <f t="shared" si="235"/>
        <v>7566.4</v>
      </c>
      <c r="Q2959" t="s">
        <v>8318</v>
      </c>
      <c r="R2959" t="s">
        <v>8358</v>
      </c>
      <c r="S2959" s="17">
        <f t="shared" si="232"/>
        <v>42030.80291666666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31"/>
        <v>-800</v>
      </c>
      <c r="P2960" s="9">
        <f t="shared" si="235"/>
        <v>39600</v>
      </c>
      <c r="Q2960" t="s">
        <v>8318</v>
      </c>
      <c r="R2960" t="s">
        <v>8358</v>
      </c>
      <c r="S2960" s="17">
        <f t="shared" si="232"/>
        <v>42438.570798611108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31"/>
        <v>-100</v>
      </c>
      <c r="P2961" s="9">
        <f t="shared" si="235"/>
        <v>4950</v>
      </c>
      <c r="Q2961" t="s">
        <v>8318</v>
      </c>
      <c r="R2961" t="s">
        <v>8358</v>
      </c>
      <c r="S2961" s="17">
        <f t="shared" si="232"/>
        <v>42497.800057870372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31"/>
        <v>-300000</v>
      </c>
      <c r="P2962" s="9">
        <f t="shared" si="235"/>
        <v>14850000</v>
      </c>
      <c r="Q2962" t="s">
        <v>8318</v>
      </c>
      <c r="R2962" t="s">
        <v>8358</v>
      </c>
      <c r="S2962" s="17">
        <f t="shared" si="232"/>
        <v>41863.54887731481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31"/>
        <v>4.8099999999999996</v>
      </c>
      <c r="P2963" s="9">
        <f t="shared" si="235"/>
        <v>5242.9050000000007</v>
      </c>
      <c r="Q2963" t="s">
        <v>8318</v>
      </c>
      <c r="R2963" t="s">
        <v>8319</v>
      </c>
      <c r="S2963" s="17">
        <f t="shared" si="232"/>
        <v>42061.004155092589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31"/>
        <v>2.1800000000000002</v>
      </c>
      <c r="P2964" s="9">
        <f t="shared" si="235"/>
        <v>1110.0899999999999</v>
      </c>
      <c r="Q2964" t="s">
        <v>8318</v>
      </c>
      <c r="R2964" t="s">
        <v>8319</v>
      </c>
      <c r="S2964" s="17">
        <f t="shared" si="232"/>
        <v>42036.035949074074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31"/>
        <v>6.85</v>
      </c>
      <c r="P2965" s="9">
        <f t="shared" si="235"/>
        <v>10345.924999999999</v>
      </c>
      <c r="Q2965" t="s">
        <v>8318</v>
      </c>
      <c r="R2965" t="s">
        <v>8319</v>
      </c>
      <c r="S2965" s="17">
        <f t="shared" si="232"/>
        <v>42157.26185185185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31"/>
        <v>0.356899999999996</v>
      </c>
      <c r="P2966" s="9">
        <f t="shared" si="235"/>
        <v>5018.0234499999997</v>
      </c>
      <c r="Q2966" t="s">
        <v>8318</v>
      </c>
      <c r="R2966" t="s">
        <v>8319</v>
      </c>
      <c r="S2966" s="17">
        <f t="shared" si="232"/>
        <v>41827.701608796291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31"/>
        <v>1.35</v>
      </c>
      <c r="P2967" s="9">
        <f t="shared" si="235"/>
        <v>1568.175</v>
      </c>
      <c r="Q2967" t="s">
        <v>8318</v>
      </c>
      <c r="R2967" t="s">
        <v>8319</v>
      </c>
      <c r="S2967" s="17">
        <f t="shared" si="232"/>
        <v>42162.521215277775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31"/>
        <v>13.63</v>
      </c>
      <c r="P2968" s="9">
        <f t="shared" si="235"/>
        <v>10688.314999999999</v>
      </c>
      <c r="Q2968" t="s">
        <v>8318</v>
      </c>
      <c r="R2968" t="s">
        <v>8319</v>
      </c>
      <c r="S2968" s="17">
        <f t="shared" si="232"/>
        <v>42233.530231481483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31"/>
        <v>6.96</v>
      </c>
      <c r="P2969" s="9">
        <f t="shared" si="235"/>
        <v>5351.48</v>
      </c>
      <c r="Q2969" t="s">
        <v>8318</v>
      </c>
      <c r="R2969" t="s">
        <v>8319</v>
      </c>
      <c r="S2969" s="17">
        <f t="shared" si="232"/>
        <v>42041.989490740736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31"/>
        <v>2.1</v>
      </c>
      <c r="P2970" s="9">
        <f t="shared" si="235"/>
        <v>3606.05</v>
      </c>
      <c r="Q2970" t="s">
        <v>8318</v>
      </c>
      <c r="R2970" t="s">
        <v>8319</v>
      </c>
      <c r="S2970" s="17">
        <f t="shared" si="232"/>
        <v>42585.315509259257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31"/>
        <v>6.25</v>
      </c>
      <c r="P2971" s="9">
        <f t="shared" si="235"/>
        <v>1315.625</v>
      </c>
      <c r="Q2971" t="s">
        <v>8318</v>
      </c>
      <c r="R2971" t="s">
        <v>8319</v>
      </c>
      <c r="S2971" s="17">
        <f t="shared" si="232"/>
        <v>42097.578159722216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31"/>
        <v>3.6</v>
      </c>
      <c r="P2972" s="9">
        <f t="shared" si="235"/>
        <v>6181.8</v>
      </c>
      <c r="Q2972" t="s">
        <v>8318</v>
      </c>
      <c r="R2972" t="s">
        <v>8319</v>
      </c>
      <c r="S2972" s="17">
        <f t="shared" si="232"/>
        <v>41808.461238425924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31"/>
        <v>0.05</v>
      </c>
      <c r="P2973" s="9">
        <f t="shared" si="235"/>
        <v>3202.5250000000001</v>
      </c>
      <c r="Q2973" t="s">
        <v>8318</v>
      </c>
      <c r="R2973" t="s">
        <v>8319</v>
      </c>
      <c r="S2973" s="17">
        <f t="shared" si="232"/>
        <v>41852.449976851851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31"/>
        <v>1.07</v>
      </c>
      <c r="P2974" s="9">
        <f t="shared" si="235"/>
        <v>2054.0349999999999</v>
      </c>
      <c r="Q2974" t="s">
        <v>8318</v>
      </c>
      <c r="R2974" t="s">
        <v>8319</v>
      </c>
      <c r="S2974" s="17">
        <f t="shared" si="232"/>
        <v>42693.90185185185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31"/>
        <v>37.4</v>
      </c>
      <c r="P2975" s="9">
        <f t="shared" si="235"/>
        <v>6888.7</v>
      </c>
      <c r="Q2975" t="s">
        <v>8318</v>
      </c>
      <c r="R2975" t="s">
        <v>8319</v>
      </c>
      <c r="S2975" s="17">
        <f t="shared" si="232"/>
        <v>42341.610046296293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31"/>
        <v>1</v>
      </c>
      <c r="P2976" s="9">
        <f t="shared" si="235"/>
        <v>5050.5</v>
      </c>
      <c r="Q2976" t="s">
        <v>8318</v>
      </c>
      <c r="R2976" t="s">
        <v>8319</v>
      </c>
      <c r="S2976" s="17">
        <f t="shared" si="232"/>
        <v>41879.852673611109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31"/>
        <v>0.1</v>
      </c>
      <c r="P2977" s="9">
        <f t="shared" si="235"/>
        <v>8005.05</v>
      </c>
      <c r="Q2977" t="s">
        <v>8318</v>
      </c>
      <c r="R2977" t="s">
        <v>8319</v>
      </c>
      <c r="S2977" s="17">
        <f t="shared" si="232"/>
        <v>41941.475532407407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31"/>
        <v>0.5</v>
      </c>
      <c r="P2978" s="9">
        <f t="shared" si="235"/>
        <v>95.25</v>
      </c>
      <c r="Q2978" t="s">
        <v>8318</v>
      </c>
      <c r="R2978" t="s">
        <v>8319</v>
      </c>
      <c r="S2978" s="17">
        <f t="shared" si="232"/>
        <v>42425.522337962961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31"/>
        <v>4.07</v>
      </c>
      <c r="P2979" s="9">
        <f t="shared" si="235"/>
        <v>3205.5349999999999</v>
      </c>
      <c r="Q2979" t="s">
        <v>8318</v>
      </c>
      <c r="R2979" t="s">
        <v>8319</v>
      </c>
      <c r="S2979" s="17">
        <f t="shared" si="232"/>
        <v>42026.672847222224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31"/>
        <v>2.21</v>
      </c>
      <c r="P2980" s="9">
        <f t="shared" si="235"/>
        <v>861.60500000000002</v>
      </c>
      <c r="Q2980" t="s">
        <v>8318</v>
      </c>
      <c r="R2980" t="s">
        <v>8319</v>
      </c>
      <c r="S2980" s="17">
        <f t="shared" si="232"/>
        <v>41922.432256944441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31"/>
        <v>0.7</v>
      </c>
      <c r="P2981" s="9">
        <f t="shared" si="235"/>
        <v>5035.3500000000004</v>
      </c>
      <c r="Q2981" t="s">
        <v>8318</v>
      </c>
      <c r="R2981" t="s">
        <v>8319</v>
      </c>
      <c r="S2981" s="17">
        <f t="shared" si="232"/>
        <v>41993.616006944438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31"/>
        <v>2.75</v>
      </c>
      <c r="P2982" s="9">
        <f t="shared" si="235"/>
        <v>3138.875</v>
      </c>
      <c r="Q2982" t="s">
        <v>8318</v>
      </c>
      <c r="R2982" t="s">
        <v>8319</v>
      </c>
      <c r="S2982" s="17">
        <f t="shared" si="232"/>
        <v>42219.70752314815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31"/>
        <v>11.57</v>
      </c>
      <c r="P2983" s="9">
        <f t="shared" si="235"/>
        <v>4584.2849999999999</v>
      </c>
      <c r="Q2983" t="s">
        <v>8318</v>
      </c>
      <c r="R2983" t="s">
        <v>8358</v>
      </c>
      <c r="S2983" s="17">
        <f t="shared" si="232"/>
        <v>42225.351342592585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31"/>
        <v>1.03</v>
      </c>
      <c r="P2984" s="9">
        <f t="shared" si="235"/>
        <v>5052.0149999999994</v>
      </c>
      <c r="Q2984" t="s">
        <v>8318</v>
      </c>
      <c r="R2984" t="s">
        <v>8358</v>
      </c>
      <c r="S2984" s="17">
        <f t="shared" si="232"/>
        <v>42381.478506944441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31"/>
        <v>539.85910000000001</v>
      </c>
      <c r="P2985" s="9">
        <f t="shared" si="235"/>
        <v>143262.88455000002</v>
      </c>
      <c r="Q2985" t="s">
        <v>8318</v>
      </c>
      <c r="R2985" t="s">
        <v>8358</v>
      </c>
      <c r="S2985" s="17">
        <f t="shared" si="232"/>
        <v>41894.424027777779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31"/>
        <v>0.88</v>
      </c>
      <c r="P2986" s="9">
        <f t="shared" si="235"/>
        <v>25044.440000000002</v>
      </c>
      <c r="Q2986" t="s">
        <v>8318</v>
      </c>
      <c r="R2986" t="s">
        <v>8358</v>
      </c>
      <c r="S2986" s="17">
        <f t="shared" si="232"/>
        <v>42576.070381944439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31"/>
        <v>21.65</v>
      </c>
      <c r="P2987" s="9">
        <f t="shared" si="235"/>
        <v>11093.325000000001</v>
      </c>
      <c r="Q2987" t="s">
        <v>8318</v>
      </c>
      <c r="R2987" t="s">
        <v>8358</v>
      </c>
      <c r="S2987" s="17">
        <f t="shared" si="232"/>
        <v>42654.765370370362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31"/>
        <v>1.32</v>
      </c>
      <c r="P2988" s="9">
        <f t="shared" si="235"/>
        <v>2466.66</v>
      </c>
      <c r="Q2988" t="s">
        <v>8318</v>
      </c>
      <c r="R2988" t="s">
        <v>8358</v>
      </c>
      <c r="S2988" s="17">
        <f t="shared" si="232"/>
        <v>42431.29173611111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31"/>
        <v>26.002000000000006</v>
      </c>
      <c r="P2989" s="9">
        <f t="shared" si="235"/>
        <v>26313.101000000002</v>
      </c>
      <c r="Q2989" t="s">
        <v>8318</v>
      </c>
      <c r="R2989" t="s">
        <v>8358</v>
      </c>
      <c r="S2989" s="17">
        <f t="shared" si="232"/>
        <v>42627.098969907405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31"/>
        <v>0</v>
      </c>
      <c r="P2990" s="9">
        <f t="shared" si="235"/>
        <v>1000</v>
      </c>
      <c r="Q2990" t="s">
        <v>8318</v>
      </c>
      <c r="R2990" t="s">
        <v>8358</v>
      </c>
      <c r="S2990" s="17">
        <f t="shared" si="232"/>
        <v>42511.153715277782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31"/>
        <v>153.07</v>
      </c>
      <c r="P2991" s="9">
        <f t="shared" si="235"/>
        <v>27730.035</v>
      </c>
      <c r="Q2991" t="s">
        <v>8318</v>
      </c>
      <c r="R2991" t="s">
        <v>8358</v>
      </c>
      <c r="S2991" s="17">
        <f t="shared" si="232"/>
        <v>42336.812060185184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31"/>
        <v>0</v>
      </c>
      <c r="P2992" s="9">
        <f t="shared" si="235"/>
        <v>10000</v>
      </c>
      <c r="Q2992" t="s">
        <v>8318</v>
      </c>
      <c r="R2992" t="s">
        <v>8358</v>
      </c>
      <c r="S2992" s="17">
        <f t="shared" si="232"/>
        <v>42341.365972222215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31"/>
        <v>2.8</v>
      </c>
      <c r="P2993" s="9">
        <f t="shared" si="235"/>
        <v>8641.4</v>
      </c>
      <c r="Q2993" t="s">
        <v>8318</v>
      </c>
      <c r="R2993" t="s">
        <v>8358</v>
      </c>
      <c r="S2993" s="17">
        <f t="shared" si="232"/>
        <v>42740.628819444442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31"/>
        <v>1.35</v>
      </c>
      <c r="P2994" s="9">
        <f t="shared" si="235"/>
        <v>3068.1750000000002</v>
      </c>
      <c r="Q2994" t="s">
        <v>8318</v>
      </c>
      <c r="R2994" t="s">
        <v>8358</v>
      </c>
      <c r="S2994" s="17">
        <f t="shared" si="232"/>
        <v>42622.559143518512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31"/>
        <v>0.03</v>
      </c>
      <c r="P2995" s="9">
        <f t="shared" si="235"/>
        <v>1001.515</v>
      </c>
      <c r="Q2995" t="s">
        <v>8318</v>
      </c>
      <c r="R2995" t="s">
        <v>8358</v>
      </c>
      <c r="S2995" s="17">
        <f t="shared" si="232"/>
        <v>42390.63040509259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31"/>
        <v>10.7324</v>
      </c>
      <c r="P2996" s="9">
        <f t="shared" si="235"/>
        <v>841.98620000000005</v>
      </c>
      <c r="Q2996" t="s">
        <v>8318</v>
      </c>
      <c r="R2996" t="s">
        <v>8358</v>
      </c>
      <c r="S2996" s="17">
        <f t="shared" si="232"/>
        <v>41885.270509259259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31"/>
        <v>7.44</v>
      </c>
      <c r="P2997" s="9">
        <f t="shared" si="235"/>
        <v>15375.720000000001</v>
      </c>
      <c r="Q2997" t="s">
        <v>8318</v>
      </c>
      <c r="R2997" t="s">
        <v>8358</v>
      </c>
      <c r="S2997" s="17">
        <f t="shared" si="232"/>
        <v>42724.456840277773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31"/>
        <v>251.8</v>
      </c>
      <c r="P2998" s="9">
        <f t="shared" si="235"/>
        <v>47715.9</v>
      </c>
      <c r="Q2998" t="s">
        <v>8318</v>
      </c>
      <c r="R2998" t="s">
        <v>8358</v>
      </c>
      <c r="S2998" s="17">
        <f t="shared" si="232"/>
        <v>42090.70416666667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31"/>
        <v>3.73</v>
      </c>
      <c r="P2999" s="9">
        <f t="shared" si="235"/>
        <v>10188.365</v>
      </c>
      <c r="Q2999" t="s">
        <v>8318</v>
      </c>
      <c r="R2999" t="s">
        <v>8358</v>
      </c>
      <c r="S2999" s="17">
        <f t="shared" si="232"/>
        <v>42775.525381944441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31"/>
        <v>15.145</v>
      </c>
      <c r="P3000" s="9">
        <f t="shared" si="235"/>
        <v>50764.822499999995</v>
      </c>
      <c r="Q3000" t="s">
        <v>8318</v>
      </c>
      <c r="R3000" t="s">
        <v>8358</v>
      </c>
      <c r="S3000" s="17">
        <f t="shared" si="232"/>
        <v>41777.985289351847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31"/>
        <v>2.5499999999999998</v>
      </c>
      <c r="P3001" s="9">
        <f t="shared" si="235"/>
        <v>1478.7750000000001</v>
      </c>
      <c r="Q3001" t="s">
        <v>8318</v>
      </c>
      <c r="R3001" t="s">
        <v>8358</v>
      </c>
      <c r="S3001" s="17">
        <f t="shared" si="232"/>
        <v>42780.531944444439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31"/>
        <v>0</v>
      </c>
      <c r="P3002" s="9">
        <f t="shared" si="235"/>
        <v>500</v>
      </c>
      <c r="Q3002" t="s">
        <v>8318</v>
      </c>
      <c r="R3002" t="s">
        <v>8358</v>
      </c>
      <c r="S3002" s="17">
        <f t="shared" si="232"/>
        <v>42752.61886574074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31"/>
        <v>157.77009999999999</v>
      </c>
      <c r="P3003" s="9">
        <f t="shared" si="235"/>
        <v>15181.390049999998</v>
      </c>
      <c r="Q3003" t="s">
        <v>8318</v>
      </c>
      <c r="R3003" t="s">
        <v>8358</v>
      </c>
      <c r="S3003" s="17">
        <f t="shared" si="232"/>
        <v>42534.687291666669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31"/>
        <v>5.9543000000000026</v>
      </c>
      <c r="P3004" s="9">
        <f t="shared" si="235"/>
        <v>7300.6921500000008</v>
      </c>
      <c r="Q3004" t="s">
        <v>8318</v>
      </c>
      <c r="R3004" t="s">
        <v>8358</v>
      </c>
      <c r="S3004" s="17">
        <f t="shared" si="232"/>
        <v>41239.627916666665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31"/>
        <v>0.35</v>
      </c>
      <c r="P3005" s="9">
        <f t="shared" si="235"/>
        <v>3017.6750000000002</v>
      </c>
      <c r="Q3005" t="s">
        <v>8318</v>
      </c>
      <c r="R3005" t="s">
        <v>8358</v>
      </c>
      <c r="S3005" s="17">
        <f t="shared" si="232"/>
        <v>42398.640925925924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31"/>
        <v>51.26</v>
      </c>
      <c r="P3006" s="9">
        <f t="shared" si="235"/>
        <v>42588.630000000005</v>
      </c>
      <c r="Q3006" t="s">
        <v>8318</v>
      </c>
      <c r="R3006" t="s">
        <v>8358</v>
      </c>
      <c r="S3006" s="17">
        <f t="shared" si="232"/>
        <v>41928.672731481478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31"/>
        <v>21.726000000000003</v>
      </c>
      <c r="P3007" s="9">
        <f t="shared" si="235"/>
        <v>11697.163</v>
      </c>
      <c r="Q3007" t="s">
        <v>8318</v>
      </c>
      <c r="R3007" t="s">
        <v>8358</v>
      </c>
      <c r="S3007" s="17">
        <f t="shared" si="232"/>
        <v>41888.466493055552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31"/>
        <v>6.2</v>
      </c>
      <c r="P3008" s="9">
        <f t="shared" si="235"/>
        <v>8313.1</v>
      </c>
      <c r="Q3008" t="s">
        <v>8318</v>
      </c>
      <c r="R3008" t="s">
        <v>8358</v>
      </c>
      <c r="S3008" s="17">
        <f t="shared" si="232"/>
        <v>41957.548506944448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31"/>
        <v>4.8</v>
      </c>
      <c r="P3009" s="9">
        <f t="shared" si="235"/>
        <v>842.4</v>
      </c>
      <c r="Q3009" t="s">
        <v>8318</v>
      </c>
      <c r="R3009" t="s">
        <v>8358</v>
      </c>
      <c r="S3009" s="17">
        <f t="shared" si="232"/>
        <v>42098.007905092592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31"/>
        <v>0.35</v>
      </c>
      <c r="P3010" s="9">
        <f t="shared" si="235"/>
        <v>3017.6750000000002</v>
      </c>
      <c r="Q3010" t="s">
        <v>8318</v>
      </c>
      <c r="R3010" t="s">
        <v>8358</v>
      </c>
      <c r="S3010" s="17">
        <f t="shared" si="232"/>
        <v>42360.003692129627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36">(E3011-D3011)/100</f>
        <v>49.39</v>
      </c>
      <c r="P3011" s="9">
        <f t="shared" si="235"/>
        <v>27494.195</v>
      </c>
      <c r="Q3011" t="s">
        <v>8318</v>
      </c>
      <c r="R3011" t="s">
        <v>8358</v>
      </c>
      <c r="S3011" s="17">
        <f t="shared" ref="S3011:S3074" si="237">(((J3011/60)/60)/24)+DATE(1970,1,1) +(-5/24)</f>
        <v>41939.361574074072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36"/>
        <v>8.6999999999999993</v>
      </c>
      <c r="P3012" s="9">
        <f t="shared" si="235"/>
        <v>1939.35</v>
      </c>
      <c r="Q3012" t="s">
        <v>8318</v>
      </c>
      <c r="R3012" t="s">
        <v>8358</v>
      </c>
      <c r="S3012" s="17">
        <f t="shared" si="237"/>
        <v>41996.624062499999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36"/>
        <v>0.71</v>
      </c>
      <c r="P3013" s="9">
        <f t="shared" si="235"/>
        <v>335.85500000000002</v>
      </c>
      <c r="Q3013" t="s">
        <v>8318</v>
      </c>
      <c r="R3013" t="s">
        <v>8358</v>
      </c>
      <c r="S3013" s="17">
        <f t="shared" si="237"/>
        <v>42334.260601851849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36"/>
        <v>6.85</v>
      </c>
      <c r="P3014" s="9">
        <f t="shared" si="235"/>
        <v>4345.9250000000002</v>
      </c>
      <c r="Q3014" t="s">
        <v>8318</v>
      </c>
      <c r="R3014" t="s">
        <v>8358</v>
      </c>
      <c r="S3014" s="17">
        <f t="shared" si="237"/>
        <v>42024.494560185187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36"/>
        <v>56.96</v>
      </c>
      <c r="P3015" s="9">
        <f t="shared" si="235"/>
        <v>12876.48</v>
      </c>
      <c r="Q3015" t="s">
        <v>8318</v>
      </c>
      <c r="R3015" t="s">
        <v>8358</v>
      </c>
      <c r="S3015" s="17">
        <f t="shared" si="237"/>
        <v>42146.627881944441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36"/>
        <v>32.76</v>
      </c>
      <c r="P3016" s="9">
        <f t="shared" ref="P3016:P3079" si="240">AVERAGE(E3016,D3016+AVERAGE(O3016))</f>
        <v>26654.379999999997</v>
      </c>
      <c r="Q3016" t="s">
        <v>8318</v>
      </c>
      <c r="R3016" t="s">
        <v>8358</v>
      </c>
      <c r="S3016" s="17">
        <f t="shared" si="237"/>
        <v>41919.915277777778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36"/>
        <v>1.08</v>
      </c>
      <c r="P3017" s="9">
        <f t="shared" si="240"/>
        <v>3454.54</v>
      </c>
      <c r="Q3017" t="s">
        <v>8318</v>
      </c>
      <c r="R3017" t="s">
        <v>8358</v>
      </c>
      <c r="S3017" s="17">
        <f t="shared" si="237"/>
        <v>41785.518958333334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36"/>
        <v>2.2200000000000002</v>
      </c>
      <c r="P3018" s="9">
        <f t="shared" si="240"/>
        <v>8612.11</v>
      </c>
      <c r="Q3018" t="s">
        <v>8318</v>
      </c>
      <c r="R3018" t="s">
        <v>8358</v>
      </c>
      <c r="S3018" s="17">
        <f t="shared" si="237"/>
        <v>41778.339722222219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36"/>
        <v>12.85</v>
      </c>
      <c r="P3019" s="9">
        <f t="shared" si="240"/>
        <v>22648.924999999999</v>
      </c>
      <c r="Q3019" t="s">
        <v>8318</v>
      </c>
      <c r="R3019" t="s">
        <v>8358</v>
      </c>
      <c r="S3019" s="17">
        <f t="shared" si="237"/>
        <v>41841.641701388886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36"/>
        <v>0.3</v>
      </c>
      <c r="P3020" s="9">
        <f t="shared" si="240"/>
        <v>4215.1499999999996</v>
      </c>
      <c r="Q3020" t="s">
        <v>8318</v>
      </c>
      <c r="R3020" t="s">
        <v>8358</v>
      </c>
      <c r="S3020" s="17">
        <f t="shared" si="237"/>
        <v>42163.090000000004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36"/>
        <v>31.85</v>
      </c>
      <c r="P3021" s="9">
        <f t="shared" si="240"/>
        <v>16608.424999999999</v>
      </c>
      <c r="Q3021" t="s">
        <v>8318</v>
      </c>
      <c r="R3021" t="s">
        <v>8358</v>
      </c>
      <c r="S3021" s="17">
        <f t="shared" si="237"/>
        <v>41758.625231481477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36"/>
        <v>0.4</v>
      </c>
      <c r="P3022" s="9">
        <f t="shared" si="240"/>
        <v>7020.2</v>
      </c>
      <c r="Q3022" t="s">
        <v>8318</v>
      </c>
      <c r="R3022" t="s">
        <v>8358</v>
      </c>
      <c r="S3022" s="17">
        <f t="shared" si="237"/>
        <v>42170.638113425921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36"/>
        <v>7.21</v>
      </c>
      <c r="P3023" s="9">
        <f t="shared" si="240"/>
        <v>4864.1049999999996</v>
      </c>
      <c r="Q3023" t="s">
        <v>8318</v>
      </c>
      <c r="R3023" t="s">
        <v>8358</v>
      </c>
      <c r="S3023" s="17">
        <f t="shared" si="237"/>
        <v>42660.410520833328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36"/>
        <v>0.88</v>
      </c>
      <c r="P3024" s="9">
        <f t="shared" si="240"/>
        <v>10044.439999999999</v>
      </c>
      <c r="Q3024" t="s">
        <v>8318</v>
      </c>
      <c r="R3024" t="s">
        <v>8358</v>
      </c>
      <c r="S3024" s="17">
        <f t="shared" si="237"/>
        <v>42564.745474537034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36"/>
        <v>0.21</v>
      </c>
      <c r="P3025" s="9">
        <f t="shared" si="240"/>
        <v>710.60500000000002</v>
      </c>
      <c r="Q3025" t="s">
        <v>8318</v>
      </c>
      <c r="R3025" t="s">
        <v>8358</v>
      </c>
      <c r="S3025" s="17">
        <f t="shared" si="237"/>
        <v>42121.46743055556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36"/>
        <v>73.209999999999994</v>
      </c>
      <c r="P3026" s="9">
        <f t="shared" si="240"/>
        <v>8697.1049999999996</v>
      </c>
      <c r="Q3026" t="s">
        <v>8318</v>
      </c>
      <c r="R3026" t="s">
        <v>8358</v>
      </c>
      <c r="S3026" s="17">
        <f t="shared" si="237"/>
        <v>41158.785590277774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36"/>
        <v>50.55</v>
      </c>
      <c r="P3027" s="9">
        <f t="shared" si="240"/>
        <v>5052.7749999999996</v>
      </c>
      <c r="Q3027" t="s">
        <v>8318</v>
      </c>
      <c r="R3027" t="s">
        <v>8358</v>
      </c>
      <c r="S3027" s="17">
        <f t="shared" si="237"/>
        <v>41761.301076388889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36"/>
        <v>3.9</v>
      </c>
      <c r="P3028" s="9">
        <f t="shared" si="240"/>
        <v>1096.95</v>
      </c>
      <c r="Q3028" t="s">
        <v>8318</v>
      </c>
      <c r="R3028" t="s">
        <v>8358</v>
      </c>
      <c r="S3028" s="17">
        <f t="shared" si="237"/>
        <v>42783.251064814809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36"/>
        <v>125.76</v>
      </c>
      <c r="P3029" s="9">
        <f t="shared" si="240"/>
        <v>46350.880000000005</v>
      </c>
      <c r="Q3029" t="s">
        <v>8318</v>
      </c>
      <c r="R3029" t="s">
        <v>8358</v>
      </c>
      <c r="S3029" s="17">
        <f t="shared" si="237"/>
        <v>42053.49596064815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36"/>
        <v>34.01</v>
      </c>
      <c r="P3030" s="9">
        <f t="shared" si="240"/>
        <v>6717.5050000000001</v>
      </c>
      <c r="Q3030" t="s">
        <v>8318</v>
      </c>
      <c r="R3030" t="s">
        <v>8358</v>
      </c>
      <c r="S3030" s="17">
        <f t="shared" si="237"/>
        <v>42567.055844907409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36"/>
        <v>29.03</v>
      </c>
      <c r="P3031" s="9">
        <f t="shared" si="240"/>
        <v>31466.014999999999</v>
      </c>
      <c r="Q3031" t="s">
        <v>8318</v>
      </c>
      <c r="R3031" t="s">
        <v>8358</v>
      </c>
      <c r="S3031" s="17">
        <f t="shared" si="237"/>
        <v>41932.500543981478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36"/>
        <v>1.17</v>
      </c>
      <c r="P3032" s="9">
        <f t="shared" si="240"/>
        <v>1809.085</v>
      </c>
      <c r="Q3032" t="s">
        <v>8318</v>
      </c>
      <c r="R3032" t="s">
        <v>8358</v>
      </c>
      <c r="S3032" s="17">
        <f t="shared" si="237"/>
        <v>42233.5390162037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36"/>
        <v>0</v>
      </c>
      <c r="P3033" s="9">
        <f t="shared" si="240"/>
        <v>1500</v>
      </c>
      <c r="Q3033" t="s">
        <v>8318</v>
      </c>
      <c r="R3033" t="s">
        <v>8358</v>
      </c>
      <c r="S3033" s="17">
        <f t="shared" si="237"/>
        <v>42597.674155092587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36"/>
        <v>2.72</v>
      </c>
      <c r="P3034" s="9">
        <f t="shared" si="240"/>
        <v>1137.3600000000001</v>
      </c>
      <c r="Q3034" t="s">
        <v>8318</v>
      </c>
      <c r="R3034" t="s">
        <v>8358</v>
      </c>
      <c r="S3034" s="17">
        <f t="shared" si="237"/>
        <v>42227.836331018516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36"/>
        <v>13.96</v>
      </c>
      <c r="P3035" s="9">
        <f t="shared" si="240"/>
        <v>3704.98</v>
      </c>
      <c r="Q3035" t="s">
        <v>8318</v>
      </c>
      <c r="R3035" t="s">
        <v>8358</v>
      </c>
      <c r="S3035" s="17">
        <f t="shared" si="237"/>
        <v>42569.901909722219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36"/>
        <v>125.36</v>
      </c>
      <c r="P3036" s="9">
        <f t="shared" si="240"/>
        <v>106330.68</v>
      </c>
      <c r="Q3036" t="s">
        <v>8318</v>
      </c>
      <c r="R3036" t="s">
        <v>8358</v>
      </c>
      <c r="S3036" s="17">
        <f t="shared" si="237"/>
        <v>42644.327025462961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36"/>
        <v>21.967099999999991</v>
      </c>
      <c r="P3037" s="9">
        <f t="shared" si="240"/>
        <v>26109.33855</v>
      </c>
      <c r="Q3037" t="s">
        <v>8318</v>
      </c>
      <c r="R3037" t="s">
        <v>8358</v>
      </c>
      <c r="S3037" s="17">
        <f t="shared" si="237"/>
        <v>41368.351956018516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36"/>
        <v>66.83</v>
      </c>
      <c r="P3038" s="9">
        <f t="shared" si="240"/>
        <v>28374.915000000001</v>
      </c>
      <c r="Q3038" t="s">
        <v>8318</v>
      </c>
      <c r="R3038" t="s">
        <v>8358</v>
      </c>
      <c r="S3038" s="17">
        <f t="shared" si="237"/>
        <v>41466.576898148145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36"/>
        <v>5.66</v>
      </c>
      <c r="P3039" s="9">
        <f t="shared" si="240"/>
        <v>785.83</v>
      </c>
      <c r="Q3039" t="s">
        <v>8318</v>
      </c>
      <c r="R3039" t="s">
        <v>8358</v>
      </c>
      <c r="S3039" s="17">
        <f t="shared" si="237"/>
        <v>40378.684872685182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36"/>
        <v>0.05</v>
      </c>
      <c r="P3040" s="9">
        <f t="shared" si="240"/>
        <v>1002.525</v>
      </c>
      <c r="Q3040" t="s">
        <v>8318</v>
      </c>
      <c r="R3040" t="s">
        <v>8358</v>
      </c>
      <c r="S3040" s="17">
        <f t="shared" si="237"/>
        <v>42373.043946759259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36"/>
        <v>17.427799999999987</v>
      </c>
      <c r="P3041" s="9">
        <f t="shared" si="240"/>
        <v>20880.103900000002</v>
      </c>
      <c r="Q3041" t="s">
        <v>8318</v>
      </c>
      <c r="R3041" t="s">
        <v>8358</v>
      </c>
      <c r="S3041" s="17">
        <f t="shared" si="237"/>
        <v>41610.586087962962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36"/>
        <v>2.25</v>
      </c>
      <c r="P3042" s="9">
        <f t="shared" si="240"/>
        <v>3113.625</v>
      </c>
      <c r="Q3042" t="s">
        <v>8318</v>
      </c>
      <c r="R3042" t="s">
        <v>8358</v>
      </c>
      <c r="S3042" s="17">
        <f t="shared" si="237"/>
        <v>42177.583576388883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36"/>
        <v>8.6999999999999993</v>
      </c>
      <c r="P3043" s="9">
        <f t="shared" si="240"/>
        <v>8739.35</v>
      </c>
      <c r="Q3043" t="s">
        <v>8318</v>
      </c>
      <c r="R3043" t="s">
        <v>8358</v>
      </c>
      <c r="S3043" s="17">
        <f t="shared" si="237"/>
        <v>42359.660277777781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36"/>
        <v>4.2</v>
      </c>
      <c r="P3044" s="9">
        <f t="shared" si="240"/>
        <v>1712.1</v>
      </c>
      <c r="Q3044" t="s">
        <v>8318</v>
      </c>
      <c r="R3044" t="s">
        <v>8358</v>
      </c>
      <c r="S3044" s="17">
        <f t="shared" si="237"/>
        <v>42253.479710648149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36"/>
        <v>15.01</v>
      </c>
      <c r="P3045" s="9">
        <f t="shared" si="240"/>
        <v>15758.005000000001</v>
      </c>
      <c r="Q3045" t="s">
        <v>8318</v>
      </c>
      <c r="R3045" t="s">
        <v>8358</v>
      </c>
      <c r="S3045" s="17">
        <f t="shared" si="237"/>
        <v>42082.862256944441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36"/>
        <v>11.21</v>
      </c>
      <c r="P3046" s="9">
        <f t="shared" si="240"/>
        <v>12566.105</v>
      </c>
      <c r="Q3046" t="s">
        <v>8318</v>
      </c>
      <c r="R3046" t="s">
        <v>8358</v>
      </c>
      <c r="S3046" s="17">
        <f t="shared" si="237"/>
        <v>42387.518495370365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36"/>
        <v>13.082600000000003</v>
      </c>
      <c r="P3047" s="9">
        <f t="shared" si="240"/>
        <v>4660.6713</v>
      </c>
      <c r="Q3047" t="s">
        <v>8318</v>
      </c>
      <c r="R3047" t="s">
        <v>8358</v>
      </c>
      <c r="S3047" s="17">
        <f t="shared" si="237"/>
        <v>41842.947395833333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36"/>
        <v>71.77</v>
      </c>
      <c r="P3048" s="9">
        <f t="shared" si="240"/>
        <v>11524.385</v>
      </c>
      <c r="Q3048" t="s">
        <v>8318</v>
      </c>
      <c r="R3048" t="s">
        <v>8358</v>
      </c>
      <c r="S3048" s="17">
        <f t="shared" si="237"/>
        <v>41862.59474537037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36"/>
        <v>2.4500000000000002</v>
      </c>
      <c r="P3049" s="9">
        <f t="shared" si="240"/>
        <v>623.72500000000002</v>
      </c>
      <c r="Q3049" t="s">
        <v>8318</v>
      </c>
      <c r="R3049" t="s">
        <v>8358</v>
      </c>
      <c r="S3049" s="17">
        <f t="shared" si="237"/>
        <v>42443.780717592592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36"/>
        <v>33.200000000000003</v>
      </c>
      <c r="P3050" s="9">
        <f t="shared" si="240"/>
        <v>6676.6</v>
      </c>
      <c r="Q3050" t="s">
        <v>8318</v>
      </c>
      <c r="R3050" t="s">
        <v>8358</v>
      </c>
      <c r="S3050" s="17">
        <f t="shared" si="237"/>
        <v>41975.692847222213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36"/>
        <v>2.5</v>
      </c>
      <c r="P3051" s="9">
        <f t="shared" si="240"/>
        <v>3876.25</v>
      </c>
      <c r="Q3051" t="s">
        <v>8318</v>
      </c>
      <c r="R3051" t="s">
        <v>8358</v>
      </c>
      <c r="S3051" s="17">
        <f t="shared" si="237"/>
        <v>42138.806192129625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36"/>
        <v>0.36</v>
      </c>
      <c r="P3052" s="9">
        <f t="shared" si="240"/>
        <v>618.18000000000006</v>
      </c>
      <c r="Q3052" t="s">
        <v>8318</v>
      </c>
      <c r="R3052" t="s">
        <v>8358</v>
      </c>
      <c r="S3052" s="17">
        <f t="shared" si="237"/>
        <v>42464.960185185184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36"/>
        <v>-26.73</v>
      </c>
      <c r="P3053" s="9">
        <f t="shared" si="240"/>
        <v>2150.1350000000002</v>
      </c>
      <c r="Q3053" t="s">
        <v>8318</v>
      </c>
      <c r="R3053" t="s">
        <v>8358</v>
      </c>
      <c r="S3053" s="17">
        <f t="shared" si="237"/>
        <v>42744.207696759251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36"/>
        <v>-499.25</v>
      </c>
      <c r="P3054" s="9">
        <f t="shared" si="240"/>
        <v>24787.875</v>
      </c>
      <c r="Q3054" t="s">
        <v>8318</v>
      </c>
      <c r="R3054" t="s">
        <v>8358</v>
      </c>
      <c r="S3054" s="17">
        <f t="shared" si="237"/>
        <v>42122.461736111109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36"/>
        <v>-99.6</v>
      </c>
      <c r="P3055" s="9">
        <f t="shared" si="240"/>
        <v>4970.2</v>
      </c>
      <c r="Q3055" t="s">
        <v>8318</v>
      </c>
      <c r="R3055" t="s">
        <v>8358</v>
      </c>
      <c r="S3055" s="17">
        <f t="shared" si="237"/>
        <v>41862.553391203699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36"/>
        <v>-3</v>
      </c>
      <c r="P3056" s="9">
        <f t="shared" si="240"/>
        <v>148.5</v>
      </c>
      <c r="Q3056" t="s">
        <v>8318</v>
      </c>
      <c r="R3056" t="s">
        <v>8358</v>
      </c>
      <c r="S3056" s="17">
        <f t="shared" si="237"/>
        <v>42027.624467592592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36"/>
        <v>-199.99</v>
      </c>
      <c r="P3057" s="9">
        <f t="shared" si="240"/>
        <v>9900.5049999999992</v>
      </c>
      <c r="Q3057" t="s">
        <v>8318</v>
      </c>
      <c r="R3057" t="s">
        <v>8358</v>
      </c>
      <c r="S3057" s="17">
        <f t="shared" si="237"/>
        <v>41953.749884259254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36"/>
        <v>-250</v>
      </c>
      <c r="P3058" s="9">
        <f t="shared" si="240"/>
        <v>12375</v>
      </c>
      <c r="Q3058" t="s">
        <v>8318</v>
      </c>
      <c r="R3058" t="s">
        <v>8358</v>
      </c>
      <c r="S3058" s="17">
        <f t="shared" si="237"/>
        <v>41851.428055555552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36"/>
        <v>-500</v>
      </c>
      <c r="P3059" s="9">
        <f t="shared" si="240"/>
        <v>24750</v>
      </c>
      <c r="Q3059" t="s">
        <v>8318</v>
      </c>
      <c r="R3059" t="s">
        <v>8358</v>
      </c>
      <c r="S3059" s="17">
        <f t="shared" si="237"/>
        <v>42433.442256944443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36"/>
        <v>-179.97</v>
      </c>
      <c r="P3060" s="9">
        <f t="shared" si="240"/>
        <v>8911.5149999999994</v>
      </c>
      <c r="Q3060" t="s">
        <v>8318</v>
      </c>
      <c r="R3060" t="s">
        <v>8358</v>
      </c>
      <c r="S3060" s="17">
        <f t="shared" si="237"/>
        <v>42460.165972222218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36"/>
        <v>-145.49</v>
      </c>
      <c r="P3061" s="9">
        <f t="shared" si="240"/>
        <v>7652.7550000000001</v>
      </c>
      <c r="Q3061" t="s">
        <v>8318</v>
      </c>
      <c r="R3061" t="s">
        <v>8358</v>
      </c>
      <c r="S3061" s="17">
        <f t="shared" si="237"/>
        <v>41829.727384259255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36"/>
        <v>-2196.65</v>
      </c>
      <c r="P3062" s="9">
        <f t="shared" si="240"/>
        <v>109069.175</v>
      </c>
      <c r="Q3062" t="s">
        <v>8318</v>
      </c>
      <c r="R3062" t="s">
        <v>8358</v>
      </c>
      <c r="S3062" s="17">
        <f t="shared" si="237"/>
        <v>42245.066365740735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36"/>
        <v>-10000</v>
      </c>
      <c r="P3063" s="9">
        <f t="shared" si="240"/>
        <v>495000</v>
      </c>
      <c r="Q3063" t="s">
        <v>8318</v>
      </c>
      <c r="R3063" t="s">
        <v>8358</v>
      </c>
      <c r="S3063" s="17">
        <f t="shared" si="237"/>
        <v>41834.575787037036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36"/>
        <v>-33.159999999999997</v>
      </c>
      <c r="P3064" s="9">
        <f t="shared" si="240"/>
        <v>8325.42</v>
      </c>
      <c r="Q3064" t="s">
        <v>8318</v>
      </c>
      <c r="R3064" t="s">
        <v>8358</v>
      </c>
      <c r="S3064" s="17">
        <f t="shared" si="237"/>
        <v>42248.3274537037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36"/>
        <v>-24.13</v>
      </c>
      <c r="P3065" s="9">
        <f t="shared" si="240"/>
        <v>1781.4349999999999</v>
      </c>
      <c r="Q3065" t="s">
        <v>8318</v>
      </c>
      <c r="R3065" t="s">
        <v>8358</v>
      </c>
      <c r="S3065" s="17">
        <f t="shared" si="237"/>
        <v>42630.714560185181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36"/>
        <v>-665.29</v>
      </c>
      <c r="P3066" s="9">
        <f t="shared" si="240"/>
        <v>41402.855000000003</v>
      </c>
      <c r="Q3066" t="s">
        <v>8318</v>
      </c>
      <c r="R3066" t="s">
        <v>8358</v>
      </c>
      <c r="S3066" s="17">
        <f t="shared" si="237"/>
        <v>42298.9218287037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36"/>
        <v>-249.9</v>
      </c>
      <c r="P3067" s="9">
        <f t="shared" si="240"/>
        <v>12380.05</v>
      </c>
      <c r="Q3067" t="s">
        <v>8318</v>
      </c>
      <c r="R3067" t="s">
        <v>8358</v>
      </c>
      <c r="S3067" s="17">
        <f t="shared" si="237"/>
        <v>41824.846898148149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36"/>
        <v>-3080.5</v>
      </c>
      <c r="P3068" s="9">
        <f t="shared" si="240"/>
        <v>194434.75</v>
      </c>
      <c r="Q3068" t="s">
        <v>8318</v>
      </c>
      <c r="R3068" t="s">
        <v>8358</v>
      </c>
      <c r="S3068" s="17">
        <f t="shared" si="237"/>
        <v>42531.020104166666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36"/>
        <v>-78</v>
      </c>
      <c r="P3069" s="9">
        <f t="shared" si="240"/>
        <v>4061</v>
      </c>
      <c r="Q3069" t="s">
        <v>8318</v>
      </c>
      <c r="R3069" t="s">
        <v>8358</v>
      </c>
      <c r="S3069" s="17">
        <f t="shared" si="237"/>
        <v>42226.730081018519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36"/>
        <v>-2498.25</v>
      </c>
      <c r="P3070" s="9">
        <f t="shared" si="240"/>
        <v>123838.375</v>
      </c>
      <c r="Q3070" t="s">
        <v>8318</v>
      </c>
      <c r="R3070" t="s">
        <v>8358</v>
      </c>
      <c r="S3070" s="17">
        <f t="shared" si="237"/>
        <v>42263.483240740738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36"/>
        <v>-8.59</v>
      </c>
      <c r="P3071" s="9">
        <f t="shared" si="240"/>
        <v>566.20499999999993</v>
      </c>
      <c r="Q3071" t="s">
        <v>8318</v>
      </c>
      <c r="R3071" t="s">
        <v>8358</v>
      </c>
      <c r="S3071" s="17">
        <f t="shared" si="237"/>
        <v>41957.625393518516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36"/>
        <v>-96.66</v>
      </c>
      <c r="P3072" s="9">
        <f t="shared" si="240"/>
        <v>5118.67</v>
      </c>
      <c r="Q3072" t="s">
        <v>8318</v>
      </c>
      <c r="R3072" t="s">
        <v>8358</v>
      </c>
      <c r="S3072" s="17">
        <f t="shared" si="237"/>
        <v>42690.525104166663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36"/>
        <v>-48.27</v>
      </c>
      <c r="P3073" s="9">
        <f t="shared" si="240"/>
        <v>9562.3649999999998</v>
      </c>
      <c r="Q3073" t="s">
        <v>8318</v>
      </c>
      <c r="R3073" t="s">
        <v>8358</v>
      </c>
      <c r="S3073" s="17">
        <f t="shared" si="237"/>
        <v>42097.524085648147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36"/>
        <v>-119.98</v>
      </c>
      <c r="P3074" s="9">
        <f t="shared" si="240"/>
        <v>5941.01</v>
      </c>
      <c r="Q3074" t="s">
        <v>8318</v>
      </c>
      <c r="R3074" t="s">
        <v>8358</v>
      </c>
      <c r="S3074" s="17">
        <f t="shared" si="237"/>
        <v>42658.482199074067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41">(E3075-D3075)/100</f>
        <v>-27993.55</v>
      </c>
      <c r="P3075" s="9">
        <f t="shared" si="240"/>
        <v>1386325.7250000001</v>
      </c>
      <c r="Q3075" t="s">
        <v>8318</v>
      </c>
      <c r="R3075" t="s">
        <v>8358</v>
      </c>
      <c r="S3075" s="17">
        <f t="shared" ref="S3075:S3138" si="242">(((J3075/60)/60)/24)+DATE(1970,1,1) +(-5/24)</f>
        <v>42111.475694444445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41"/>
        <v>-249.78</v>
      </c>
      <c r="P3076" s="9">
        <f t="shared" si="240"/>
        <v>12386.11</v>
      </c>
      <c r="Q3076" t="s">
        <v>8318</v>
      </c>
      <c r="R3076" t="s">
        <v>8358</v>
      </c>
      <c r="S3076" s="17">
        <f t="shared" si="242"/>
        <v>42409.362951388881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41"/>
        <v>-137.04</v>
      </c>
      <c r="P3077" s="9">
        <f t="shared" si="240"/>
        <v>8079.48</v>
      </c>
      <c r="Q3077" t="s">
        <v>8318</v>
      </c>
      <c r="R3077" t="s">
        <v>8358</v>
      </c>
      <c r="S3077" s="17">
        <f t="shared" si="242"/>
        <v>42550.893981481473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41"/>
        <v>-84.94</v>
      </c>
      <c r="P3078" s="9">
        <f t="shared" si="240"/>
        <v>5710.53</v>
      </c>
      <c r="Q3078" t="s">
        <v>8318</v>
      </c>
      <c r="R3078" t="s">
        <v>8358</v>
      </c>
      <c r="S3078" s="17">
        <f t="shared" si="242"/>
        <v>42226.443553240737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41"/>
        <v>-218.95</v>
      </c>
      <c r="P3079" s="9">
        <f t="shared" si="240"/>
        <v>10943.025</v>
      </c>
      <c r="Q3079" t="s">
        <v>8318</v>
      </c>
      <c r="R3079" t="s">
        <v>8358</v>
      </c>
      <c r="S3079" s="17">
        <f t="shared" si="242"/>
        <v>42766.74858796296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41"/>
        <v>-599.29</v>
      </c>
      <c r="P3080" s="9">
        <f t="shared" ref="P3080:P3143" si="245">AVERAGE(E3080,D3080+AVERAGE(O3080))</f>
        <v>29735.855</v>
      </c>
      <c r="Q3080" t="s">
        <v>8318</v>
      </c>
      <c r="R3080" t="s">
        <v>8358</v>
      </c>
      <c r="S3080" s="17">
        <f t="shared" si="242"/>
        <v>42030.930497685178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41"/>
        <v>-13224.4</v>
      </c>
      <c r="P3081" s="9">
        <f t="shared" si="245"/>
        <v>665833.80000000005</v>
      </c>
      <c r="Q3081" t="s">
        <v>8318</v>
      </c>
      <c r="R3081" t="s">
        <v>8358</v>
      </c>
      <c r="S3081" s="17">
        <f t="shared" si="242"/>
        <v>42055.50503472222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41"/>
        <v>-19996.240000000002</v>
      </c>
      <c r="P3082" s="9">
        <f t="shared" si="245"/>
        <v>990189.88</v>
      </c>
      <c r="Q3082" t="s">
        <v>8318</v>
      </c>
      <c r="R3082" t="s">
        <v>8358</v>
      </c>
      <c r="S3082" s="17">
        <f t="shared" si="242"/>
        <v>41939.8199537037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41"/>
        <v>-9978.9699999999993</v>
      </c>
      <c r="P3083" s="9">
        <f t="shared" si="245"/>
        <v>496062.01500000001</v>
      </c>
      <c r="Q3083" t="s">
        <v>8318</v>
      </c>
      <c r="R3083" t="s">
        <v>8358</v>
      </c>
      <c r="S3083" s="17">
        <f t="shared" si="242"/>
        <v>42236.973275462959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41"/>
        <v>-90</v>
      </c>
      <c r="P3084" s="9">
        <f t="shared" si="245"/>
        <v>4455</v>
      </c>
      <c r="Q3084" t="s">
        <v>8318</v>
      </c>
      <c r="R3084" t="s">
        <v>8358</v>
      </c>
      <c r="S3084" s="17">
        <f t="shared" si="242"/>
        <v>42293.714652777773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41"/>
        <v>-199.44</v>
      </c>
      <c r="P3085" s="9">
        <f t="shared" si="245"/>
        <v>9928.2800000000007</v>
      </c>
      <c r="Q3085" t="s">
        <v>8318</v>
      </c>
      <c r="R3085" t="s">
        <v>8358</v>
      </c>
      <c r="S3085" s="17">
        <f t="shared" si="242"/>
        <v>41853.355069444442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41"/>
        <v>-35.89</v>
      </c>
      <c r="P3086" s="9">
        <f t="shared" si="245"/>
        <v>2246.5550000000003</v>
      </c>
      <c r="Q3086" t="s">
        <v>8318</v>
      </c>
      <c r="R3086" t="s">
        <v>8358</v>
      </c>
      <c r="S3086" s="17">
        <f t="shared" si="242"/>
        <v>42100.515405092585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41"/>
        <v>-243.9</v>
      </c>
      <c r="P3087" s="9">
        <f t="shared" si="245"/>
        <v>12683.05</v>
      </c>
      <c r="Q3087" t="s">
        <v>8318</v>
      </c>
      <c r="R3087" t="s">
        <v>8358</v>
      </c>
      <c r="S3087" s="17">
        <f t="shared" si="242"/>
        <v>42246.675451388881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41"/>
        <v>-199.5</v>
      </c>
      <c r="P3088" s="9">
        <f t="shared" si="245"/>
        <v>9925.25</v>
      </c>
      <c r="Q3088" t="s">
        <v>8318</v>
      </c>
      <c r="R3088" t="s">
        <v>8358</v>
      </c>
      <c r="S3088" s="17">
        <f t="shared" si="242"/>
        <v>42173.462488425925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41"/>
        <v>-198.75</v>
      </c>
      <c r="P3089" s="9">
        <f t="shared" si="245"/>
        <v>9963.125</v>
      </c>
      <c r="Q3089" t="s">
        <v>8318</v>
      </c>
      <c r="R3089" t="s">
        <v>8358</v>
      </c>
      <c r="S3089" s="17">
        <f t="shared" si="242"/>
        <v>42664.942013888889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41"/>
        <v>-648.74</v>
      </c>
      <c r="P3090" s="9">
        <f t="shared" si="245"/>
        <v>32238.63</v>
      </c>
      <c r="Q3090" t="s">
        <v>8318</v>
      </c>
      <c r="R3090" t="s">
        <v>8358</v>
      </c>
      <c r="S3090" s="17">
        <f t="shared" si="242"/>
        <v>41981.363969907405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41"/>
        <v>-191.46</v>
      </c>
      <c r="P3091" s="9">
        <f t="shared" si="245"/>
        <v>15331.27</v>
      </c>
      <c r="Q3091" t="s">
        <v>8318</v>
      </c>
      <c r="R3091" t="s">
        <v>8358</v>
      </c>
      <c r="S3091" s="17">
        <f t="shared" si="242"/>
        <v>42528.334293981483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41"/>
        <v>-2135.6799999999998</v>
      </c>
      <c r="P3092" s="9">
        <f t="shared" si="245"/>
        <v>117148.16</v>
      </c>
      <c r="Q3092" t="s">
        <v>8318</v>
      </c>
      <c r="R3092" t="s">
        <v>8358</v>
      </c>
      <c r="S3092" s="17">
        <f t="shared" si="242"/>
        <v>42065.610474537032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41"/>
        <v>-42.04</v>
      </c>
      <c r="P3093" s="9">
        <f t="shared" si="245"/>
        <v>2876.98</v>
      </c>
      <c r="Q3093" t="s">
        <v>8318</v>
      </c>
      <c r="R3093" t="s">
        <v>8358</v>
      </c>
      <c r="S3093" s="17">
        <f t="shared" si="242"/>
        <v>42566.740081018514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41"/>
        <v>-988.16809999999998</v>
      </c>
      <c r="P3094" s="9">
        <f t="shared" si="245"/>
        <v>50097.510950000004</v>
      </c>
      <c r="Q3094" t="s">
        <v>8318</v>
      </c>
      <c r="R3094" t="s">
        <v>8358</v>
      </c>
      <c r="S3094" s="17">
        <f t="shared" si="242"/>
        <v>42255.41101851852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41"/>
        <v>-30.9</v>
      </c>
      <c r="P3095" s="9">
        <f t="shared" si="245"/>
        <v>2439.5500000000002</v>
      </c>
      <c r="Q3095" t="s">
        <v>8318</v>
      </c>
      <c r="R3095" t="s">
        <v>8358</v>
      </c>
      <c r="S3095" s="17">
        <f t="shared" si="242"/>
        <v>41760.700706018513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41"/>
        <v>-999.75</v>
      </c>
      <c r="P3096" s="9">
        <f t="shared" si="245"/>
        <v>49512.625</v>
      </c>
      <c r="Q3096" t="s">
        <v>8318</v>
      </c>
      <c r="R3096" t="s">
        <v>8358</v>
      </c>
      <c r="S3096" s="17">
        <f t="shared" si="242"/>
        <v>42207.587453703702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41"/>
        <v>-148.69999999999999</v>
      </c>
      <c r="P3097" s="9">
        <f t="shared" si="245"/>
        <v>7410.65</v>
      </c>
      <c r="Q3097" t="s">
        <v>8318</v>
      </c>
      <c r="R3097" t="s">
        <v>8358</v>
      </c>
      <c r="S3097" s="17">
        <f t="shared" si="242"/>
        <v>42522.81689814815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41"/>
        <v>-192.05</v>
      </c>
      <c r="P3098" s="9">
        <f t="shared" si="245"/>
        <v>10301.475</v>
      </c>
      <c r="Q3098" t="s">
        <v>8318</v>
      </c>
      <c r="R3098" t="s">
        <v>8358</v>
      </c>
      <c r="S3098" s="17">
        <f t="shared" si="242"/>
        <v>42114.617199074077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41"/>
        <v>-82.85</v>
      </c>
      <c r="P3099" s="9">
        <f t="shared" si="245"/>
        <v>5816.0749999999998</v>
      </c>
      <c r="Q3099" t="s">
        <v>8318</v>
      </c>
      <c r="R3099" t="s">
        <v>8358</v>
      </c>
      <c r="S3099" s="17">
        <f t="shared" si="242"/>
        <v>42629.29515046296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41"/>
        <v>-469.67</v>
      </c>
      <c r="P3100" s="9">
        <f t="shared" si="245"/>
        <v>25006.665000000001</v>
      </c>
      <c r="Q3100" t="s">
        <v>8318</v>
      </c>
      <c r="R3100" t="s">
        <v>8358</v>
      </c>
      <c r="S3100" s="17">
        <f t="shared" si="242"/>
        <v>42359.58390046296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41"/>
        <v>-17.22</v>
      </c>
      <c r="P3101" s="9">
        <f t="shared" si="245"/>
        <v>1130.3899999999999</v>
      </c>
      <c r="Q3101" t="s">
        <v>8318</v>
      </c>
      <c r="R3101" t="s">
        <v>8358</v>
      </c>
      <c r="S3101" s="17">
        <f t="shared" si="242"/>
        <v>42381.981377314813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41"/>
        <v>-101.73</v>
      </c>
      <c r="P3102" s="9">
        <f t="shared" si="245"/>
        <v>6862.6350000000002</v>
      </c>
      <c r="Q3102" t="s">
        <v>8318</v>
      </c>
      <c r="R3102" t="s">
        <v>8358</v>
      </c>
      <c r="S3102" s="17">
        <f t="shared" si="242"/>
        <v>41902.4140625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41"/>
        <v>-22</v>
      </c>
      <c r="P3103" s="9">
        <f t="shared" si="245"/>
        <v>1389</v>
      </c>
      <c r="Q3103" t="s">
        <v>8318</v>
      </c>
      <c r="R3103" t="s">
        <v>8358</v>
      </c>
      <c r="S3103" s="17">
        <f t="shared" si="242"/>
        <v>42171.175196759257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41"/>
        <v>-97.42</v>
      </c>
      <c r="P3104" s="9">
        <f t="shared" si="245"/>
        <v>11080.29</v>
      </c>
      <c r="Q3104" t="s">
        <v>8318</v>
      </c>
      <c r="R3104" t="s">
        <v>8358</v>
      </c>
      <c r="S3104" s="17">
        <f t="shared" si="242"/>
        <v>42555.132152777776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41"/>
        <v>-40.89</v>
      </c>
      <c r="P3105" s="9">
        <f t="shared" si="245"/>
        <v>2035.0550000000001</v>
      </c>
      <c r="Q3105" t="s">
        <v>8318</v>
      </c>
      <c r="R3105" t="s">
        <v>8358</v>
      </c>
      <c r="S3105" s="17">
        <f t="shared" si="242"/>
        <v>42106.94798611111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41"/>
        <v>-28.15</v>
      </c>
      <c r="P3106" s="9">
        <f t="shared" si="245"/>
        <v>2578.4250000000002</v>
      </c>
      <c r="Q3106" t="s">
        <v>8318</v>
      </c>
      <c r="R3106" t="s">
        <v>8358</v>
      </c>
      <c r="S3106" s="17">
        <f t="shared" si="242"/>
        <v>42006.70035879629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41"/>
        <v>-33.69</v>
      </c>
      <c r="P3107" s="9">
        <f t="shared" si="245"/>
        <v>4143.6550000000007</v>
      </c>
      <c r="Q3107" t="s">
        <v>8318</v>
      </c>
      <c r="R3107" t="s">
        <v>8358</v>
      </c>
      <c r="S3107" s="17">
        <f t="shared" si="242"/>
        <v>41876.510601851849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41"/>
        <v>-9.59</v>
      </c>
      <c r="P3108" s="9">
        <f t="shared" si="245"/>
        <v>515.70499999999993</v>
      </c>
      <c r="Q3108" t="s">
        <v>8318</v>
      </c>
      <c r="R3108" t="s">
        <v>8358</v>
      </c>
      <c r="S3108" s="17">
        <f t="shared" si="242"/>
        <v>42241.22078703704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41"/>
        <v>-320.95</v>
      </c>
      <c r="P3109" s="9">
        <f t="shared" si="245"/>
        <v>23792.025000000001</v>
      </c>
      <c r="Q3109" t="s">
        <v>8318</v>
      </c>
      <c r="R3109" t="s">
        <v>8358</v>
      </c>
      <c r="S3109" s="17">
        <f t="shared" si="242"/>
        <v>42128.605914351843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41"/>
        <v>-499.74</v>
      </c>
      <c r="P3110" s="9">
        <f t="shared" si="245"/>
        <v>24763.13</v>
      </c>
      <c r="Q3110" t="s">
        <v>8318</v>
      </c>
      <c r="R3110" t="s">
        <v>8358</v>
      </c>
      <c r="S3110" s="17">
        <f t="shared" si="242"/>
        <v>42062.47215277778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41"/>
        <v>-198.67</v>
      </c>
      <c r="P3111" s="9">
        <f t="shared" si="245"/>
        <v>16467.165000000001</v>
      </c>
      <c r="Q3111" t="s">
        <v>8318</v>
      </c>
      <c r="R3111" t="s">
        <v>8358</v>
      </c>
      <c r="S3111" s="17">
        <f t="shared" si="242"/>
        <v>41843.916782407403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41"/>
        <v>-249.9</v>
      </c>
      <c r="P3112" s="9">
        <f t="shared" si="245"/>
        <v>12380.05</v>
      </c>
      <c r="Q3112" t="s">
        <v>8318</v>
      </c>
      <c r="R3112" t="s">
        <v>8358</v>
      </c>
      <c r="S3112" s="17">
        <f t="shared" si="242"/>
        <v>42744.823136574072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41"/>
        <v>-146.72</v>
      </c>
      <c r="P3113" s="9">
        <f t="shared" si="245"/>
        <v>12590.64</v>
      </c>
      <c r="Q3113" t="s">
        <v>8318</v>
      </c>
      <c r="R3113" t="s">
        <v>8358</v>
      </c>
      <c r="S3113" s="17">
        <f t="shared" si="242"/>
        <v>41885.38680555555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41"/>
        <v>-104.79</v>
      </c>
      <c r="P3114" s="9">
        <f t="shared" si="245"/>
        <v>5708.1049999999996</v>
      </c>
      <c r="Q3114" t="s">
        <v>8318</v>
      </c>
      <c r="R3114" t="s">
        <v>8358</v>
      </c>
      <c r="S3114" s="17">
        <f t="shared" si="242"/>
        <v>42614.913587962961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41"/>
        <v>-1045.9000000000001</v>
      </c>
      <c r="P3115" s="9">
        <f t="shared" si="245"/>
        <v>56407.05</v>
      </c>
      <c r="Q3115" t="s">
        <v>8318</v>
      </c>
      <c r="R3115" t="s">
        <v>8358</v>
      </c>
      <c r="S3115" s="17">
        <f t="shared" si="242"/>
        <v>42081.522939814815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41"/>
        <v>-750</v>
      </c>
      <c r="P3116" s="9">
        <f t="shared" si="245"/>
        <v>37125</v>
      </c>
      <c r="Q3116" t="s">
        <v>8318</v>
      </c>
      <c r="R3116" t="s">
        <v>8358</v>
      </c>
      <c r="S3116" s="17">
        <f t="shared" si="242"/>
        <v>41843.42418981481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41"/>
        <v>-97</v>
      </c>
      <c r="P3117" s="9">
        <f t="shared" si="245"/>
        <v>5101.5</v>
      </c>
      <c r="Q3117" t="s">
        <v>8318</v>
      </c>
      <c r="R3117" t="s">
        <v>8358</v>
      </c>
      <c r="S3117" s="17">
        <f t="shared" si="242"/>
        <v>42496.238738425927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41"/>
        <v>-3.2</v>
      </c>
      <c r="P3118" s="9">
        <f t="shared" si="245"/>
        <v>588.4</v>
      </c>
      <c r="Q3118" t="s">
        <v>8318</v>
      </c>
      <c r="R3118" t="s">
        <v>8358</v>
      </c>
      <c r="S3118" s="17">
        <f t="shared" si="242"/>
        <v>42081.30700231481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41"/>
        <v>-9.99</v>
      </c>
      <c r="P3119" s="9">
        <f t="shared" si="245"/>
        <v>495.505</v>
      </c>
      <c r="Q3119" t="s">
        <v>8318</v>
      </c>
      <c r="R3119" t="s">
        <v>8358</v>
      </c>
      <c r="S3119" s="17">
        <f t="shared" si="242"/>
        <v>42509.166203703695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41"/>
        <v>-4984.5</v>
      </c>
      <c r="P3120" s="9">
        <f t="shared" si="245"/>
        <v>248282.75</v>
      </c>
      <c r="Q3120" t="s">
        <v>8318</v>
      </c>
      <c r="R3120" t="s">
        <v>8358</v>
      </c>
      <c r="S3120" s="17">
        <f t="shared" si="242"/>
        <v>42534.441238425927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41"/>
        <v>-99.95</v>
      </c>
      <c r="P3121" s="9">
        <f t="shared" si="245"/>
        <v>4952.5249999999996</v>
      </c>
      <c r="Q3121" t="s">
        <v>8318</v>
      </c>
      <c r="R3121" t="s">
        <v>8358</v>
      </c>
      <c r="S3121" s="17">
        <f t="shared" si="242"/>
        <v>42059.837175925924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41"/>
        <v>-12998.72</v>
      </c>
      <c r="P3122" s="9">
        <f t="shared" si="245"/>
        <v>643564.64</v>
      </c>
      <c r="Q3122" t="s">
        <v>8318</v>
      </c>
      <c r="R3122" t="s">
        <v>8358</v>
      </c>
      <c r="S3122" s="17">
        <f t="shared" si="242"/>
        <v>42435.733749999999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41"/>
        <v>-14.9</v>
      </c>
      <c r="P3123" s="9">
        <f t="shared" si="245"/>
        <v>747.55</v>
      </c>
      <c r="Q3123" t="s">
        <v>8318</v>
      </c>
      <c r="R3123" t="s">
        <v>8358</v>
      </c>
      <c r="S3123" s="17">
        <f t="shared" si="242"/>
        <v>41848.471469907403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41"/>
        <v>-0.83</v>
      </c>
      <c r="P3124" s="9">
        <f t="shared" si="245"/>
        <v>157.08499999999998</v>
      </c>
      <c r="Q3124" t="s">
        <v>8318</v>
      </c>
      <c r="R3124" t="s">
        <v>8358</v>
      </c>
      <c r="S3124" s="17">
        <f t="shared" si="242"/>
        <v>42678.723749999997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41"/>
        <v>-398.08</v>
      </c>
      <c r="P3125" s="9">
        <f t="shared" si="245"/>
        <v>104896.95999999999</v>
      </c>
      <c r="Q3125" t="s">
        <v>8318</v>
      </c>
      <c r="R3125" t="s">
        <v>8358</v>
      </c>
      <c r="S3125" s="17">
        <f t="shared" si="242"/>
        <v>42530.784699074073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41"/>
        <v>-7999.74</v>
      </c>
      <c r="P3126" s="9">
        <f t="shared" si="245"/>
        <v>396013.13</v>
      </c>
      <c r="Q3126" t="s">
        <v>8318</v>
      </c>
      <c r="R3126" t="s">
        <v>8358</v>
      </c>
      <c r="S3126" s="17">
        <f t="shared" si="242"/>
        <v>41977.571770833332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41"/>
        <v>-15000</v>
      </c>
      <c r="P3127" s="9">
        <f t="shared" si="245"/>
        <v>742500</v>
      </c>
      <c r="Q3127" t="s">
        <v>8318</v>
      </c>
      <c r="R3127" t="s">
        <v>8358</v>
      </c>
      <c r="S3127" s="17">
        <f t="shared" si="242"/>
        <v>42345.998518518514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41"/>
        <v>-239.6</v>
      </c>
      <c r="P3128" s="9">
        <f t="shared" si="245"/>
        <v>12900.2</v>
      </c>
      <c r="Q3128" t="s">
        <v>8318</v>
      </c>
      <c r="R3128" t="s">
        <v>8358</v>
      </c>
      <c r="S3128" s="17">
        <f t="shared" si="242"/>
        <v>42426.809745370374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41"/>
        <v>-1000</v>
      </c>
      <c r="P3129" s="9">
        <f t="shared" si="245"/>
        <v>49500</v>
      </c>
      <c r="Q3129" t="s">
        <v>8318</v>
      </c>
      <c r="R3129" t="s">
        <v>8358</v>
      </c>
      <c r="S3129" s="17">
        <f t="shared" si="242"/>
        <v>42034.648483796293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41"/>
        <v>12.91</v>
      </c>
      <c r="P3130" s="9">
        <f t="shared" si="245"/>
        <v>15651.955</v>
      </c>
      <c r="Q3130" t="s">
        <v>8318</v>
      </c>
      <c r="R3130" t="s">
        <v>8319</v>
      </c>
      <c r="S3130" s="17">
        <f t="shared" si="242"/>
        <v>42780.617372685178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41"/>
        <v>-12.4</v>
      </c>
      <c r="P3131" s="9">
        <f t="shared" si="245"/>
        <v>623.79999999999995</v>
      </c>
      <c r="Q3131" t="s">
        <v>8318</v>
      </c>
      <c r="R3131" t="s">
        <v>8319</v>
      </c>
      <c r="S3131" s="17">
        <f t="shared" si="242"/>
        <v>42803.634479166663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41"/>
        <v>-96.25</v>
      </c>
      <c r="P3132" s="9">
        <f t="shared" si="245"/>
        <v>5139.375</v>
      </c>
      <c r="Q3132" t="s">
        <v>8318</v>
      </c>
      <c r="R3132" t="s">
        <v>8319</v>
      </c>
      <c r="S3132" s="17">
        <f t="shared" si="242"/>
        <v>42808.431898148141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41"/>
        <v>-34.549999999999997</v>
      </c>
      <c r="P3133" s="9">
        <f t="shared" si="245"/>
        <v>2355.2249999999999</v>
      </c>
      <c r="Q3133" t="s">
        <v>8318</v>
      </c>
      <c r="R3133" t="s">
        <v>8319</v>
      </c>
      <c r="S3133" s="17">
        <f t="shared" si="242"/>
        <v>42803.370891203704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41"/>
        <v>-299.89999999999998</v>
      </c>
      <c r="P3134" s="9">
        <f t="shared" si="245"/>
        <v>14855.05</v>
      </c>
      <c r="Q3134" t="s">
        <v>8318</v>
      </c>
      <c r="R3134" t="s">
        <v>8319</v>
      </c>
      <c r="S3134" s="17">
        <f t="shared" si="242"/>
        <v>42786.141898148147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41"/>
        <v>0.4</v>
      </c>
      <c r="P3135" s="9">
        <f t="shared" si="245"/>
        <v>520.20000000000005</v>
      </c>
      <c r="Q3135" t="s">
        <v>8318</v>
      </c>
      <c r="R3135" t="s">
        <v>8319</v>
      </c>
      <c r="S3135" s="17">
        <f t="shared" si="242"/>
        <v>42788.356874999998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41"/>
        <v>-7.75</v>
      </c>
      <c r="P3136" s="9">
        <f t="shared" si="245"/>
        <v>608.625</v>
      </c>
      <c r="Q3136" t="s">
        <v>8318</v>
      </c>
      <c r="R3136" t="s">
        <v>8319</v>
      </c>
      <c r="S3136" s="17">
        <f t="shared" si="242"/>
        <v>42800.511793981481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41"/>
        <v>-6.15</v>
      </c>
      <c r="P3137" s="9">
        <f t="shared" si="245"/>
        <v>466.42500000000001</v>
      </c>
      <c r="Q3137" t="s">
        <v>8318</v>
      </c>
      <c r="R3137" t="s">
        <v>8319</v>
      </c>
      <c r="S3137" s="17">
        <f t="shared" si="242"/>
        <v>42806.943530092591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41"/>
        <v>1.39</v>
      </c>
      <c r="P3138" s="9">
        <f t="shared" si="245"/>
        <v>570.19499999999994</v>
      </c>
      <c r="Q3138" t="s">
        <v>8318</v>
      </c>
      <c r="R3138" t="s">
        <v>8319</v>
      </c>
      <c r="S3138" s="17">
        <f t="shared" si="242"/>
        <v>42789.25409722222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46">(E3139-D3139)/100</f>
        <v>-14.5</v>
      </c>
      <c r="P3139" s="9">
        <f t="shared" si="245"/>
        <v>767.75</v>
      </c>
      <c r="Q3139" t="s">
        <v>8318</v>
      </c>
      <c r="R3139" t="s">
        <v>8319</v>
      </c>
      <c r="S3139" s="17">
        <f t="shared" ref="S3139:S3202" si="247">(((J3139/60)/60)/24)+DATE(1970,1,1) +(-5/24)</f>
        <v>42807.676724537036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46"/>
        <v>-2</v>
      </c>
      <c r="P3140" s="9">
        <f t="shared" si="245"/>
        <v>99</v>
      </c>
      <c r="Q3140" t="s">
        <v>8318</v>
      </c>
      <c r="R3140" t="s">
        <v>8319</v>
      </c>
      <c r="S3140" s="17">
        <f t="shared" si="247"/>
        <v>42809.437581018516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46"/>
        <v>-473</v>
      </c>
      <c r="P3141" s="9">
        <f t="shared" si="245"/>
        <v>26113.5</v>
      </c>
      <c r="Q3141" t="s">
        <v>8318</v>
      </c>
      <c r="R3141" t="s">
        <v>8319</v>
      </c>
      <c r="S3141" s="17">
        <f t="shared" si="247"/>
        <v>42785.062037037038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46"/>
        <v>-99.04</v>
      </c>
      <c r="P3142" s="9">
        <f t="shared" si="245"/>
        <v>4998.4799999999996</v>
      </c>
      <c r="Q3142" t="s">
        <v>8318</v>
      </c>
      <c r="R3142" t="s">
        <v>8319</v>
      </c>
      <c r="S3142" s="17">
        <f t="shared" si="247"/>
        <v>42802.510451388887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46"/>
        <v>-2.42</v>
      </c>
      <c r="P3143" s="9">
        <f t="shared" si="245"/>
        <v>377.78999999999996</v>
      </c>
      <c r="Q3143" t="s">
        <v>8318</v>
      </c>
      <c r="R3143" t="s">
        <v>8319</v>
      </c>
      <c r="S3143" s="17">
        <f t="shared" si="247"/>
        <v>42800.544999999998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46"/>
        <v>-27.05</v>
      </c>
      <c r="P3144" s="9">
        <f t="shared" ref="P3144:P3207" si="250">AVERAGE(E3144,D3144+AVERAGE(O3144))</f>
        <v>1383.9749999999999</v>
      </c>
      <c r="Q3144" t="s">
        <v>8318</v>
      </c>
      <c r="R3144" t="s">
        <v>8319</v>
      </c>
      <c r="S3144" s="17">
        <f t="shared" si="247"/>
        <v>42783.304849537039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46"/>
        <v>-7</v>
      </c>
      <c r="P3145" s="9">
        <f t="shared" si="250"/>
        <v>346.5</v>
      </c>
      <c r="Q3145" t="s">
        <v>8318</v>
      </c>
      <c r="R3145" t="s">
        <v>8319</v>
      </c>
      <c r="S3145" s="17">
        <f t="shared" si="247"/>
        <v>42808.149953703702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46"/>
        <v>-24.6</v>
      </c>
      <c r="P3146" s="9">
        <f t="shared" si="250"/>
        <v>8757.7000000000007</v>
      </c>
      <c r="Q3146" t="s">
        <v>8318</v>
      </c>
      <c r="R3146" t="s">
        <v>8319</v>
      </c>
      <c r="S3146" s="17">
        <f t="shared" si="247"/>
        <v>42796.329942129632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46"/>
        <v>-250</v>
      </c>
      <c r="P3147" s="9">
        <f t="shared" si="250"/>
        <v>12375</v>
      </c>
      <c r="Q3147" t="s">
        <v>8318</v>
      </c>
      <c r="R3147" t="s">
        <v>8319</v>
      </c>
      <c r="S3147" s="17">
        <f t="shared" si="247"/>
        <v>42761.832569444443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46"/>
        <v>-447.5</v>
      </c>
      <c r="P3148" s="9">
        <f t="shared" si="250"/>
        <v>27401.25</v>
      </c>
      <c r="Q3148" t="s">
        <v>8318</v>
      </c>
      <c r="R3148" t="s">
        <v>8319</v>
      </c>
      <c r="S3148" s="17">
        <f t="shared" si="247"/>
        <v>42796.474143518521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46"/>
        <v>35.049999999999997</v>
      </c>
      <c r="P3149" s="9">
        <f t="shared" si="250"/>
        <v>21770.025000000001</v>
      </c>
      <c r="Q3149" t="s">
        <v>8318</v>
      </c>
      <c r="R3149" t="s">
        <v>8319</v>
      </c>
      <c r="S3149" s="17">
        <f t="shared" si="247"/>
        <v>41909.761053240742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46"/>
        <v>5.61</v>
      </c>
      <c r="P3150" s="9">
        <f t="shared" si="250"/>
        <v>2083.3049999999998</v>
      </c>
      <c r="Q3150" t="s">
        <v>8318</v>
      </c>
      <c r="R3150" t="s">
        <v>8319</v>
      </c>
      <c r="S3150" s="17">
        <f t="shared" si="247"/>
        <v>41891.456990740735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46"/>
        <v>0.5</v>
      </c>
      <c r="P3151" s="9">
        <f t="shared" si="250"/>
        <v>1275.25</v>
      </c>
      <c r="Q3151" t="s">
        <v>8318</v>
      </c>
      <c r="R3151" t="s">
        <v>8319</v>
      </c>
      <c r="S3151" s="17">
        <f t="shared" si="247"/>
        <v>41225.809027777774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46"/>
        <v>0.35</v>
      </c>
      <c r="P3152" s="9">
        <f t="shared" si="250"/>
        <v>3517.6750000000002</v>
      </c>
      <c r="Q3152" t="s">
        <v>8318</v>
      </c>
      <c r="R3152" t="s">
        <v>8319</v>
      </c>
      <c r="S3152" s="17">
        <f t="shared" si="247"/>
        <v>40478.055590277778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46"/>
        <v>0.14000000000000001</v>
      </c>
      <c r="P3153" s="9">
        <f t="shared" si="250"/>
        <v>3507.0699999999997</v>
      </c>
      <c r="Q3153" t="s">
        <v>8318</v>
      </c>
      <c r="R3153" t="s">
        <v>8319</v>
      </c>
      <c r="S3153" s="17">
        <f t="shared" si="247"/>
        <v>41862.631643518514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46"/>
        <v>1.31</v>
      </c>
      <c r="P3154" s="9">
        <f t="shared" si="250"/>
        <v>2266.1549999999997</v>
      </c>
      <c r="Q3154" t="s">
        <v>8318</v>
      </c>
      <c r="R3154" t="s">
        <v>8319</v>
      </c>
      <c r="S3154" s="17">
        <f t="shared" si="247"/>
        <v>41550.659340277773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46"/>
        <v>70.674999999999997</v>
      </c>
      <c r="P3155" s="9">
        <f t="shared" si="250"/>
        <v>6569.0874999999996</v>
      </c>
      <c r="Q3155" t="s">
        <v>8318</v>
      </c>
      <c r="R3155" t="s">
        <v>8319</v>
      </c>
      <c r="S3155" s="17">
        <f t="shared" si="247"/>
        <v>40632.946030092593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46"/>
        <v>9.0500000000000007</v>
      </c>
      <c r="P3156" s="9">
        <f t="shared" si="250"/>
        <v>7457.0249999999996</v>
      </c>
      <c r="Q3156" t="s">
        <v>8318</v>
      </c>
      <c r="R3156" t="s">
        <v>8319</v>
      </c>
      <c r="S3156" s="17">
        <f t="shared" si="247"/>
        <v>40970.667337962957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46"/>
        <v>44.252299999999998</v>
      </c>
      <c r="P3157" s="9">
        <f t="shared" si="250"/>
        <v>7234.7411499999998</v>
      </c>
      <c r="Q3157" t="s">
        <v>8318</v>
      </c>
      <c r="R3157" t="s">
        <v>8319</v>
      </c>
      <c r="S3157" s="17">
        <f t="shared" si="247"/>
        <v>41233.290798611109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46"/>
        <v>1</v>
      </c>
      <c r="P3158" s="9">
        <f t="shared" si="250"/>
        <v>5550.5</v>
      </c>
      <c r="Q3158" t="s">
        <v>8318</v>
      </c>
      <c r="R3158" t="s">
        <v>8319</v>
      </c>
      <c r="S3158" s="17">
        <f t="shared" si="247"/>
        <v>41026.744722222218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46"/>
        <v>0.4</v>
      </c>
      <c r="P3159" s="9">
        <f t="shared" si="250"/>
        <v>4020.2</v>
      </c>
      <c r="Q3159" t="s">
        <v>8318</v>
      </c>
      <c r="R3159" t="s">
        <v>8319</v>
      </c>
      <c r="S3159" s="17">
        <f t="shared" si="247"/>
        <v>41829.579918981479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46"/>
        <v>7</v>
      </c>
      <c r="P3160" s="9">
        <f t="shared" si="250"/>
        <v>5353.5</v>
      </c>
      <c r="Q3160" t="s">
        <v>8318</v>
      </c>
      <c r="R3160" t="s">
        <v>8319</v>
      </c>
      <c r="S3160" s="17">
        <f t="shared" si="247"/>
        <v>41447.631388888884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46"/>
        <v>5.0222000000000007</v>
      </c>
      <c r="P3161" s="9">
        <f t="shared" si="250"/>
        <v>1753.6211000000001</v>
      </c>
      <c r="Q3161" t="s">
        <v>8318</v>
      </c>
      <c r="R3161" t="s">
        <v>8319</v>
      </c>
      <c r="S3161" s="17">
        <f t="shared" si="247"/>
        <v>40883.858344907407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46"/>
        <v>0.69</v>
      </c>
      <c r="P3162" s="9">
        <f t="shared" si="250"/>
        <v>4534.8449999999993</v>
      </c>
      <c r="Q3162" t="s">
        <v>8318</v>
      </c>
      <c r="R3162" t="s">
        <v>8319</v>
      </c>
      <c r="S3162" s="17">
        <f t="shared" si="247"/>
        <v>41841.056562499994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46"/>
        <v>1.02</v>
      </c>
      <c r="P3163" s="9">
        <f t="shared" si="250"/>
        <v>2051.5100000000002</v>
      </c>
      <c r="Q3163" t="s">
        <v>8318</v>
      </c>
      <c r="R3163" t="s">
        <v>8319</v>
      </c>
      <c r="S3163" s="17">
        <f t="shared" si="247"/>
        <v>41897.327800925923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46"/>
        <v>10.86</v>
      </c>
      <c r="P3164" s="9">
        <f t="shared" si="250"/>
        <v>4548.43</v>
      </c>
      <c r="Q3164" t="s">
        <v>8318</v>
      </c>
      <c r="R3164" t="s">
        <v>8319</v>
      </c>
      <c r="S3164" s="17">
        <f t="shared" si="247"/>
        <v>41799.47756944444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46"/>
        <v>14.5</v>
      </c>
      <c r="P3165" s="9">
        <f t="shared" si="250"/>
        <v>13732.25</v>
      </c>
      <c r="Q3165" t="s">
        <v>8318</v>
      </c>
      <c r="R3165" t="s">
        <v>8319</v>
      </c>
      <c r="S3165" s="17">
        <f t="shared" si="247"/>
        <v>41775.545428240737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46"/>
        <v>1.69</v>
      </c>
      <c r="P3166" s="9">
        <f t="shared" si="250"/>
        <v>2585.3450000000003</v>
      </c>
      <c r="Q3166" t="s">
        <v>8318</v>
      </c>
      <c r="R3166" t="s">
        <v>8319</v>
      </c>
      <c r="S3166" s="17">
        <f t="shared" si="247"/>
        <v>41766.597395833334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46"/>
        <v>4.7</v>
      </c>
      <c r="P3167" s="9">
        <f t="shared" si="250"/>
        <v>987.35</v>
      </c>
      <c r="Q3167" t="s">
        <v>8318</v>
      </c>
      <c r="R3167" t="s">
        <v>8319</v>
      </c>
      <c r="S3167" s="17">
        <f t="shared" si="247"/>
        <v>40643.950925925921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46"/>
        <v>210.79830000000001</v>
      </c>
      <c r="P3168" s="9">
        <f t="shared" si="250"/>
        <v>45645.314150000006</v>
      </c>
      <c r="Q3168" t="s">
        <v>8318</v>
      </c>
      <c r="R3168" t="s">
        <v>8319</v>
      </c>
      <c r="S3168" s="17">
        <f t="shared" si="247"/>
        <v>41940.483252314814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46"/>
        <v>4.8499999999999996</v>
      </c>
      <c r="P3169" s="9">
        <f t="shared" si="250"/>
        <v>3244.9250000000002</v>
      </c>
      <c r="Q3169" t="s">
        <v>8318</v>
      </c>
      <c r="R3169" t="s">
        <v>8319</v>
      </c>
      <c r="S3169" s="17">
        <f t="shared" si="247"/>
        <v>41838.967372685183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46"/>
        <v>6.05</v>
      </c>
      <c r="P3170" s="9">
        <f t="shared" si="250"/>
        <v>2805.5250000000001</v>
      </c>
      <c r="Q3170" t="s">
        <v>8318</v>
      </c>
      <c r="R3170" t="s">
        <v>8319</v>
      </c>
      <c r="S3170" s="17">
        <f t="shared" si="247"/>
        <v>41771.897604166668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46"/>
        <v>2.41</v>
      </c>
      <c r="P3171" s="9">
        <f t="shared" si="250"/>
        <v>8121.7049999999999</v>
      </c>
      <c r="Q3171" t="s">
        <v>8318</v>
      </c>
      <c r="R3171" t="s">
        <v>8319</v>
      </c>
      <c r="S3171" s="17">
        <f t="shared" si="247"/>
        <v>41591.529641203699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46"/>
        <v>2.4500000000000002</v>
      </c>
      <c r="P3172" s="9">
        <f t="shared" si="250"/>
        <v>2123.7249999999999</v>
      </c>
      <c r="Q3172" t="s">
        <v>8318</v>
      </c>
      <c r="R3172" t="s">
        <v>8319</v>
      </c>
      <c r="S3172" s="17">
        <f t="shared" si="247"/>
        <v>41788.872037037036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46"/>
        <v>6.17</v>
      </c>
      <c r="P3173" s="9">
        <f t="shared" si="250"/>
        <v>7311.585</v>
      </c>
      <c r="Q3173" t="s">
        <v>8318</v>
      </c>
      <c r="R3173" t="s">
        <v>8319</v>
      </c>
      <c r="S3173" s="17">
        <f t="shared" si="247"/>
        <v>42466.399976851848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46"/>
        <v>3</v>
      </c>
      <c r="P3174" s="9">
        <f t="shared" si="250"/>
        <v>2151.5</v>
      </c>
      <c r="Q3174" t="s">
        <v>8318</v>
      </c>
      <c r="R3174" t="s">
        <v>8319</v>
      </c>
      <c r="S3174" s="17">
        <f t="shared" si="247"/>
        <v>40923.521620370368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46"/>
        <v>3</v>
      </c>
      <c r="P3175" s="9">
        <f t="shared" si="250"/>
        <v>10151.5</v>
      </c>
      <c r="Q3175" t="s">
        <v>8318</v>
      </c>
      <c r="R3175" t="s">
        <v>8319</v>
      </c>
      <c r="S3175" s="17">
        <f t="shared" si="247"/>
        <v>41878.670046296291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46"/>
        <v>0.34</v>
      </c>
      <c r="P3176" s="9">
        <f t="shared" si="250"/>
        <v>3017.17</v>
      </c>
      <c r="Q3176" t="s">
        <v>8318</v>
      </c>
      <c r="R3176" t="s">
        <v>8319</v>
      </c>
      <c r="S3176" s="17">
        <f t="shared" si="247"/>
        <v>41862.656342592592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46"/>
        <v>4.78</v>
      </c>
      <c r="P3177" s="9">
        <f t="shared" si="250"/>
        <v>5241.3899999999994</v>
      </c>
      <c r="Q3177" t="s">
        <v>8318</v>
      </c>
      <c r="R3177" t="s">
        <v>8319</v>
      </c>
      <c r="S3177" s="17">
        <f t="shared" si="247"/>
        <v>40531.678553240738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46"/>
        <v>2.82</v>
      </c>
      <c r="P3178" s="9">
        <f t="shared" si="250"/>
        <v>2042.4099999999999</v>
      </c>
      <c r="Q3178" t="s">
        <v>8318</v>
      </c>
      <c r="R3178" t="s">
        <v>8319</v>
      </c>
      <c r="S3178" s="17">
        <f t="shared" si="247"/>
        <v>41477.722581018512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46"/>
        <v>4.3499999999999996</v>
      </c>
      <c r="P3179" s="9">
        <f t="shared" si="250"/>
        <v>2719.6750000000002</v>
      </c>
      <c r="Q3179" t="s">
        <v>8318</v>
      </c>
      <c r="R3179" t="s">
        <v>8319</v>
      </c>
      <c r="S3179" s="17">
        <f t="shared" si="247"/>
        <v>41781.458437499998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46"/>
        <v>10.76</v>
      </c>
      <c r="P3180" s="9">
        <f t="shared" si="250"/>
        <v>2043.38</v>
      </c>
      <c r="Q3180" t="s">
        <v>8318</v>
      </c>
      <c r="R3180" t="s">
        <v>8319</v>
      </c>
      <c r="S3180" s="17">
        <f t="shared" si="247"/>
        <v>41806.396701388883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46"/>
        <v>5.9481999999999973</v>
      </c>
      <c r="P3181" s="9">
        <f t="shared" si="250"/>
        <v>4500.3840999999993</v>
      </c>
      <c r="Q3181" t="s">
        <v>8318</v>
      </c>
      <c r="R3181" t="s">
        <v>8319</v>
      </c>
      <c r="S3181" s="17">
        <f t="shared" si="247"/>
        <v>41375.49387731481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46"/>
        <v>2.37</v>
      </c>
      <c r="P3182" s="9">
        <f t="shared" si="250"/>
        <v>1319.6849999999999</v>
      </c>
      <c r="Q3182" t="s">
        <v>8318</v>
      </c>
      <c r="R3182" t="s">
        <v>8319</v>
      </c>
      <c r="S3182" s="17">
        <f t="shared" si="247"/>
        <v>41780.204270833332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46"/>
        <v>0.45</v>
      </c>
      <c r="P3183" s="9">
        <f t="shared" si="250"/>
        <v>522.72500000000002</v>
      </c>
      <c r="Q3183" t="s">
        <v>8318</v>
      </c>
      <c r="R3183" t="s">
        <v>8319</v>
      </c>
      <c r="S3183" s="17">
        <f t="shared" si="247"/>
        <v>41779.101701388885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46"/>
        <v>0.62</v>
      </c>
      <c r="P3184" s="9">
        <f t="shared" si="250"/>
        <v>7031.3099999999995</v>
      </c>
      <c r="Q3184" t="s">
        <v>8318</v>
      </c>
      <c r="R3184" t="s">
        <v>8319</v>
      </c>
      <c r="S3184" s="17">
        <f t="shared" si="247"/>
        <v>40883.740983796291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46"/>
        <v>2.25</v>
      </c>
      <c r="P3185" s="9">
        <f t="shared" si="250"/>
        <v>2613.625</v>
      </c>
      <c r="Q3185" t="s">
        <v>8318</v>
      </c>
      <c r="R3185" t="s">
        <v>8319</v>
      </c>
      <c r="S3185" s="17">
        <f t="shared" si="247"/>
        <v>41491.586446759255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46"/>
        <v>3.1</v>
      </c>
      <c r="P3186" s="9">
        <f t="shared" si="250"/>
        <v>4456.55</v>
      </c>
      <c r="Q3186" t="s">
        <v>8318</v>
      </c>
      <c r="R3186" t="s">
        <v>8319</v>
      </c>
      <c r="S3186" s="17">
        <f t="shared" si="247"/>
        <v>41791.785081018512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46"/>
        <v>0</v>
      </c>
      <c r="P3187" s="9">
        <f t="shared" si="250"/>
        <v>1000</v>
      </c>
      <c r="Q3187" t="s">
        <v>8318</v>
      </c>
      <c r="R3187" t="s">
        <v>8319</v>
      </c>
      <c r="S3187" s="17">
        <f t="shared" si="247"/>
        <v>41829.768993055557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46"/>
        <v>0.7</v>
      </c>
      <c r="P3188" s="9">
        <f t="shared" si="250"/>
        <v>3235.35</v>
      </c>
      <c r="Q3188" t="s">
        <v>8318</v>
      </c>
      <c r="R3188" t="s">
        <v>8319</v>
      </c>
      <c r="S3188" s="17">
        <f t="shared" si="247"/>
        <v>41868.715717592589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46"/>
        <v>24.44</v>
      </c>
      <c r="P3189" s="9">
        <f t="shared" si="250"/>
        <v>16234.220000000001</v>
      </c>
      <c r="Q3189" t="s">
        <v>8318</v>
      </c>
      <c r="R3189" t="s">
        <v>8319</v>
      </c>
      <c r="S3189" s="17">
        <f t="shared" si="247"/>
        <v>41835.458020833328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46"/>
        <v>-0.7</v>
      </c>
      <c r="P3190" s="9">
        <f t="shared" si="250"/>
        <v>164.65</v>
      </c>
      <c r="Q3190" t="s">
        <v>8318</v>
      </c>
      <c r="R3190" t="s">
        <v>8360</v>
      </c>
      <c r="S3190" s="17">
        <f t="shared" si="247"/>
        <v>42144.207199074073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46"/>
        <v>-482.2</v>
      </c>
      <c r="P3191" s="9">
        <f t="shared" si="250"/>
        <v>30648.9</v>
      </c>
      <c r="Q3191" t="s">
        <v>8318</v>
      </c>
      <c r="R3191" t="s">
        <v>8360</v>
      </c>
      <c r="S3191" s="17">
        <f t="shared" si="247"/>
        <v>42118.138101851851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46"/>
        <v>-40</v>
      </c>
      <c r="P3192" s="9">
        <f t="shared" si="250"/>
        <v>1980</v>
      </c>
      <c r="Q3192" t="s">
        <v>8318</v>
      </c>
      <c r="R3192" t="s">
        <v>8360</v>
      </c>
      <c r="S3192" s="17">
        <f t="shared" si="247"/>
        <v>42682.942997685182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46"/>
        <v>-35.99</v>
      </c>
      <c r="P3193" s="9">
        <f t="shared" si="250"/>
        <v>1932.5050000000001</v>
      </c>
      <c r="Q3193" t="s">
        <v>8318</v>
      </c>
      <c r="R3193" t="s">
        <v>8360</v>
      </c>
      <c r="S3193" s="17">
        <f t="shared" si="247"/>
        <v>42538.547094907401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46"/>
        <v>-98.98</v>
      </c>
      <c r="P3194" s="9">
        <f t="shared" si="250"/>
        <v>5001.51</v>
      </c>
      <c r="Q3194" t="s">
        <v>8318</v>
      </c>
      <c r="R3194" t="s">
        <v>8360</v>
      </c>
      <c r="S3194" s="17">
        <f t="shared" si="247"/>
        <v>42018.732164351844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46"/>
        <v>-44.13</v>
      </c>
      <c r="P3195" s="9">
        <f t="shared" si="250"/>
        <v>2771.4349999999999</v>
      </c>
      <c r="Q3195" t="s">
        <v>8318</v>
      </c>
      <c r="R3195" t="s">
        <v>8360</v>
      </c>
      <c r="S3195" s="17">
        <f t="shared" si="247"/>
        <v>42010.759907407402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46"/>
        <v>-110</v>
      </c>
      <c r="P3196" s="9">
        <f t="shared" si="250"/>
        <v>5445</v>
      </c>
      <c r="Q3196" t="s">
        <v>8318</v>
      </c>
      <c r="R3196" t="s">
        <v>8360</v>
      </c>
      <c r="S3196" s="17">
        <f t="shared" si="247"/>
        <v>42181.854143518511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46"/>
        <v>-14.3</v>
      </c>
      <c r="P3197" s="9">
        <f t="shared" si="250"/>
        <v>2777.85</v>
      </c>
      <c r="Q3197" t="s">
        <v>8318</v>
      </c>
      <c r="R3197" t="s">
        <v>8360</v>
      </c>
      <c r="S3197" s="17">
        <f t="shared" si="247"/>
        <v>42017.385902777773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46"/>
        <v>-29982</v>
      </c>
      <c r="P3198" s="9">
        <f t="shared" si="250"/>
        <v>1485909</v>
      </c>
      <c r="Q3198" t="s">
        <v>8318</v>
      </c>
      <c r="R3198" t="s">
        <v>8360</v>
      </c>
      <c r="S3198" s="17">
        <f t="shared" si="247"/>
        <v>42157.389756944445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46"/>
        <v>-88.55</v>
      </c>
      <c r="P3199" s="9">
        <f t="shared" si="250"/>
        <v>5528.2250000000004</v>
      </c>
      <c r="Q3199" t="s">
        <v>8318</v>
      </c>
      <c r="R3199" t="s">
        <v>8360</v>
      </c>
      <c r="S3199" s="17">
        <f t="shared" si="247"/>
        <v>42009.28493055555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46"/>
        <v>-298.89999999999998</v>
      </c>
      <c r="P3200" s="9">
        <f t="shared" si="250"/>
        <v>14905.55</v>
      </c>
      <c r="Q3200" t="s">
        <v>8318</v>
      </c>
      <c r="R3200" t="s">
        <v>8360</v>
      </c>
      <c r="S3200" s="17">
        <f t="shared" si="247"/>
        <v>42013.216168981475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46"/>
        <v>-23.92</v>
      </c>
      <c r="P3201" s="9">
        <f t="shared" si="250"/>
        <v>3792.04</v>
      </c>
      <c r="Q3201" t="s">
        <v>8318</v>
      </c>
      <c r="R3201" t="s">
        <v>8360</v>
      </c>
      <c r="S3201" s="17">
        <f t="shared" si="247"/>
        <v>41858.553449074068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46"/>
        <v>-499.99</v>
      </c>
      <c r="P3202" s="9">
        <f t="shared" si="250"/>
        <v>24750.505000000001</v>
      </c>
      <c r="Q3202" t="s">
        <v>8318</v>
      </c>
      <c r="R3202" t="s">
        <v>8360</v>
      </c>
      <c r="S3202" s="17">
        <f t="shared" si="247"/>
        <v>42460.112280092588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51">(E3203-D3203)/100</f>
        <v>-19.75</v>
      </c>
      <c r="P3203" s="9">
        <f t="shared" si="250"/>
        <v>1002.625</v>
      </c>
      <c r="Q3203" t="s">
        <v>8318</v>
      </c>
      <c r="R3203" t="s">
        <v>8360</v>
      </c>
      <c r="S3203" s="17">
        <f t="shared" ref="S3203:S3266" si="252">(((J3203/60)/60)/24)+DATE(1970,1,1) +(-5/24)</f>
        <v>41861.558761574073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51"/>
        <v>-22.74</v>
      </c>
      <c r="P3204" s="9">
        <f t="shared" si="250"/>
        <v>3851.63</v>
      </c>
      <c r="Q3204" t="s">
        <v>8318</v>
      </c>
      <c r="R3204" t="s">
        <v>8360</v>
      </c>
      <c r="S3204" s="17">
        <f t="shared" si="252"/>
        <v>42293.645208333335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51"/>
        <v>-7.5</v>
      </c>
      <c r="P3205" s="9">
        <f t="shared" si="250"/>
        <v>621.25</v>
      </c>
      <c r="Q3205" t="s">
        <v>8318</v>
      </c>
      <c r="R3205" t="s">
        <v>8360</v>
      </c>
      <c r="S3205" s="17">
        <f t="shared" si="252"/>
        <v>42242.780347222222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51"/>
        <v>-5</v>
      </c>
      <c r="P3206" s="9">
        <f t="shared" si="250"/>
        <v>247.5</v>
      </c>
      <c r="Q3206" t="s">
        <v>8318</v>
      </c>
      <c r="R3206" t="s">
        <v>8360</v>
      </c>
      <c r="S3206" s="17">
        <f t="shared" si="252"/>
        <v>42172.477766203701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51"/>
        <v>-77.27</v>
      </c>
      <c r="P3207" s="9">
        <f t="shared" si="250"/>
        <v>4097.8649999999998</v>
      </c>
      <c r="Q3207" t="s">
        <v>8318</v>
      </c>
      <c r="R3207" t="s">
        <v>8360</v>
      </c>
      <c r="S3207" s="17">
        <f t="shared" si="252"/>
        <v>42095.166342592587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51"/>
        <v>-50</v>
      </c>
      <c r="P3208" s="9">
        <f t="shared" ref="P3208:P3271" si="255">AVERAGE(E3208,D3208+AVERAGE(O3208))</f>
        <v>2475</v>
      </c>
      <c r="Q3208" t="s">
        <v>8318</v>
      </c>
      <c r="R3208" t="s">
        <v>8360</v>
      </c>
      <c r="S3208" s="17">
        <f t="shared" si="252"/>
        <v>42236.067719907405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51"/>
        <v>-29.5</v>
      </c>
      <c r="P3209" s="9">
        <f t="shared" si="255"/>
        <v>4010.25</v>
      </c>
      <c r="Q3209" t="s">
        <v>8318</v>
      </c>
      <c r="R3209" t="s">
        <v>8360</v>
      </c>
      <c r="S3209" s="17">
        <f t="shared" si="252"/>
        <v>42057.069525462961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51"/>
        <v>1.75</v>
      </c>
      <c r="P3210" s="9">
        <f t="shared" si="255"/>
        <v>5088.375</v>
      </c>
      <c r="Q3210" t="s">
        <v>8318</v>
      </c>
      <c r="R3210" t="s">
        <v>8319</v>
      </c>
      <c r="S3210" s="17">
        <f t="shared" si="252"/>
        <v>41827.396724537037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51"/>
        <v>18.357000000000006</v>
      </c>
      <c r="P3211" s="9">
        <f t="shared" si="255"/>
        <v>10427.0285</v>
      </c>
      <c r="Q3211" t="s">
        <v>8318</v>
      </c>
      <c r="R3211" t="s">
        <v>8319</v>
      </c>
      <c r="S3211" s="17">
        <f t="shared" si="252"/>
        <v>41778.428912037038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51"/>
        <v>7.73</v>
      </c>
      <c r="P3212" s="9">
        <f t="shared" si="255"/>
        <v>3390.3649999999998</v>
      </c>
      <c r="Q3212" t="s">
        <v>8318</v>
      </c>
      <c r="R3212" t="s">
        <v>8319</v>
      </c>
      <c r="S3212" s="17">
        <f t="shared" si="252"/>
        <v>41013.728229166663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51"/>
        <v>45.41</v>
      </c>
      <c r="P3213" s="9">
        <f t="shared" si="255"/>
        <v>25293.205000000002</v>
      </c>
      <c r="Q3213" t="s">
        <v>8318</v>
      </c>
      <c r="R3213" t="s">
        <v>8319</v>
      </c>
      <c r="S3213" s="17">
        <f t="shared" si="252"/>
        <v>41834.378240740742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51"/>
        <v>10.5</v>
      </c>
      <c r="P3214" s="9">
        <f t="shared" si="255"/>
        <v>4530.25</v>
      </c>
      <c r="Q3214" t="s">
        <v>8318</v>
      </c>
      <c r="R3214" t="s">
        <v>8319</v>
      </c>
      <c r="S3214" s="17">
        <f t="shared" si="252"/>
        <v>41829.587395833332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51"/>
        <v>7.0000000000000007E-2</v>
      </c>
      <c r="P3215" s="9">
        <f t="shared" si="255"/>
        <v>6003.5349999999999</v>
      </c>
      <c r="Q3215" t="s">
        <v>8318</v>
      </c>
      <c r="R3215" t="s">
        <v>8319</v>
      </c>
      <c r="S3215" s="17">
        <f t="shared" si="252"/>
        <v>42171.555081018516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51"/>
        <v>2.56</v>
      </c>
      <c r="P3216" s="9">
        <f t="shared" si="255"/>
        <v>12129.279999999999</v>
      </c>
      <c r="Q3216" t="s">
        <v>8318</v>
      </c>
      <c r="R3216" t="s">
        <v>8319</v>
      </c>
      <c r="S3216" s="17">
        <f t="shared" si="252"/>
        <v>42337.584178240737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51"/>
        <v>1.23</v>
      </c>
      <c r="P3217" s="9">
        <f t="shared" si="255"/>
        <v>35062.115000000005</v>
      </c>
      <c r="Q3217" t="s">
        <v>8318</v>
      </c>
      <c r="R3217" t="s">
        <v>8319</v>
      </c>
      <c r="S3217" s="17">
        <f t="shared" si="252"/>
        <v>42219.456840277773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51"/>
        <v>0.01</v>
      </c>
      <c r="P3218" s="9">
        <f t="shared" si="255"/>
        <v>2000.5050000000001</v>
      </c>
      <c r="Q3218" t="s">
        <v>8318</v>
      </c>
      <c r="R3218" t="s">
        <v>8319</v>
      </c>
      <c r="S3218" s="17">
        <f t="shared" si="252"/>
        <v>42165.254293981481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51"/>
        <v>7.21</v>
      </c>
      <c r="P3219" s="9">
        <f t="shared" si="255"/>
        <v>4864.1049999999996</v>
      </c>
      <c r="Q3219" t="s">
        <v>8318</v>
      </c>
      <c r="R3219" t="s">
        <v>8319</v>
      </c>
      <c r="S3219" s="17">
        <f t="shared" si="252"/>
        <v>42648.337777777771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51"/>
        <v>2.52</v>
      </c>
      <c r="P3220" s="9">
        <f t="shared" si="255"/>
        <v>12127.26</v>
      </c>
      <c r="Q3220" t="s">
        <v>8318</v>
      </c>
      <c r="R3220" t="s">
        <v>8319</v>
      </c>
      <c r="S3220" s="17">
        <f t="shared" si="252"/>
        <v>41970.793819444443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51"/>
        <v>0.22</v>
      </c>
      <c r="P3221" s="9">
        <f t="shared" si="255"/>
        <v>20011.11</v>
      </c>
      <c r="Q3221" t="s">
        <v>8318</v>
      </c>
      <c r="R3221" t="s">
        <v>8319</v>
      </c>
      <c r="S3221" s="17">
        <f t="shared" si="252"/>
        <v>42050.77484953704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51"/>
        <v>1.26</v>
      </c>
      <c r="P3222" s="9">
        <f t="shared" si="255"/>
        <v>15063.630000000001</v>
      </c>
      <c r="Q3222" t="s">
        <v>8318</v>
      </c>
      <c r="R3222" t="s">
        <v>8319</v>
      </c>
      <c r="S3222" s="17">
        <f t="shared" si="252"/>
        <v>42772.625046296293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51"/>
        <v>1.37</v>
      </c>
      <c r="P3223" s="9">
        <f t="shared" si="255"/>
        <v>4069.1849999999999</v>
      </c>
      <c r="Q3223" t="s">
        <v>8318</v>
      </c>
      <c r="R3223" t="s">
        <v>8319</v>
      </c>
      <c r="S3223" s="17">
        <f t="shared" si="252"/>
        <v>42155.488460648143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51"/>
        <v>6.2</v>
      </c>
      <c r="P3224" s="9">
        <f t="shared" si="255"/>
        <v>2813.1</v>
      </c>
      <c r="Q3224" t="s">
        <v>8318</v>
      </c>
      <c r="R3224" t="s">
        <v>8319</v>
      </c>
      <c r="S3224" s="17">
        <f t="shared" si="252"/>
        <v>42270.373807870368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51"/>
        <v>2.95</v>
      </c>
      <c r="P3225" s="9">
        <f t="shared" si="255"/>
        <v>3248.9749999999999</v>
      </c>
      <c r="Q3225" t="s">
        <v>8318</v>
      </c>
      <c r="R3225" t="s">
        <v>8319</v>
      </c>
      <c r="S3225" s="17">
        <f t="shared" si="252"/>
        <v>42206.62703703704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51"/>
        <v>6.1</v>
      </c>
      <c r="P3226" s="9">
        <f t="shared" si="255"/>
        <v>30308.05</v>
      </c>
      <c r="Q3226" t="s">
        <v>8318</v>
      </c>
      <c r="R3226" t="s">
        <v>8319</v>
      </c>
      <c r="S3226" s="17">
        <f t="shared" si="252"/>
        <v>42697.642511574071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51"/>
        <v>0.47</v>
      </c>
      <c r="P3227" s="9">
        <f t="shared" si="255"/>
        <v>2023.7350000000001</v>
      </c>
      <c r="Q3227" t="s">
        <v>8318</v>
      </c>
      <c r="R3227" t="s">
        <v>8319</v>
      </c>
      <c r="S3227" s="17">
        <f t="shared" si="252"/>
        <v>42503.351134259261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51"/>
        <v>0.5</v>
      </c>
      <c r="P3228" s="9">
        <f t="shared" si="255"/>
        <v>1225.25</v>
      </c>
      <c r="Q3228" t="s">
        <v>8318</v>
      </c>
      <c r="R3228" t="s">
        <v>8319</v>
      </c>
      <c r="S3228" s="17">
        <f t="shared" si="252"/>
        <v>42277.375138888885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51"/>
        <v>3</v>
      </c>
      <c r="P3229" s="9">
        <f t="shared" si="255"/>
        <v>1351.5</v>
      </c>
      <c r="Q3229" t="s">
        <v>8318</v>
      </c>
      <c r="R3229" t="s">
        <v>8319</v>
      </c>
      <c r="S3229" s="17">
        <f t="shared" si="252"/>
        <v>42722.674027777779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51"/>
        <v>1.64</v>
      </c>
      <c r="P3230" s="9">
        <f t="shared" si="255"/>
        <v>7082.82</v>
      </c>
      <c r="Q3230" t="s">
        <v>8318</v>
      </c>
      <c r="R3230" t="s">
        <v>8319</v>
      </c>
      <c r="S3230" s="17">
        <f t="shared" si="252"/>
        <v>42323.500972222224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51"/>
        <v>15.73</v>
      </c>
      <c r="P3231" s="9">
        <f t="shared" si="255"/>
        <v>20794.364999999998</v>
      </c>
      <c r="Q3231" t="s">
        <v>8318</v>
      </c>
      <c r="R3231" t="s">
        <v>8319</v>
      </c>
      <c r="S3231" s="17">
        <f t="shared" si="252"/>
        <v>41933.083310185182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51"/>
        <v>2.57</v>
      </c>
      <c r="P3232" s="9">
        <f t="shared" si="255"/>
        <v>2729.7849999999999</v>
      </c>
      <c r="Q3232" t="s">
        <v>8318</v>
      </c>
      <c r="R3232" t="s">
        <v>8319</v>
      </c>
      <c r="S3232" s="17">
        <f t="shared" si="252"/>
        <v>41897.959791666668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51"/>
        <v>6.1</v>
      </c>
      <c r="P3233" s="9">
        <f t="shared" si="255"/>
        <v>1308.05</v>
      </c>
      <c r="Q3233" t="s">
        <v>8318</v>
      </c>
      <c r="R3233" t="s">
        <v>8319</v>
      </c>
      <c r="S3233" s="17">
        <f t="shared" si="252"/>
        <v>42446.735497685186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51"/>
        <v>3.12</v>
      </c>
      <c r="P3234" s="9">
        <f t="shared" si="255"/>
        <v>1157.56</v>
      </c>
      <c r="Q3234" t="s">
        <v>8318</v>
      </c>
      <c r="R3234" t="s">
        <v>8319</v>
      </c>
      <c r="S3234" s="17">
        <f t="shared" si="252"/>
        <v>42463.605520833335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51"/>
        <v>9.4</v>
      </c>
      <c r="P3235" s="9">
        <f t="shared" si="255"/>
        <v>5474.7</v>
      </c>
      <c r="Q3235" t="s">
        <v>8318</v>
      </c>
      <c r="R3235" t="s">
        <v>8319</v>
      </c>
      <c r="S3235" s="17">
        <f t="shared" si="252"/>
        <v>42766.596701388888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51"/>
        <v>0.15710000000000035</v>
      </c>
      <c r="P3236" s="9">
        <f t="shared" si="255"/>
        <v>4007.9335499999997</v>
      </c>
      <c r="Q3236" t="s">
        <v>8318</v>
      </c>
      <c r="R3236" t="s">
        <v>8319</v>
      </c>
      <c r="S3236" s="17">
        <f t="shared" si="252"/>
        <v>42734.581111111103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51"/>
        <v>4.8099999999999996</v>
      </c>
      <c r="P3237" s="9">
        <f t="shared" si="255"/>
        <v>15242.904999999999</v>
      </c>
      <c r="Q3237" t="s">
        <v>8318</v>
      </c>
      <c r="R3237" t="s">
        <v>8319</v>
      </c>
      <c r="S3237" s="17">
        <f t="shared" si="252"/>
        <v>42522.139479166661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51"/>
        <v>1.2</v>
      </c>
      <c r="P3238" s="9">
        <f t="shared" si="255"/>
        <v>20060.599999999999</v>
      </c>
      <c r="Q3238" t="s">
        <v>8318</v>
      </c>
      <c r="R3238" t="s">
        <v>8319</v>
      </c>
      <c r="S3238" s="17">
        <f t="shared" si="252"/>
        <v>42702.708715277775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51"/>
        <v>2.756399999999994</v>
      </c>
      <c r="P3239" s="9">
        <f t="shared" si="255"/>
        <v>35139.198199999999</v>
      </c>
      <c r="Q3239" t="s">
        <v>8318</v>
      </c>
      <c r="R3239" t="s">
        <v>8319</v>
      </c>
      <c r="S3239" s="17">
        <f t="shared" si="252"/>
        <v>42252.266018518516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51"/>
        <v>3.45</v>
      </c>
      <c r="P3240" s="9">
        <f t="shared" si="255"/>
        <v>2974.2249999999999</v>
      </c>
      <c r="Q3240" t="s">
        <v>8318</v>
      </c>
      <c r="R3240" t="s">
        <v>8319</v>
      </c>
      <c r="S3240" s="17">
        <f t="shared" si="252"/>
        <v>42156.302060185182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51"/>
        <v>3.4697999999999958</v>
      </c>
      <c r="P3241" s="9">
        <f t="shared" si="255"/>
        <v>6037.2248999999993</v>
      </c>
      <c r="Q3241" t="s">
        <v>8318</v>
      </c>
      <c r="R3241" t="s">
        <v>8319</v>
      </c>
      <c r="S3241" s="17">
        <f t="shared" si="252"/>
        <v>42277.880706018514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51"/>
        <v>0.17</v>
      </c>
      <c r="P3242" s="9">
        <f t="shared" si="255"/>
        <v>3008.585</v>
      </c>
      <c r="Q3242" t="s">
        <v>8318</v>
      </c>
      <c r="R3242" t="s">
        <v>8319</v>
      </c>
      <c r="S3242" s="17">
        <f t="shared" si="252"/>
        <v>42754.485509259255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51"/>
        <v>13.01</v>
      </c>
      <c r="P3243" s="9">
        <f t="shared" si="255"/>
        <v>9157.005000000001</v>
      </c>
      <c r="Q3243" t="s">
        <v>8318</v>
      </c>
      <c r="R3243" t="s">
        <v>8319</v>
      </c>
      <c r="S3243" s="17">
        <f t="shared" si="252"/>
        <v>41893.116550925923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51"/>
        <v>27.304200000000002</v>
      </c>
      <c r="P3244" s="9">
        <f t="shared" si="255"/>
        <v>11378.8621</v>
      </c>
      <c r="Q3244" t="s">
        <v>8318</v>
      </c>
      <c r="R3244" t="s">
        <v>8319</v>
      </c>
      <c r="S3244" s="17">
        <f t="shared" si="252"/>
        <v>41871.547361111108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51"/>
        <v>2.27</v>
      </c>
      <c r="P3245" s="9">
        <f t="shared" si="255"/>
        <v>8114.6350000000002</v>
      </c>
      <c r="Q3245" t="s">
        <v>8318</v>
      </c>
      <c r="R3245" t="s">
        <v>8319</v>
      </c>
      <c r="S3245" s="17">
        <f t="shared" si="252"/>
        <v>42261.888449074067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51"/>
        <v>0.47</v>
      </c>
      <c r="P3246" s="9">
        <f t="shared" si="255"/>
        <v>1623.7350000000001</v>
      </c>
      <c r="Q3246" t="s">
        <v>8318</v>
      </c>
      <c r="R3246" t="s">
        <v>8319</v>
      </c>
      <c r="S3246" s="17">
        <f t="shared" si="252"/>
        <v>42675.485902777778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51"/>
        <v>9.0399999999999991</v>
      </c>
      <c r="P3247" s="9">
        <f t="shared" si="255"/>
        <v>21456.52</v>
      </c>
      <c r="Q3247" t="s">
        <v>8318</v>
      </c>
      <c r="R3247" t="s">
        <v>8319</v>
      </c>
      <c r="S3247" s="17">
        <f t="shared" si="252"/>
        <v>42135.391874999994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51"/>
        <v>11.22</v>
      </c>
      <c r="P3248" s="9">
        <f t="shared" si="255"/>
        <v>10566.61</v>
      </c>
      <c r="Q3248" t="s">
        <v>8318</v>
      </c>
      <c r="R3248" t="s">
        <v>8319</v>
      </c>
      <c r="S3248" s="17">
        <f t="shared" si="252"/>
        <v>42230.263888888883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51"/>
        <v>1.4650000000000001</v>
      </c>
      <c r="P3249" s="9">
        <f t="shared" si="255"/>
        <v>2573.9825000000001</v>
      </c>
      <c r="Q3249" t="s">
        <v>8318</v>
      </c>
      <c r="R3249" t="s">
        <v>8319</v>
      </c>
      <c r="S3249" s="17">
        <f t="shared" si="252"/>
        <v>42167.22583333333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51"/>
        <v>0.95</v>
      </c>
      <c r="P3250" s="9">
        <f t="shared" si="255"/>
        <v>12047.975</v>
      </c>
      <c r="Q3250" t="s">
        <v>8318</v>
      </c>
      <c r="R3250" t="s">
        <v>8319</v>
      </c>
      <c r="S3250" s="17">
        <f t="shared" si="252"/>
        <v>42068.68005787037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51"/>
        <v>2.71</v>
      </c>
      <c r="P3251" s="9">
        <f t="shared" si="255"/>
        <v>5636.8549999999996</v>
      </c>
      <c r="Q3251" t="s">
        <v>8318</v>
      </c>
      <c r="R3251" t="s">
        <v>8319</v>
      </c>
      <c r="S3251" s="17">
        <f t="shared" si="252"/>
        <v>42145.538356481477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51"/>
        <v>3.88</v>
      </c>
      <c r="P3252" s="9">
        <f t="shared" si="255"/>
        <v>25195.940000000002</v>
      </c>
      <c r="Q3252" t="s">
        <v>8318</v>
      </c>
      <c r="R3252" t="s">
        <v>8319</v>
      </c>
      <c r="S3252" s="17">
        <f t="shared" si="252"/>
        <v>41918.533842592587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51"/>
        <v>1.61</v>
      </c>
      <c r="P3253" s="9">
        <f t="shared" si="255"/>
        <v>1581.3049999999998</v>
      </c>
      <c r="Q3253" t="s">
        <v>8318</v>
      </c>
      <c r="R3253" t="s">
        <v>8319</v>
      </c>
      <c r="S3253" s="17">
        <f t="shared" si="252"/>
        <v>42146.52275462963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51"/>
        <v>6.26</v>
      </c>
      <c r="P3254" s="9">
        <f t="shared" si="255"/>
        <v>2566.13</v>
      </c>
      <c r="Q3254" t="s">
        <v>8318</v>
      </c>
      <c r="R3254" t="s">
        <v>8319</v>
      </c>
      <c r="S3254" s="17">
        <f t="shared" si="252"/>
        <v>42590.264351851853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51"/>
        <v>3.65</v>
      </c>
      <c r="P3255" s="9">
        <f t="shared" si="255"/>
        <v>20184.325000000001</v>
      </c>
      <c r="Q3255" t="s">
        <v>8318</v>
      </c>
      <c r="R3255" t="s">
        <v>8319</v>
      </c>
      <c r="S3255" s="17">
        <f t="shared" si="252"/>
        <v>42602.368379629632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51"/>
        <v>1.635</v>
      </c>
      <c r="P3256" s="9">
        <f t="shared" si="255"/>
        <v>13082.567500000001</v>
      </c>
      <c r="Q3256" t="s">
        <v>8318</v>
      </c>
      <c r="R3256" t="s">
        <v>8319</v>
      </c>
      <c r="S3256" s="17">
        <f t="shared" si="252"/>
        <v>42058.877418981479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51"/>
        <v>2.25</v>
      </c>
      <c r="P3257" s="9">
        <f t="shared" si="255"/>
        <v>413.625</v>
      </c>
      <c r="Q3257" t="s">
        <v>8318</v>
      </c>
      <c r="R3257" t="s">
        <v>8319</v>
      </c>
      <c r="S3257" s="17">
        <f t="shared" si="252"/>
        <v>41889.559895833328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51"/>
        <v>28.06</v>
      </c>
      <c r="P3258" s="9">
        <f t="shared" si="255"/>
        <v>11417.029999999999</v>
      </c>
      <c r="Q3258" t="s">
        <v>8318</v>
      </c>
      <c r="R3258" t="s">
        <v>8319</v>
      </c>
      <c r="S3258" s="17">
        <f t="shared" si="252"/>
        <v>42144.365474537037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51"/>
        <v>1.2598999999999978</v>
      </c>
      <c r="P3259" s="9">
        <f t="shared" si="255"/>
        <v>2063.6249499999999</v>
      </c>
      <c r="Q3259" t="s">
        <v>8318</v>
      </c>
      <c r="R3259" t="s">
        <v>8319</v>
      </c>
      <c r="S3259" s="17">
        <f t="shared" si="252"/>
        <v>42758.351296296292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51"/>
        <v>3.65</v>
      </c>
      <c r="P3260" s="9">
        <f t="shared" si="255"/>
        <v>7184.3249999999998</v>
      </c>
      <c r="Q3260" t="s">
        <v>8318</v>
      </c>
      <c r="R3260" t="s">
        <v>8319</v>
      </c>
      <c r="S3260" s="17">
        <f t="shared" si="252"/>
        <v>41982.678946759253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51"/>
        <v>14.185999999999986</v>
      </c>
      <c r="P3261" s="9">
        <f t="shared" si="255"/>
        <v>23716.393</v>
      </c>
      <c r="Q3261" t="s">
        <v>8318</v>
      </c>
      <c r="R3261" t="s">
        <v>8319</v>
      </c>
      <c r="S3261" s="17">
        <f t="shared" si="252"/>
        <v>42614.552604166667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51"/>
        <v>4.62</v>
      </c>
      <c r="P3262" s="9">
        <f t="shared" si="255"/>
        <v>5233.3099999999995</v>
      </c>
      <c r="Q3262" t="s">
        <v>8318</v>
      </c>
      <c r="R3262" t="s">
        <v>8319</v>
      </c>
      <c r="S3262" s="17">
        <f t="shared" si="252"/>
        <v>42303.464328703696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51"/>
        <v>0.15</v>
      </c>
      <c r="P3263" s="9">
        <f t="shared" si="255"/>
        <v>3307.5749999999998</v>
      </c>
      <c r="Q3263" t="s">
        <v>8318</v>
      </c>
      <c r="R3263" t="s">
        <v>8319</v>
      </c>
      <c r="S3263" s="17">
        <f t="shared" si="252"/>
        <v>42171.517083333332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51"/>
        <v>3.71</v>
      </c>
      <c r="P3264" s="9">
        <f t="shared" si="255"/>
        <v>12387.355</v>
      </c>
      <c r="Q3264" t="s">
        <v>8318</v>
      </c>
      <c r="R3264" t="s">
        <v>8319</v>
      </c>
      <c r="S3264" s="17">
        <f t="shared" si="252"/>
        <v>41964.107199074067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51"/>
        <v>3.0415999999999985</v>
      </c>
      <c r="P3265" s="9">
        <f t="shared" si="255"/>
        <v>2653.6008000000002</v>
      </c>
      <c r="Q3265" t="s">
        <v>8318</v>
      </c>
      <c r="R3265" t="s">
        <v>8319</v>
      </c>
      <c r="S3265" s="17">
        <f t="shared" si="252"/>
        <v>42284.30773148148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51"/>
        <v>0.75</v>
      </c>
      <c r="P3266" s="9">
        <f t="shared" si="255"/>
        <v>2537.875</v>
      </c>
      <c r="Q3266" t="s">
        <v>8318</v>
      </c>
      <c r="R3266" t="s">
        <v>8319</v>
      </c>
      <c r="S3266" s="17">
        <f t="shared" si="252"/>
        <v>42016.591874999998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56">(E3267-D3267)/100</f>
        <v>17.28</v>
      </c>
      <c r="P3267" s="9">
        <f t="shared" si="255"/>
        <v>3572.6400000000003</v>
      </c>
      <c r="Q3267" t="s">
        <v>8318</v>
      </c>
      <c r="R3267" t="s">
        <v>8319</v>
      </c>
      <c r="S3267" s="17">
        <f t="shared" ref="S3267:S3330" si="257">(((J3267/60)/60)/24)+DATE(1970,1,1) +(-5/24)</f>
        <v>42311.503645833327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56"/>
        <v>18.77</v>
      </c>
      <c r="P3268" s="9">
        <f t="shared" si="255"/>
        <v>6947.8850000000002</v>
      </c>
      <c r="Q3268" t="s">
        <v>8318</v>
      </c>
      <c r="R3268" t="s">
        <v>8319</v>
      </c>
      <c r="S3268" s="17">
        <f t="shared" si="257"/>
        <v>42136.32780092593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56"/>
        <v>3.15</v>
      </c>
      <c r="P3269" s="9">
        <f t="shared" si="255"/>
        <v>15159.075000000001</v>
      </c>
      <c r="Q3269" t="s">
        <v>8318</v>
      </c>
      <c r="R3269" t="s">
        <v>8319</v>
      </c>
      <c r="S3269" s="17">
        <f t="shared" si="257"/>
        <v>42172.549305555549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56"/>
        <v>5.6</v>
      </c>
      <c r="P3270" s="9">
        <f t="shared" si="255"/>
        <v>2282.8000000000002</v>
      </c>
      <c r="Q3270" t="s">
        <v>8318</v>
      </c>
      <c r="R3270" t="s">
        <v>8319</v>
      </c>
      <c r="S3270" s="17">
        <f t="shared" si="257"/>
        <v>42590.695925925924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56"/>
        <v>1.2</v>
      </c>
      <c r="P3271" s="9">
        <f t="shared" si="255"/>
        <v>8060.6</v>
      </c>
      <c r="Q3271" t="s">
        <v>8318</v>
      </c>
      <c r="R3271" t="s">
        <v>8319</v>
      </c>
      <c r="S3271" s="17">
        <f t="shared" si="257"/>
        <v>42137.18746527777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56"/>
        <v>0.3</v>
      </c>
      <c r="P3272" s="9">
        <f t="shared" ref="P3272:P3335" si="260">AVERAGE(E3272,D3272+AVERAGE(O3272))</f>
        <v>1815.15</v>
      </c>
      <c r="Q3272" t="s">
        <v>8318</v>
      </c>
      <c r="R3272" t="s">
        <v>8319</v>
      </c>
      <c r="S3272" s="17">
        <f t="shared" si="257"/>
        <v>42167.324826388889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56"/>
        <v>4.5</v>
      </c>
      <c r="P3273" s="9">
        <f t="shared" si="260"/>
        <v>1727.25</v>
      </c>
      <c r="Q3273" t="s">
        <v>8318</v>
      </c>
      <c r="R3273" t="s">
        <v>8319</v>
      </c>
      <c r="S3273" s="17">
        <f t="shared" si="257"/>
        <v>41915.22887731481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56"/>
        <v>54.43</v>
      </c>
      <c r="P3274" s="9">
        <f t="shared" si="260"/>
        <v>12748.715</v>
      </c>
      <c r="Q3274" t="s">
        <v>8318</v>
      </c>
      <c r="R3274" t="s">
        <v>8319</v>
      </c>
      <c r="S3274" s="17">
        <f t="shared" si="257"/>
        <v>42284.291770833333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56"/>
        <v>2.96</v>
      </c>
      <c r="P3275" s="9">
        <f t="shared" si="260"/>
        <v>4149.4799999999996</v>
      </c>
      <c r="Q3275" t="s">
        <v>8318</v>
      </c>
      <c r="R3275" t="s">
        <v>8319</v>
      </c>
      <c r="S3275" s="17">
        <f t="shared" si="257"/>
        <v>42611.5930787037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56"/>
        <v>2.0499999999999998</v>
      </c>
      <c r="P3276" s="9">
        <f t="shared" si="260"/>
        <v>15603.525</v>
      </c>
      <c r="Q3276" t="s">
        <v>8318</v>
      </c>
      <c r="R3276" t="s">
        <v>8319</v>
      </c>
      <c r="S3276" s="17">
        <f t="shared" si="257"/>
        <v>42400.496203703697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56"/>
        <v>0.05</v>
      </c>
      <c r="P3277" s="9">
        <f t="shared" si="260"/>
        <v>1802.5250000000001</v>
      </c>
      <c r="Q3277" t="s">
        <v>8318</v>
      </c>
      <c r="R3277" t="s">
        <v>8319</v>
      </c>
      <c r="S3277" s="17">
        <f t="shared" si="257"/>
        <v>42017.672118055554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56"/>
        <v>7.58</v>
      </c>
      <c r="P3278" s="9">
        <f t="shared" si="260"/>
        <v>4882.79</v>
      </c>
      <c r="Q3278" t="s">
        <v>8318</v>
      </c>
      <c r="R3278" t="s">
        <v>8319</v>
      </c>
      <c r="S3278" s="17">
        <f t="shared" si="257"/>
        <v>42426.741655092592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56"/>
        <v>4.3</v>
      </c>
      <c r="P3279" s="9">
        <f t="shared" si="260"/>
        <v>5217.1499999999996</v>
      </c>
      <c r="Q3279" t="s">
        <v>8318</v>
      </c>
      <c r="R3279" t="s">
        <v>8319</v>
      </c>
      <c r="S3279" s="17">
        <f t="shared" si="257"/>
        <v>41931.474606481483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56"/>
        <v>0.85</v>
      </c>
      <c r="P3280" s="9">
        <f t="shared" si="260"/>
        <v>2542.9250000000002</v>
      </c>
      <c r="Q3280" t="s">
        <v>8318</v>
      </c>
      <c r="R3280" t="s">
        <v>8319</v>
      </c>
      <c r="S3280" s="17">
        <f t="shared" si="257"/>
        <v>42124.640081018515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56"/>
        <v>8.2799999999999994</v>
      </c>
      <c r="P3281" s="9">
        <f t="shared" si="260"/>
        <v>6218.1399999999994</v>
      </c>
      <c r="Q3281" t="s">
        <v>8318</v>
      </c>
      <c r="R3281" t="s">
        <v>8319</v>
      </c>
      <c r="S3281" s="17">
        <f t="shared" si="257"/>
        <v>42430.894201388881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56"/>
        <v>0.6</v>
      </c>
      <c r="P3282" s="9">
        <f t="shared" si="260"/>
        <v>2030.3</v>
      </c>
      <c r="Q3282" t="s">
        <v>8318</v>
      </c>
      <c r="R3282" t="s">
        <v>8319</v>
      </c>
      <c r="S3282" s="17">
        <f t="shared" si="257"/>
        <v>42121.548587962963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56"/>
        <v>10.8</v>
      </c>
      <c r="P3283" s="9">
        <f t="shared" si="260"/>
        <v>5545.4</v>
      </c>
      <c r="Q3283" t="s">
        <v>8318</v>
      </c>
      <c r="R3283" t="s">
        <v>8319</v>
      </c>
      <c r="S3283" s="17">
        <f t="shared" si="257"/>
        <v>42218.811400462961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56"/>
        <v>8.2050000000000001</v>
      </c>
      <c r="P3284" s="9">
        <f t="shared" si="260"/>
        <v>31414.352500000001</v>
      </c>
      <c r="Q3284" t="s">
        <v>8318</v>
      </c>
      <c r="R3284" t="s">
        <v>8319</v>
      </c>
      <c r="S3284" s="17">
        <f t="shared" si="257"/>
        <v>42444.985972222225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56"/>
        <v>0.38</v>
      </c>
      <c r="P3285" s="9">
        <f t="shared" si="260"/>
        <v>819.19</v>
      </c>
      <c r="Q3285" t="s">
        <v>8318</v>
      </c>
      <c r="R3285" t="s">
        <v>8319</v>
      </c>
      <c r="S3285" s="17">
        <f t="shared" si="257"/>
        <v>42379.535856481474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56"/>
        <v>0.48</v>
      </c>
      <c r="P3286" s="9">
        <f t="shared" si="260"/>
        <v>3024.24</v>
      </c>
      <c r="Q3286" t="s">
        <v>8318</v>
      </c>
      <c r="R3286" t="s">
        <v>8319</v>
      </c>
      <c r="S3286" s="17">
        <f t="shared" si="257"/>
        <v>42380.676539351851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56"/>
        <v>6.05</v>
      </c>
      <c r="P3287" s="9">
        <f t="shared" si="260"/>
        <v>5304.5249999999996</v>
      </c>
      <c r="Q3287" t="s">
        <v>8318</v>
      </c>
      <c r="R3287" t="s">
        <v>8319</v>
      </c>
      <c r="S3287" s="17">
        <f t="shared" si="257"/>
        <v>42762.734097222223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56"/>
        <v>2.65</v>
      </c>
      <c r="P3288" s="9">
        <f t="shared" si="260"/>
        <v>15133.825000000001</v>
      </c>
      <c r="Q3288" t="s">
        <v>8318</v>
      </c>
      <c r="R3288" t="s">
        <v>8319</v>
      </c>
      <c r="S3288" s="17">
        <f t="shared" si="257"/>
        <v>42567.631736111107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56"/>
        <v>0</v>
      </c>
      <c r="P3289" s="9">
        <f t="shared" si="260"/>
        <v>2500</v>
      </c>
      <c r="Q3289" t="s">
        <v>8318</v>
      </c>
      <c r="R3289" t="s">
        <v>8319</v>
      </c>
      <c r="S3289" s="17">
        <f t="shared" si="257"/>
        <v>42311.541990740741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56"/>
        <v>0.2648999999999978</v>
      </c>
      <c r="P3290" s="9">
        <f t="shared" si="260"/>
        <v>10013.37745</v>
      </c>
      <c r="Q3290" t="s">
        <v>8318</v>
      </c>
      <c r="R3290" t="s">
        <v>8319</v>
      </c>
      <c r="S3290" s="17">
        <f t="shared" si="257"/>
        <v>42505.566145833327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56"/>
        <v>1.6521000000000003</v>
      </c>
      <c r="P3291" s="9">
        <f t="shared" si="260"/>
        <v>583.43105000000003</v>
      </c>
      <c r="Q3291" t="s">
        <v>8318</v>
      </c>
      <c r="R3291" t="s">
        <v>8319</v>
      </c>
      <c r="S3291" s="17">
        <f t="shared" si="257"/>
        <v>42758.159745370365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56"/>
        <v>4.24</v>
      </c>
      <c r="P3292" s="9">
        <f t="shared" si="260"/>
        <v>2214.12</v>
      </c>
      <c r="Q3292" t="s">
        <v>8318</v>
      </c>
      <c r="R3292" t="s">
        <v>8319</v>
      </c>
      <c r="S3292" s="17">
        <f t="shared" si="257"/>
        <v>42775.306608796294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56"/>
        <v>0.7</v>
      </c>
      <c r="P3293" s="9">
        <f t="shared" si="260"/>
        <v>535.35</v>
      </c>
      <c r="Q3293" t="s">
        <v>8318</v>
      </c>
      <c r="R3293" t="s">
        <v>8319</v>
      </c>
      <c r="S3293" s="17">
        <f t="shared" si="257"/>
        <v>42232.494212962956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56"/>
        <v>1.88</v>
      </c>
      <c r="P3294" s="9">
        <f t="shared" si="260"/>
        <v>195.94</v>
      </c>
      <c r="Q3294" t="s">
        <v>8318</v>
      </c>
      <c r="R3294" t="s">
        <v>8319</v>
      </c>
      <c r="S3294" s="17">
        <f t="shared" si="257"/>
        <v>42282.561898148146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56"/>
        <v>31.7</v>
      </c>
      <c r="P3295" s="9">
        <f t="shared" si="260"/>
        <v>6100.85</v>
      </c>
      <c r="Q3295" t="s">
        <v>8318</v>
      </c>
      <c r="R3295" t="s">
        <v>8319</v>
      </c>
      <c r="S3295" s="17">
        <f t="shared" si="257"/>
        <v>42768.217037037037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56"/>
        <v>1.1000000000000001</v>
      </c>
      <c r="P3296" s="9">
        <f t="shared" si="260"/>
        <v>655.55</v>
      </c>
      <c r="Q3296" t="s">
        <v>8318</v>
      </c>
      <c r="R3296" t="s">
        <v>8319</v>
      </c>
      <c r="S3296" s="17">
        <f t="shared" si="257"/>
        <v>42141.33280092592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56"/>
        <v>0.20009999999999992</v>
      </c>
      <c r="P3297" s="9">
        <f t="shared" si="260"/>
        <v>710.10505000000001</v>
      </c>
      <c r="Q3297" t="s">
        <v>8318</v>
      </c>
      <c r="R3297" t="s">
        <v>8319</v>
      </c>
      <c r="S3297" s="17">
        <f t="shared" si="257"/>
        <v>42609.234131944446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56"/>
        <v>6.61</v>
      </c>
      <c r="P3298" s="9">
        <f t="shared" si="260"/>
        <v>1833.8049999999998</v>
      </c>
      <c r="Q3298" t="s">
        <v>8318</v>
      </c>
      <c r="R3298" t="s">
        <v>8319</v>
      </c>
      <c r="S3298" s="17">
        <f t="shared" si="257"/>
        <v>42309.54828703704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56"/>
        <v>0.04</v>
      </c>
      <c r="P3299" s="9">
        <f t="shared" si="260"/>
        <v>5502.02</v>
      </c>
      <c r="Q3299" t="s">
        <v>8318</v>
      </c>
      <c r="R3299" t="s">
        <v>8319</v>
      </c>
      <c r="S3299" s="17">
        <f t="shared" si="257"/>
        <v>42193.563148148147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56"/>
        <v>1.73</v>
      </c>
      <c r="P3300" s="9">
        <f t="shared" si="260"/>
        <v>10087.365</v>
      </c>
      <c r="Q3300" t="s">
        <v>8318</v>
      </c>
      <c r="R3300" t="s">
        <v>8319</v>
      </c>
      <c r="S3300" s="17">
        <f t="shared" si="257"/>
        <v>42239.749629629623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56"/>
        <v>4.8600000000000003</v>
      </c>
      <c r="P3301" s="9">
        <f t="shared" si="260"/>
        <v>3245.4300000000003</v>
      </c>
      <c r="Q3301" t="s">
        <v>8318</v>
      </c>
      <c r="R3301" t="s">
        <v>8319</v>
      </c>
      <c r="S3301" s="17">
        <f t="shared" si="257"/>
        <v>42261.709062499998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56"/>
        <v>10.85</v>
      </c>
      <c r="P3302" s="9">
        <f t="shared" si="260"/>
        <v>3547.9250000000002</v>
      </c>
      <c r="Q3302" t="s">
        <v>8318</v>
      </c>
      <c r="R3302" t="s">
        <v>8319</v>
      </c>
      <c r="S3302" s="17">
        <f t="shared" si="257"/>
        <v>42102.535439814812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56"/>
        <v>10.039999999999999</v>
      </c>
      <c r="P3303" s="9">
        <f t="shared" si="260"/>
        <v>3507.02</v>
      </c>
      <c r="Q3303" t="s">
        <v>8318</v>
      </c>
      <c r="R3303" t="s">
        <v>8319</v>
      </c>
      <c r="S3303" s="17">
        <f t="shared" si="257"/>
        <v>42538.527500000004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56"/>
        <v>2.85</v>
      </c>
      <c r="P3304" s="9">
        <f t="shared" si="260"/>
        <v>8543.9249999999993</v>
      </c>
      <c r="Q3304" t="s">
        <v>8318</v>
      </c>
      <c r="R3304" t="s">
        <v>8319</v>
      </c>
      <c r="S3304" s="17">
        <f t="shared" si="257"/>
        <v>42681.143240740734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56"/>
        <v>2.86</v>
      </c>
      <c r="P3305" s="9">
        <f t="shared" si="260"/>
        <v>1944.4299999999998</v>
      </c>
      <c r="Q3305" t="s">
        <v>8318</v>
      </c>
      <c r="R3305" t="s">
        <v>8319</v>
      </c>
      <c r="S3305" s="17">
        <f t="shared" si="257"/>
        <v>42056.443101851844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56"/>
        <v>6.7750000000000004</v>
      </c>
      <c r="P3306" s="9">
        <f t="shared" si="260"/>
        <v>15342.137500000001</v>
      </c>
      <c r="Q3306" t="s">
        <v>8318</v>
      </c>
      <c r="R3306" t="s">
        <v>8319</v>
      </c>
      <c r="S3306" s="17">
        <f t="shared" si="257"/>
        <v>42696.41611111111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56"/>
        <v>0.81</v>
      </c>
      <c r="P3307" s="9">
        <f t="shared" si="260"/>
        <v>4040.9049999999997</v>
      </c>
      <c r="Q3307" t="s">
        <v>8318</v>
      </c>
      <c r="R3307" t="s">
        <v>8319</v>
      </c>
      <c r="S3307" s="17">
        <f t="shared" si="257"/>
        <v>42186.647546296292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56"/>
        <v>11.3</v>
      </c>
      <c r="P3308" s="9">
        <f t="shared" si="260"/>
        <v>2070.65</v>
      </c>
      <c r="Q3308" t="s">
        <v>8318</v>
      </c>
      <c r="R3308" t="s">
        <v>8319</v>
      </c>
      <c r="S3308" s="17">
        <f t="shared" si="257"/>
        <v>42493.010902777773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56"/>
        <v>0.66799999999999959</v>
      </c>
      <c r="P3309" s="9">
        <f t="shared" si="260"/>
        <v>1033.7339999999999</v>
      </c>
      <c r="Q3309" t="s">
        <v>8318</v>
      </c>
      <c r="R3309" t="s">
        <v>8319</v>
      </c>
      <c r="S3309" s="17">
        <f t="shared" si="257"/>
        <v>42474.848831018513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56"/>
        <v>7.8</v>
      </c>
      <c r="P3310" s="9">
        <f t="shared" si="260"/>
        <v>3893.9</v>
      </c>
      <c r="Q3310" t="s">
        <v>8318</v>
      </c>
      <c r="R3310" t="s">
        <v>8319</v>
      </c>
      <c r="S3310" s="17">
        <f t="shared" si="257"/>
        <v>42452.668576388889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56"/>
        <v>2.08</v>
      </c>
      <c r="P3311" s="9">
        <f t="shared" si="260"/>
        <v>455.03999999999996</v>
      </c>
      <c r="Q3311" t="s">
        <v>8318</v>
      </c>
      <c r="R3311" t="s">
        <v>8319</v>
      </c>
      <c r="S3311" s="17">
        <f t="shared" si="257"/>
        <v>42628.441874999997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56"/>
        <v>0.05</v>
      </c>
      <c r="P3312" s="9">
        <f t="shared" si="260"/>
        <v>6502.5249999999996</v>
      </c>
      <c r="Q3312" t="s">
        <v>8318</v>
      </c>
      <c r="R3312" t="s">
        <v>8319</v>
      </c>
      <c r="S3312" s="17">
        <f t="shared" si="257"/>
        <v>42253.720196759255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56"/>
        <v>2.46</v>
      </c>
      <c r="P3313" s="9">
        <f t="shared" si="260"/>
        <v>2624.23</v>
      </c>
      <c r="Q3313" t="s">
        <v>8318</v>
      </c>
      <c r="R3313" t="s">
        <v>8319</v>
      </c>
      <c r="S3313" s="17">
        <f t="shared" si="257"/>
        <v>42264.083449074074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56"/>
        <v>0.01</v>
      </c>
      <c r="P3314" s="9">
        <f t="shared" si="260"/>
        <v>2500.5050000000001</v>
      </c>
      <c r="Q3314" t="s">
        <v>8318</v>
      </c>
      <c r="R3314" t="s">
        <v>8319</v>
      </c>
      <c r="S3314" s="17">
        <f t="shared" si="257"/>
        <v>42664.601226851846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56"/>
        <v>3.21</v>
      </c>
      <c r="P3315" s="9">
        <f t="shared" si="260"/>
        <v>2162.105</v>
      </c>
      <c r="Q3315" t="s">
        <v>8318</v>
      </c>
      <c r="R3315" t="s">
        <v>8319</v>
      </c>
      <c r="S3315" s="17">
        <f t="shared" si="257"/>
        <v>42382.036076388882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56"/>
        <v>8.86</v>
      </c>
      <c r="P3316" s="9">
        <f t="shared" si="260"/>
        <v>1247.43</v>
      </c>
      <c r="Q3316" t="s">
        <v>8318</v>
      </c>
      <c r="R3316" t="s">
        <v>8319</v>
      </c>
      <c r="S3316" s="17">
        <f t="shared" si="257"/>
        <v>42105.059155092589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56"/>
        <v>4</v>
      </c>
      <c r="P3317" s="9">
        <f t="shared" si="260"/>
        <v>4202</v>
      </c>
      <c r="Q3317" t="s">
        <v>8318</v>
      </c>
      <c r="R3317" t="s">
        <v>8319</v>
      </c>
      <c r="S3317" s="17">
        <f t="shared" si="257"/>
        <v>42466.095381944448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56"/>
        <v>0.10180000000000292</v>
      </c>
      <c r="P3318" s="9">
        <f t="shared" si="260"/>
        <v>11742.1409</v>
      </c>
      <c r="Q3318" t="s">
        <v>8318</v>
      </c>
      <c r="R3318" t="s">
        <v>8319</v>
      </c>
      <c r="S3318" s="17">
        <f t="shared" si="257"/>
        <v>41826.662905092591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56"/>
        <v>0.65</v>
      </c>
      <c r="P3319" s="9">
        <f t="shared" si="260"/>
        <v>1082.825</v>
      </c>
      <c r="Q3319" t="s">
        <v>8318</v>
      </c>
      <c r="R3319" t="s">
        <v>8319</v>
      </c>
      <c r="S3319" s="17">
        <f t="shared" si="257"/>
        <v>42498.831296296288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56"/>
        <v>5.12</v>
      </c>
      <c r="P3320" s="9">
        <f t="shared" si="260"/>
        <v>2258.56</v>
      </c>
      <c r="Q3320" t="s">
        <v>8318</v>
      </c>
      <c r="R3320" t="s">
        <v>8319</v>
      </c>
      <c r="S3320" s="17">
        <f t="shared" si="257"/>
        <v>42431.093668981477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56"/>
        <v>0.4</v>
      </c>
      <c r="P3321" s="9">
        <f t="shared" si="260"/>
        <v>520.20000000000005</v>
      </c>
      <c r="Q3321" t="s">
        <v>8318</v>
      </c>
      <c r="R3321" t="s">
        <v>8319</v>
      </c>
      <c r="S3321" s="17">
        <f t="shared" si="257"/>
        <v>41990.377152777779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56"/>
        <v>0.25</v>
      </c>
      <c r="P3322" s="9">
        <f t="shared" si="260"/>
        <v>2512.625</v>
      </c>
      <c r="Q3322" t="s">
        <v>8318</v>
      </c>
      <c r="R3322" t="s">
        <v>8319</v>
      </c>
      <c r="S3322" s="17">
        <f t="shared" si="257"/>
        <v>42512.837465277778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56"/>
        <v>0.37</v>
      </c>
      <c r="P3323" s="9">
        <f t="shared" si="260"/>
        <v>518.68499999999995</v>
      </c>
      <c r="Q3323" t="s">
        <v>8318</v>
      </c>
      <c r="R3323" t="s">
        <v>8319</v>
      </c>
      <c r="S3323" s="17">
        <f t="shared" si="257"/>
        <v>41913.891956018517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56"/>
        <v>0.5</v>
      </c>
      <c r="P3324" s="9">
        <f t="shared" si="260"/>
        <v>3325.25</v>
      </c>
      <c r="Q3324" t="s">
        <v>8318</v>
      </c>
      <c r="R3324" t="s">
        <v>8319</v>
      </c>
      <c r="S3324" s="17">
        <f t="shared" si="257"/>
        <v>42520.802037037036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56"/>
        <v>2.59</v>
      </c>
      <c r="P3325" s="9">
        <f t="shared" si="260"/>
        <v>1130.7950000000001</v>
      </c>
      <c r="Q3325" t="s">
        <v>8318</v>
      </c>
      <c r="R3325" t="s">
        <v>8319</v>
      </c>
      <c r="S3325" s="17">
        <f t="shared" si="257"/>
        <v>42608.157499999994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56"/>
        <v>0.25</v>
      </c>
      <c r="P3326" s="9">
        <f t="shared" si="260"/>
        <v>1512.625</v>
      </c>
      <c r="Q3326" t="s">
        <v>8318</v>
      </c>
      <c r="R3326" t="s">
        <v>8319</v>
      </c>
      <c r="S3326" s="17">
        <f t="shared" si="257"/>
        <v>42512.374884259254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56"/>
        <v>0.5</v>
      </c>
      <c r="P3327" s="9">
        <f t="shared" si="260"/>
        <v>425.25</v>
      </c>
      <c r="Q3327" t="s">
        <v>8318</v>
      </c>
      <c r="R3327" t="s">
        <v>8319</v>
      </c>
      <c r="S3327" s="17">
        <f t="shared" si="257"/>
        <v>42064.577280092592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56"/>
        <v>1.1000000000000001</v>
      </c>
      <c r="P3328" s="9">
        <f t="shared" si="260"/>
        <v>8055.55</v>
      </c>
      <c r="Q3328" t="s">
        <v>8318</v>
      </c>
      <c r="R3328" t="s">
        <v>8319</v>
      </c>
      <c r="S3328" s="17">
        <f t="shared" si="257"/>
        <v>42041.505844907406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56"/>
        <v>0.1</v>
      </c>
      <c r="P3329" s="9">
        <f t="shared" si="260"/>
        <v>805.05</v>
      </c>
      <c r="Q3329" t="s">
        <v>8318</v>
      </c>
      <c r="R3329" t="s">
        <v>8319</v>
      </c>
      <c r="S3329" s="17">
        <f t="shared" si="257"/>
        <v>42468.166273148141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56"/>
        <v>8.35</v>
      </c>
      <c r="P3330" s="9">
        <f t="shared" si="260"/>
        <v>2221.6750000000002</v>
      </c>
      <c r="Q3330" t="s">
        <v>8318</v>
      </c>
      <c r="R3330" t="s">
        <v>8319</v>
      </c>
      <c r="S3330" s="17">
        <f t="shared" si="257"/>
        <v>41822.366701388884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61">(E3331-D3331)/100</f>
        <v>1.68</v>
      </c>
      <c r="P3331" s="9">
        <f t="shared" si="260"/>
        <v>1084.8399999999999</v>
      </c>
      <c r="Q3331" t="s">
        <v>8318</v>
      </c>
      <c r="R3331" t="s">
        <v>8319</v>
      </c>
      <c r="S3331" s="17">
        <f t="shared" ref="S3331:S3394" si="262">(((J3331/60)/60)/24)+DATE(1970,1,1) +(-5/24)</f>
        <v>41837.114675925921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61"/>
        <v>0.94</v>
      </c>
      <c r="P3332" s="9">
        <f t="shared" si="260"/>
        <v>1547.47</v>
      </c>
      <c r="Q3332" t="s">
        <v>8318</v>
      </c>
      <c r="R3332" t="s">
        <v>8319</v>
      </c>
      <c r="S3332" s="17">
        <f t="shared" si="262"/>
        <v>42065.679027777776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61"/>
        <v>2.2599999999999998</v>
      </c>
      <c r="P3333" s="9">
        <f t="shared" si="260"/>
        <v>5114.13</v>
      </c>
      <c r="Q3333" t="s">
        <v>8318</v>
      </c>
      <c r="R3333" t="s">
        <v>8319</v>
      </c>
      <c r="S3333" s="17">
        <f t="shared" si="262"/>
        <v>42248.48942129629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61"/>
        <v>0</v>
      </c>
      <c r="P3334" s="9">
        <f t="shared" si="260"/>
        <v>6000</v>
      </c>
      <c r="Q3334" t="s">
        <v>8318</v>
      </c>
      <c r="R3334" t="s">
        <v>8319</v>
      </c>
      <c r="S3334" s="17">
        <f t="shared" si="262"/>
        <v>41809.651967592588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61"/>
        <v>1.6</v>
      </c>
      <c r="P3335" s="9">
        <f t="shared" si="260"/>
        <v>3580.8</v>
      </c>
      <c r="Q3335" t="s">
        <v>8318</v>
      </c>
      <c r="R3335" t="s">
        <v>8319</v>
      </c>
      <c r="S3335" s="17">
        <f t="shared" si="262"/>
        <v>42148.468518518515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61"/>
        <v>14.95</v>
      </c>
      <c r="P3336" s="9">
        <f t="shared" ref="P3336:P3399" si="265">AVERAGE(E3336,D3336+AVERAGE(O3336))</f>
        <v>4625.9750000000004</v>
      </c>
      <c r="Q3336" t="s">
        <v>8318</v>
      </c>
      <c r="R3336" t="s">
        <v>8319</v>
      </c>
      <c r="S3336" s="17">
        <f t="shared" si="262"/>
        <v>42185.312754629624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61"/>
        <v>0.16</v>
      </c>
      <c r="P3337" s="9">
        <f t="shared" si="265"/>
        <v>5008.08</v>
      </c>
      <c r="Q3337" t="s">
        <v>8318</v>
      </c>
      <c r="R3337" t="s">
        <v>8319</v>
      </c>
      <c r="S3337" s="17">
        <f t="shared" si="262"/>
        <v>41827.465810185182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61"/>
        <v>0</v>
      </c>
      <c r="P3338" s="9">
        <f t="shared" si="265"/>
        <v>250</v>
      </c>
      <c r="Q3338" t="s">
        <v>8318</v>
      </c>
      <c r="R3338" t="s">
        <v>8319</v>
      </c>
      <c r="S3338" s="17">
        <f t="shared" si="262"/>
        <v>42437.190347222226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61"/>
        <v>2.5499999999999998</v>
      </c>
      <c r="P3339" s="9">
        <f t="shared" si="265"/>
        <v>2628.7750000000001</v>
      </c>
      <c r="Q3339" t="s">
        <v>8318</v>
      </c>
      <c r="R3339" t="s">
        <v>8319</v>
      </c>
      <c r="S3339" s="17">
        <f t="shared" si="262"/>
        <v>41901.073692129627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61"/>
        <v>3.27</v>
      </c>
      <c r="P3340" s="9">
        <f t="shared" si="265"/>
        <v>15165.135</v>
      </c>
      <c r="Q3340" t="s">
        <v>8318</v>
      </c>
      <c r="R3340" t="s">
        <v>8319</v>
      </c>
      <c r="S3340" s="17">
        <f t="shared" si="262"/>
        <v>42769.366666666661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61"/>
        <v>3.48</v>
      </c>
      <c r="P3341" s="9">
        <f t="shared" si="265"/>
        <v>8175.74</v>
      </c>
      <c r="Q3341" t="s">
        <v>8318</v>
      </c>
      <c r="R3341" t="s">
        <v>8319</v>
      </c>
      <c r="S3341" s="17">
        <f t="shared" si="262"/>
        <v>42549.457384259258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61"/>
        <v>11.45</v>
      </c>
      <c r="P3342" s="9">
        <f t="shared" si="265"/>
        <v>3578.2249999999999</v>
      </c>
      <c r="Q3342" t="s">
        <v>8318</v>
      </c>
      <c r="R3342" t="s">
        <v>8319</v>
      </c>
      <c r="S3342" s="17">
        <f t="shared" si="262"/>
        <v>42685.765671296293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61"/>
        <v>0</v>
      </c>
      <c r="P3343" s="9">
        <f t="shared" si="265"/>
        <v>3350</v>
      </c>
      <c r="Q3343" t="s">
        <v>8318</v>
      </c>
      <c r="R3343" t="s">
        <v>8319</v>
      </c>
      <c r="S3343" s="17">
        <f t="shared" si="262"/>
        <v>42510.590520833335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61"/>
        <v>1</v>
      </c>
      <c r="P3344" s="9">
        <f t="shared" si="265"/>
        <v>6050.5</v>
      </c>
      <c r="Q3344" t="s">
        <v>8318</v>
      </c>
      <c r="R3344" t="s">
        <v>8319</v>
      </c>
      <c r="S3344" s="17">
        <f t="shared" si="262"/>
        <v>42062.088078703695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61"/>
        <v>5</v>
      </c>
      <c r="P3345" s="9">
        <f t="shared" si="265"/>
        <v>952.5</v>
      </c>
      <c r="Q3345" t="s">
        <v>8318</v>
      </c>
      <c r="R3345" t="s">
        <v>8319</v>
      </c>
      <c r="S3345" s="17">
        <f t="shared" si="262"/>
        <v>42452.708148148151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61"/>
        <v>0.65</v>
      </c>
      <c r="P3346" s="9">
        <f t="shared" si="265"/>
        <v>4532.8249999999998</v>
      </c>
      <c r="Q3346" t="s">
        <v>8318</v>
      </c>
      <c r="R3346" t="s">
        <v>8319</v>
      </c>
      <c r="S3346" s="17">
        <f t="shared" si="262"/>
        <v>41850.991817129623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61"/>
        <v>1.5</v>
      </c>
      <c r="P3347" s="9">
        <f t="shared" si="265"/>
        <v>575.75</v>
      </c>
      <c r="Q3347" t="s">
        <v>8318</v>
      </c>
      <c r="R3347" t="s">
        <v>8319</v>
      </c>
      <c r="S3347" s="17">
        <f t="shared" si="262"/>
        <v>42052.897777777776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61"/>
        <v>1.5</v>
      </c>
      <c r="P3348" s="9">
        <f t="shared" si="265"/>
        <v>1575.75</v>
      </c>
      <c r="Q3348" t="s">
        <v>8318</v>
      </c>
      <c r="R3348" t="s">
        <v>8319</v>
      </c>
      <c r="S3348" s="17">
        <f t="shared" si="262"/>
        <v>42053.816087962965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61"/>
        <v>3.89</v>
      </c>
      <c r="P3349" s="9">
        <f t="shared" si="265"/>
        <v>2196.4450000000002</v>
      </c>
      <c r="Q3349" t="s">
        <v>8318</v>
      </c>
      <c r="R3349" t="s">
        <v>8319</v>
      </c>
      <c r="S3349" s="17">
        <f t="shared" si="262"/>
        <v>42484.343217592592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61"/>
        <v>0.16</v>
      </c>
      <c r="P3350" s="9">
        <f t="shared" si="265"/>
        <v>5508.08</v>
      </c>
      <c r="Q3350" t="s">
        <v>8318</v>
      </c>
      <c r="R3350" t="s">
        <v>8319</v>
      </c>
      <c r="S3350" s="17">
        <f t="shared" si="262"/>
        <v>42466.350462962961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61"/>
        <v>5.34</v>
      </c>
      <c r="P3351" s="9">
        <f t="shared" si="265"/>
        <v>1269.67</v>
      </c>
      <c r="Q3351" t="s">
        <v>8318</v>
      </c>
      <c r="R3351" t="s">
        <v>8319</v>
      </c>
      <c r="S3351" s="17">
        <f t="shared" si="262"/>
        <v>42512.902453703697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61"/>
        <v>1.55</v>
      </c>
      <c r="P3352" s="9">
        <f t="shared" si="265"/>
        <v>3578.2750000000001</v>
      </c>
      <c r="Q3352" t="s">
        <v>8318</v>
      </c>
      <c r="R3352" t="s">
        <v>8319</v>
      </c>
      <c r="S3352" s="17">
        <f t="shared" si="262"/>
        <v>42302.493182870363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61"/>
        <v>0.55000000000000004</v>
      </c>
      <c r="P3353" s="9">
        <f t="shared" si="265"/>
        <v>5027.7749999999996</v>
      </c>
      <c r="Q3353" t="s">
        <v>8318</v>
      </c>
      <c r="R3353" t="s">
        <v>8319</v>
      </c>
      <c r="S3353" s="17">
        <f t="shared" si="262"/>
        <v>41806.187094907407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61"/>
        <v>3.76</v>
      </c>
      <c r="P3354" s="9">
        <f t="shared" si="265"/>
        <v>5189.88</v>
      </c>
      <c r="Q3354" t="s">
        <v>8318</v>
      </c>
      <c r="R3354" t="s">
        <v>8319</v>
      </c>
      <c r="S3354" s="17">
        <f t="shared" si="262"/>
        <v>42495.784467592595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61"/>
        <v>10.75</v>
      </c>
      <c r="P3355" s="9">
        <f t="shared" si="265"/>
        <v>1042.875</v>
      </c>
      <c r="Q3355" t="s">
        <v>8318</v>
      </c>
      <c r="R3355" t="s">
        <v>8319</v>
      </c>
      <c r="S3355" s="17">
        <f t="shared" si="262"/>
        <v>42479.223958333336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61"/>
        <v>0.57999999999999996</v>
      </c>
      <c r="P3356" s="9">
        <f t="shared" si="265"/>
        <v>3029.29</v>
      </c>
      <c r="Q3356" t="s">
        <v>8318</v>
      </c>
      <c r="R3356" t="s">
        <v>8319</v>
      </c>
      <c r="S3356" s="17">
        <f t="shared" si="262"/>
        <v>42270.518587962964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61"/>
        <v>4.5999999999999996</v>
      </c>
      <c r="P3357" s="9">
        <f t="shared" si="265"/>
        <v>1982.3</v>
      </c>
      <c r="Q3357" t="s">
        <v>8318</v>
      </c>
      <c r="R3357" t="s">
        <v>8319</v>
      </c>
      <c r="S3357" s="17">
        <f t="shared" si="262"/>
        <v>42489.411192129628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61"/>
        <v>0.21</v>
      </c>
      <c r="P3358" s="9">
        <f t="shared" si="265"/>
        <v>1510.605</v>
      </c>
      <c r="Q3358" t="s">
        <v>8318</v>
      </c>
      <c r="R3358" t="s">
        <v>8319</v>
      </c>
      <c r="S3358" s="17">
        <f t="shared" si="262"/>
        <v>42536.607314814813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61"/>
        <v>0.2</v>
      </c>
      <c r="P3359" s="9">
        <f t="shared" si="265"/>
        <v>2010.1</v>
      </c>
      <c r="Q3359" t="s">
        <v>8318</v>
      </c>
      <c r="R3359" t="s">
        <v>8319</v>
      </c>
      <c r="S3359" s="17">
        <f t="shared" si="262"/>
        <v>41822.209606481476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61"/>
        <v>2.99</v>
      </c>
      <c r="P3360" s="9">
        <f t="shared" si="265"/>
        <v>10150.994999999999</v>
      </c>
      <c r="Q3360" t="s">
        <v>8318</v>
      </c>
      <c r="R3360" t="s">
        <v>8319</v>
      </c>
      <c r="S3360" s="17">
        <f t="shared" si="262"/>
        <v>41932.102766203701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61"/>
        <v>2.5</v>
      </c>
      <c r="P3361" s="9">
        <f t="shared" si="265"/>
        <v>4126.25</v>
      </c>
      <c r="Q3361" t="s">
        <v>8318</v>
      </c>
      <c r="R3361" t="s">
        <v>8319</v>
      </c>
      <c r="S3361" s="17">
        <f t="shared" si="262"/>
        <v>42745.848773148151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61"/>
        <v>1.24</v>
      </c>
      <c r="P3362" s="9">
        <f t="shared" si="265"/>
        <v>9062.619999999999</v>
      </c>
      <c r="Q3362" t="s">
        <v>8318</v>
      </c>
      <c r="R3362" t="s">
        <v>8319</v>
      </c>
      <c r="S3362" s="17">
        <f t="shared" si="262"/>
        <v>42696.874340277776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61"/>
        <v>6.73</v>
      </c>
      <c r="P3363" s="9">
        <f t="shared" si="265"/>
        <v>5339.8649999999998</v>
      </c>
      <c r="Q3363" t="s">
        <v>8318</v>
      </c>
      <c r="R3363" t="s">
        <v>8319</v>
      </c>
      <c r="S3363" s="17">
        <f t="shared" si="262"/>
        <v>41865.817013888889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61"/>
        <v>5.9</v>
      </c>
      <c r="P3364" s="9">
        <f t="shared" si="265"/>
        <v>797.95</v>
      </c>
      <c r="Q3364" t="s">
        <v>8318</v>
      </c>
      <c r="R3364" t="s">
        <v>8319</v>
      </c>
      <c r="S3364" s="17">
        <f t="shared" si="262"/>
        <v>42055.883298611108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61"/>
        <v>1.1000000000000001</v>
      </c>
      <c r="P3365" s="9">
        <f t="shared" si="265"/>
        <v>7805.55</v>
      </c>
      <c r="Q3365" t="s">
        <v>8318</v>
      </c>
      <c r="R3365" t="s">
        <v>8319</v>
      </c>
      <c r="S3365" s="17">
        <f t="shared" si="262"/>
        <v>41851.563020833331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61"/>
        <v>1.78</v>
      </c>
      <c r="P3366" s="9">
        <f t="shared" si="265"/>
        <v>3089.8900000000003</v>
      </c>
      <c r="Q3366" t="s">
        <v>8318</v>
      </c>
      <c r="R3366" t="s">
        <v>8319</v>
      </c>
      <c r="S3366" s="17">
        <f t="shared" si="262"/>
        <v>42422.769085648142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61"/>
        <v>1</v>
      </c>
      <c r="P3367" s="9">
        <f t="shared" si="265"/>
        <v>2550.5</v>
      </c>
      <c r="Q3367" t="s">
        <v>8318</v>
      </c>
      <c r="R3367" t="s">
        <v>8319</v>
      </c>
      <c r="S3367" s="17">
        <f t="shared" si="262"/>
        <v>42320.893425925926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61"/>
        <v>6.05</v>
      </c>
      <c r="P3368" s="9">
        <f t="shared" si="265"/>
        <v>805.52499999999998</v>
      </c>
      <c r="Q3368" t="s">
        <v>8318</v>
      </c>
      <c r="R3368" t="s">
        <v>8319</v>
      </c>
      <c r="S3368" s="17">
        <f t="shared" si="262"/>
        <v>42106.859224537031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61"/>
        <v>1.4</v>
      </c>
      <c r="P3369" s="9">
        <f t="shared" si="265"/>
        <v>820.7</v>
      </c>
      <c r="Q3369" t="s">
        <v>8318</v>
      </c>
      <c r="R3369" t="s">
        <v>8319</v>
      </c>
      <c r="S3369" s="17">
        <f t="shared" si="262"/>
        <v>42192.725624999999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61"/>
        <v>0.46</v>
      </c>
      <c r="P3370" s="9">
        <f t="shared" si="265"/>
        <v>1023.23</v>
      </c>
      <c r="Q3370" t="s">
        <v>8318</v>
      </c>
      <c r="R3370" t="s">
        <v>8319</v>
      </c>
      <c r="S3370" s="17">
        <f t="shared" si="262"/>
        <v>41968.991423611107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61"/>
        <v>1.95</v>
      </c>
      <c r="P3371" s="9">
        <f t="shared" si="265"/>
        <v>5098.4750000000004</v>
      </c>
      <c r="Q3371" t="s">
        <v>8318</v>
      </c>
      <c r="R3371" t="s">
        <v>8319</v>
      </c>
      <c r="S3371" s="17">
        <f t="shared" si="262"/>
        <v>42689.833101851851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61"/>
        <v>2.66</v>
      </c>
      <c r="P3372" s="9">
        <f t="shared" si="265"/>
        <v>1634.33</v>
      </c>
      <c r="Q3372" t="s">
        <v>8318</v>
      </c>
      <c r="R3372" t="s">
        <v>8319</v>
      </c>
      <c r="S3372" s="17">
        <f t="shared" si="262"/>
        <v>42690.125983796293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61"/>
        <v>0.77</v>
      </c>
      <c r="P3373" s="9">
        <f t="shared" si="265"/>
        <v>238.88499999999999</v>
      </c>
      <c r="Q3373" t="s">
        <v>8318</v>
      </c>
      <c r="R3373" t="s">
        <v>8319</v>
      </c>
      <c r="S3373" s="17">
        <f t="shared" si="262"/>
        <v>42312.666261574072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61"/>
        <v>0.35</v>
      </c>
      <c r="P3374" s="9">
        <f t="shared" si="265"/>
        <v>1017.675</v>
      </c>
      <c r="Q3374" t="s">
        <v>8318</v>
      </c>
      <c r="R3374" t="s">
        <v>8319</v>
      </c>
      <c r="S3374" s="17">
        <f t="shared" si="262"/>
        <v>41855.339768518512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61"/>
        <v>0.05</v>
      </c>
      <c r="P3375" s="9">
        <f t="shared" si="265"/>
        <v>2002.5250000000001</v>
      </c>
      <c r="Q3375" t="s">
        <v>8318</v>
      </c>
      <c r="R3375" t="s">
        <v>8319</v>
      </c>
      <c r="S3375" s="17">
        <f t="shared" si="262"/>
        <v>42179.646296296291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61"/>
        <v>2.2999999999999998</v>
      </c>
      <c r="P3376" s="9">
        <f t="shared" si="265"/>
        <v>3616.15</v>
      </c>
      <c r="Q3376" t="s">
        <v>8318</v>
      </c>
      <c r="R3376" t="s">
        <v>8319</v>
      </c>
      <c r="S3376" s="17">
        <f t="shared" si="262"/>
        <v>42275.523333333331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61"/>
        <v>0</v>
      </c>
      <c r="P3377" s="9">
        <f t="shared" si="265"/>
        <v>3000</v>
      </c>
      <c r="Q3377" t="s">
        <v>8318</v>
      </c>
      <c r="R3377" t="s">
        <v>8319</v>
      </c>
      <c r="S3377" s="17">
        <f t="shared" si="262"/>
        <v>41765.402465277773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61"/>
        <v>0.01</v>
      </c>
      <c r="P3378" s="9">
        <f t="shared" si="265"/>
        <v>8000.5050000000001</v>
      </c>
      <c r="Q3378" t="s">
        <v>8318</v>
      </c>
      <c r="R3378" t="s">
        <v>8319</v>
      </c>
      <c r="S3378" s="17">
        <f t="shared" si="262"/>
        <v>42059.492986111109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61"/>
        <v>0.84</v>
      </c>
      <c r="P3379" s="9">
        <f t="shared" si="265"/>
        <v>8042.42</v>
      </c>
      <c r="Q3379" t="s">
        <v>8318</v>
      </c>
      <c r="R3379" t="s">
        <v>8319</v>
      </c>
      <c r="S3379" s="17">
        <f t="shared" si="262"/>
        <v>42053.524293981485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61"/>
        <v>0.42</v>
      </c>
      <c r="P3380" s="9">
        <f t="shared" si="265"/>
        <v>571.21</v>
      </c>
      <c r="Q3380" t="s">
        <v>8318</v>
      </c>
      <c r="R3380" t="s">
        <v>8319</v>
      </c>
      <c r="S3380" s="17">
        <f t="shared" si="262"/>
        <v>41858.147060185183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61"/>
        <v>0.73</v>
      </c>
      <c r="P3381" s="9">
        <f t="shared" si="265"/>
        <v>2036.865</v>
      </c>
      <c r="Q3381" t="s">
        <v>8318</v>
      </c>
      <c r="R3381" t="s">
        <v>8319</v>
      </c>
      <c r="S3381" s="17">
        <f t="shared" si="262"/>
        <v>42225.305555555555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61"/>
        <v>1.33</v>
      </c>
      <c r="P3382" s="9">
        <f t="shared" si="265"/>
        <v>3067.165</v>
      </c>
      <c r="Q3382" t="s">
        <v>8318</v>
      </c>
      <c r="R3382" t="s">
        <v>8319</v>
      </c>
      <c r="S3382" s="17">
        <f t="shared" si="262"/>
        <v>41937.745115740734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61"/>
        <v>0.9</v>
      </c>
      <c r="P3383" s="9">
        <f t="shared" si="265"/>
        <v>4045.45</v>
      </c>
      <c r="Q3383" t="s">
        <v>8318</v>
      </c>
      <c r="R3383" t="s">
        <v>8319</v>
      </c>
      <c r="S3383" s="17">
        <f t="shared" si="262"/>
        <v>42043.976655092592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61"/>
        <v>0.26</v>
      </c>
      <c r="P3384" s="9">
        <f t="shared" si="265"/>
        <v>3513.13</v>
      </c>
      <c r="Q3384" t="s">
        <v>8318</v>
      </c>
      <c r="R3384" t="s">
        <v>8319</v>
      </c>
      <c r="S3384" s="17">
        <f t="shared" si="262"/>
        <v>42559.222870370366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61"/>
        <v>2.0499999999999998</v>
      </c>
      <c r="P3385" s="9">
        <f t="shared" si="265"/>
        <v>1853.5250000000001</v>
      </c>
      <c r="Q3385" t="s">
        <v>8318</v>
      </c>
      <c r="R3385" t="s">
        <v>8319</v>
      </c>
      <c r="S3385" s="17">
        <f t="shared" si="262"/>
        <v>42524.574305555558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61"/>
        <v>6.5999999999985445E-3</v>
      </c>
      <c r="P3386" s="9">
        <f t="shared" si="265"/>
        <v>6000.3333000000002</v>
      </c>
      <c r="Q3386" t="s">
        <v>8318</v>
      </c>
      <c r="R3386" t="s">
        <v>8319</v>
      </c>
      <c r="S3386" s="17">
        <f t="shared" si="262"/>
        <v>42291.879259259258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61"/>
        <v>0</v>
      </c>
      <c r="P3387" s="9">
        <f t="shared" si="265"/>
        <v>2000</v>
      </c>
      <c r="Q3387" t="s">
        <v>8318</v>
      </c>
      <c r="R3387" t="s">
        <v>8319</v>
      </c>
      <c r="S3387" s="17">
        <f t="shared" si="262"/>
        <v>41953.659166666665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61"/>
        <v>1</v>
      </c>
      <c r="P3388" s="9">
        <f t="shared" si="265"/>
        <v>2050.5</v>
      </c>
      <c r="Q3388" t="s">
        <v>8318</v>
      </c>
      <c r="R3388" t="s">
        <v>8319</v>
      </c>
      <c r="S3388" s="17">
        <f t="shared" si="262"/>
        <v>41946.436412037037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61"/>
        <v>5.0599999999999996</v>
      </c>
      <c r="P3389" s="9">
        <f t="shared" si="265"/>
        <v>3255.5299999999997</v>
      </c>
      <c r="Q3389" t="s">
        <v>8318</v>
      </c>
      <c r="R3389" t="s">
        <v>8319</v>
      </c>
      <c r="S3389" s="17">
        <f t="shared" si="262"/>
        <v>41947.554259259254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61"/>
        <v>0.56999999999999995</v>
      </c>
      <c r="P3390" s="9">
        <f t="shared" si="265"/>
        <v>1528.7849999999999</v>
      </c>
      <c r="Q3390" t="s">
        <v>8318</v>
      </c>
      <c r="R3390" t="s">
        <v>8319</v>
      </c>
      <c r="S3390" s="17">
        <f t="shared" si="262"/>
        <v>42143.252789351849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61"/>
        <v>14.5</v>
      </c>
      <c r="P3391" s="9">
        <f t="shared" si="265"/>
        <v>10732.25</v>
      </c>
      <c r="Q3391" t="s">
        <v>8318</v>
      </c>
      <c r="R3391" t="s">
        <v>8319</v>
      </c>
      <c r="S3391" s="17">
        <f t="shared" si="262"/>
        <v>42494.355115740742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61"/>
        <v>0.36</v>
      </c>
      <c r="P3392" s="9">
        <f t="shared" si="265"/>
        <v>1518.1799999999998</v>
      </c>
      <c r="Q3392" t="s">
        <v>8318</v>
      </c>
      <c r="R3392" t="s">
        <v>8319</v>
      </c>
      <c r="S3392" s="17">
        <f t="shared" si="262"/>
        <v>41815.56649305555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61"/>
        <v>6.15</v>
      </c>
      <c r="P3393" s="9">
        <f t="shared" si="265"/>
        <v>810.57500000000005</v>
      </c>
      <c r="Q3393" t="s">
        <v>8318</v>
      </c>
      <c r="R3393" t="s">
        <v>8319</v>
      </c>
      <c r="S3393" s="17">
        <f t="shared" si="262"/>
        <v>41830.337361111109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61"/>
        <v>0</v>
      </c>
      <c r="P3394" s="9">
        <f t="shared" si="265"/>
        <v>500</v>
      </c>
      <c r="Q3394" t="s">
        <v>8318</v>
      </c>
      <c r="R3394" t="s">
        <v>8319</v>
      </c>
      <c r="S3394" s="17">
        <f t="shared" si="262"/>
        <v>42446.63721064815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66">(E3395-D3395)/100</f>
        <v>0.87</v>
      </c>
      <c r="P3395" s="9">
        <f t="shared" si="265"/>
        <v>1543.9349999999999</v>
      </c>
      <c r="Q3395" t="s">
        <v>8318</v>
      </c>
      <c r="R3395" t="s">
        <v>8319</v>
      </c>
      <c r="S3395" s="17">
        <f t="shared" ref="S3395:S3458" si="267">(((J3395/60)/60)/24)+DATE(1970,1,1) +(-5/24)</f>
        <v>41923.713310185187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66"/>
        <v>2.33</v>
      </c>
      <c r="P3396" s="9">
        <f t="shared" si="265"/>
        <v>667.66499999999996</v>
      </c>
      <c r="Q3396" t="s">
        <v>8318</v>
      </c>
      <c r="R3396" t="s">
        <v>8319</v>
      </c>
      <c r="S3396" s="17">
        <f t="shared" si="267"/>
        <v>41817.387094907404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66"/>
        <v>4.2</v>
      </c>
      <c r="P3397" s="9">
        <f t="shared" si="265"/>
        <v>712.1</v>
      </c>
      <c r="Q3397" t="s">
        <v>8318</v>
      </c>
      <c r="R3397" t="s">
        <v>8319</v>
      </c>
      <c r="S3397" s="17">
        <f t="shared" si="267"/>
        <v>42140.503981481481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66"/>
        <v>0.65</v>
      </c>
      <c r="P3398" s="9">
        <f t="shared" si="265"/>
        <v>1532.825</v>
      </c>
      <c r="Q3398" t="s">
        <v>8318</v>
      </c>
      <c r="R3398" t="s">
        <v>8319</v>
      </c>
      <c r="S3398" s="17">
        <f t="shared" si="267"/>
        <v>41764.238298611104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66"/>
        <v>0.3</v>
      </c>
      <c r="P3399" s="9">
        <f t="shared" si="265"/>
        <v>265.14999999999998</v>
      </c>
      <c r="Q3399" t="s">
        <v>8318</v>
      </c>
      <c r="R3399" t="s">
        <v>8319</v>
      </c>
      <c r="S3399" s="17">
        <f t="shared" si="267"/>
        <v>42378.270011574066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66"/>
        <v>4.43</v>
      </c>
      <c r="P3400" s="9">
        <f t="shared" ref="P3400:P3463" si="270">AVERAGE(E3400,D3400+AVERAGE(O3400))</f>
        <v>4223.7150000000001</v>
      </c>
      <c r="Q3400" t="s">
        <v>8318</v>
      </c>
      <c r="R3400" t="s">
        <v>8319</v>
      </c>
      <c r="S3400" s="17">
        <f t="shared" si="267"/>
        <v>41941.543703703705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66"/>
        <v>0.45</v>
      </c>
      <c r="P3401" s="9">
        <f t="shared" si="270"/>
        <v>1222.7249999999999</v>
      </c>
      <c r="Q3401" t="s">
        <v>8318</v>
      </c>
      <c r="R3401" t="s">
        <v>8319</v>
      </c>
      <c r="S3401" s="17">
        <f t="shared" si="267"/>
        <v>42026.712094907409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66"/>
        <v>0.41</v>
      </c>
      <c r="P3402" s="9">
        <f t="shared" si="270"/>
        <v>10020.705</v>
      </c>
      <c r="Q3402" t="s">
        <v>8318</v>
      </c>
      <c r="R3402" t="s">
        <v>8319</v>
      </c>
      <c r="S3402" s="17">
        <f t="shared" si="267"/>
        <v>41834.745532407404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66"/>
        <v>0.54</v>
      </c>
      <c r="P3403" s="9">
        <f t="shared" si="270"/>
        <v>2927.27</v>
      </c>
      <c r="Q3403" t="s">
        <v>8318</v>
      </c>
      <c r="R3403" t="s">
        <v>8319</v>
      </c>
      <c r="S3403" s="17">
        <f t="shared" si="267"/>
        <v>42193.5155787037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66"/>
        <v>14.65</v>
      </c>
      <c r="P3404" s="9">
        <f t="shared" si="270"/>
        <v>15739.825000000001</v>
      </c>
      <c r="Q3404" t="s">
        <v>8318</v>
      </c>
      <c r="R3404" t="s">
        <v>8319</v>
      </c>
      <c r="S3404" s="17">
        <f t="shared" si="267"/>
        <v>42290.410219907404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66"/>
        <v>0</v>
      </c>
      <c r="P3405" s="9">
        <f t="shared" si="270"/>
        <v>2000</v>
      </c>
      <c r="Q3405" t="s">
        <v>8318</v>
      </c>
      <c r="R3405" t="s">
        <v>8319</v>
      </c>
      <c r="S3405" s="17">
        <f t="shared" si="267"/>
        <v>42150.253749999996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66"/>
        <v>1.1000000000000001</v>
      </c>
      <c r="P3406" s="9">
        <f t="shared" si="270"/>
        <v>555.54999999999995</v>
      </c>
      <c r="Q3406" t="s">
        <v>8318</v>
      </c>
      <c r="R3406" t="s">
        <v>8319</v>
      </c>
      <c r="S3406" s="17">
        <f t="shared" si="267"/>
        <v>42152.295162037037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66"/>
        <v>1.3149999999999999</v>
      </c>
      <c r="P3407" s="9">
        <f t="shared" si="270"/>
        <v>416.40750000000003</v>
      </c>
      <c r="Q3407" t="s">
        <v>8318</v>
      </c>
      <c r="R3407" t="s">
        <v>8319</v>
      </c>
      <c r="S3407" s="17">
        <f t="shared" si="267"/>
        <v>42409.808865740742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66"/>
        <v>0.31</v>
      </c>
      <c r="P3408" s="9">
        <f t="shared" si="270"/>
        <v>10015.654999999999</v>
      </c>
      <c r="Q3408" t="s">
        <v>8318</v>
      </c>
      <c r="R3408" t="s">
        <v>8319</v>
      </c>
      <c r="S3408" s="17">
        <f t="shared" si="267"/>
        <v>41791.284444444442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66"/>
        <v>1.42</v>
      </c>
      <c r="P3409" s="9">
        <f t="shared" si="270"/>
        <v>2071.71</v>
      </c>
      <c r="Q3409" t="s">
        <v>8318</v>
      </c>
      <c r="R3409" t="s">
        <v>8319</v>
      </c>
      <c r="S3409" s="17">
        <f t="shared" si="267"/>
        <v>41796.21399305555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66"/>
        <v>5.55</v>
      </c>
      <c r="P3410" s="9">
        <f t="shared" si="270"/>
        <v>780.27499999999998</v>
      </c>
      <c r="Q3410" t="s">
        <v>8318</v>
      </c>
      <c r="R3410" t="s">
        <v>8319</v>
      </c>
      <c r="S3410" s="17">
        <f t="shared" si="267"/>
        <v>41808.78361111111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66"/>
        <v>1.18</v>
      </c>
      <c r="P3411" s="9">
        <f t="shared" si="270"/>
        <v>559.59</v>
      </c>
      <c r="Q3411" t="s">
        <v>8318</v>
      </c>
      <c r="R3411" t="s">
        <v>8319</v>
      </c>
      <c r="S3411" s="17">
        <f t="shared" si="267"/>
        <v>42544.605995370373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66"/>
        <v>2.5499999999999998</v>
      </c>
      <c r="P3412" s="9">
        <f t="shared" si="270"/>
        <v>3128.7750000000001</v>
      </c>
      <c r="Q3412" t="s">
        <v>8318</v>
      </c>
      <c r="R3412" t="s">
        <v>8319</v>
      </c>
      <c r="S3412" s="17">
        <f t="shared" si="267"/>
        <v>42499.83321759259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66"/>
        <v>5.35</v>
      </c>
      <c r="P3413" s="9">
        <f t="shared" si="270"/>
        <v>15270.174999999999</v>
      </c>
      <c r="Q3413" t="s">
        <v>8318</v>
      </c>
      <c r="R3413" t="s">
        <v>8319</v>
      </c>
      <c r="S3413" s="17">
        <f t="shared" si="267"/>
        <v>42264.814490740733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66"/>
        <v>0</v>
      </c>
      <c r="P3414" s="9">
        <f t="shared" si="270"/>
        <v>3000</v>
      </c>
      <c r="Q3414" t="s">
        <v>8318</v>
      </c>
      <c r="R3414" t="s">
        <v>8319</v>
      </c>
      <c r="S3414" s="17">
        <f t="shared" si="267"/>
        <v>41879.750717592593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66"/>
        <v>1.5</v>
      </c>
      <c r="P3415" s="9">
        <f t="shared" si="270"/>
        <v>575.75</v>
      </c>
      <c r="Q3415" t="s">
        <v>8318</v>
      </c>
      <c r="R3415" t="s">
        <v>8319</v>
      </c>
      <c r="S3415" s="17">
        <f t="shared" si="267"/>
        <v>42053.524745370371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66"/>
        <v>1.05</v>
      </c>
      <c r="P3416" s="9">
        <f t="shared" si="270"/>
        <v>3053.0250000000001</v>
      </c>
      <c r="Q3416" t="s">
        <v>8318</v>
      </c>
      <c r="R3416" t="s">
        <v>8319</v>
      </c>
      <c r="S3416" s="17">
        <f t="shared" si="267"/>
        <v>42675.624131944445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66"/>
        <v>0</v>
      </c>
      <c r="P3417" s="9">
        <f t="shared" si="270"/>
        <v>200</v>
      </c>
      <c r="Q3417" t="s">
        <v>8318</v>
      </c>
      <c r="R3417" t="s">
        <v>8319</v>
      </c>
      <c r="S3417" s="17">
        <f t="shared" si="267"/>
        <v>42466.935833333329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66"/>
        <v>7.84</v>
      </c>
      <c r="P3418" s="9">
        <f t="shared" si="270"/>
        <v>4395.92</v>
      </c>
      <c r="Q3418" t="s">
        <v>8318</v>
      </c>
      <c r="R3418" t="s">
        <v>8319</v>
      </c>
      <c r="S3418" s="17">
        <f t="shared" si="267"/>
        <v>42089.204224537032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66"/>
        <v>9.9999999999909054E-5</v>
      </c>
      <c r="P3419" s="9">
        <f t="shared" si="270"/>
        <v>1700.00505</v>
      </c>
      <c r="Q3419" t="s">
        <v>8318</v>
      </c>
      <c r="R3419" t="s">
        <v>8319</v>
      </c>
      <c r="S3419" s="17">
        <f t="shared" si="267"/>
        <v>41894.705416666664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66"/>
        <v>0.35</v>
      </c>
      <c r="P3420" s="9">
        <f t="shared" si="270"/>
        <v>4017.6750000000002</v>
      </c>
      <c r="Q3420" t="s">
        <v>8318</v>
      </c>
      <c r="R3420" t="s">
        <v>8319</v>
      </c>
      <c r="S3420" s="17">
        <f t="shared" si="267"/>
        <v>41752.626238425924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66"/>
        <v>1.8</v>
      </c>
      <c r="P3421" s="9">
        <f t="shared" si="270"/>
        <v>2840.9</v>
      </c>
      <c r="Q3421" t="s">
        <v>8318</v>
      </c>
      <c r="R3421" t="s">
        <v>8319</v>
      </c>
      <c r="S3421" s="17">
        <f t="shared" si="267"/>
        <v>42448.613252314812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66"/>
        <v>2.66</v>
      </c>
      <c r="P3422" s="9">
        <f t="shared" si="270"/>
        <v>834.32999999999993</v>
      </c>
      <c r="Q3422" t="s">
        <v>8318</v>
      </c>
      <c r="R3422" t="s">
        <v>8319</v>
      </c>
      <c r="S3422" s="17">
        <f t="shared" si="267"/>
        <v>42404.881967592592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66"/>
        <v>1.1499999999999999</v>
      </c>
      <c r="P3423" s="9">
        <f t="shared" si="270"/>
        <v>10058.075000000001</v>
      </c>
      <c r="Q3423" t="s">
        <v>8318</v>
      </c>
      <c r="R3423" t="s">
        <v>8319</v>
      </c>
      <c r="S3423" s="17">
        <f t="shared" si="267"/>
        <v>42037.582905092589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66"/>
        <v>2.73</v>
      </c>
      <c r="P3424" s="9">
        <f t="shared" si="270"/>
        <v>3137.8649999999998</v>
      </c>
      <c r="Q3424" t="s">
        <v>8318</v>
      </c>
      <c r="R3424" t="s">
        <v>8319</v>
      </c>
      <c r="S3424" s="17">
        <f t="shared" si="267"/>
        <v>42323.353888888887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66"/>
        <v>1</v>
      </c>
      <c r="P3425" s="9">
        <f t="shared" si="270"/>
        <v>300.5</v>
      </c>
      <c r="Q3425" t="s">
        <v>8318</v>
      </c>
      <c r="R3425" t="s">
        <v>8319</v>
      </c>
      <c r="S3425" s="17">
        <f t="shared" si="267"/>
        <v>42088.703020833331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66"/>
        <v>2.15</v>
      </c>
      <c r="P3426" s="9">
        <f t="shared" si="270"/>
        <v>6108.5749999999998</v>
      </c>
      <c r="Q3426" t="s">
        <v>8318</v>
      </c>
      <c r="R3426" t="s">
        <v>8319</v>
      </c>
      <c r="S3426" s="17">
        <f t="shared" si="267"/>
        <v>42018.468564814808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66"/>
        <v>8.9109999999999854</v>
      </c>
      <c r="P3427" s="9">
        <f t="shared" si="270"/>
        <v>30450.005499999999</v>
      </c>
      <c r="Q3427" t="s">
        <v>8318</v>
      </c>
      <c r="R3427" t="s">
        <v>8319</v>
      </c>
      <c r="S3427" s="17">
        <f t="shared" si="267"/>
        <v>41884.40898148148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66"/>
        <v>3.05</v>
      </c>
      <c r="P3428" s="9">
        <f t="shared" si="270"/>
        <v>3904.0250000000001</v>
      </c>
      <c r="Q3428" t="s">
        <v>8318</v>
      </c>
      <c r="R3428" t="s">
        <v>8319</v>
      </c>
      <c r="S3428" s="17">
        <f t="shared" si="267"/>
        <v>41883.848414351851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66"/>
        <v>0</v>
      </c>
      <c r="P3429" s="9">
        <f t="shared" si="270"/>
        <v>1500</v>
      </c>
      <c r="Q3429" t="s">
        <v>8318</v>
      </c>
      <c r="R3429" t="s">
        <v>8319</v>
      </c>
      <c r="S3429" s="17">
        <f t="shared" si="267"/>
        <v>41792.436944444438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66"/>
        <v>0.55000000000000004</v>
      </c>
      <c r="P3430" s="9">
        <f t="shared" si="270"/>
        <v>2027.7750000000001</v>
      </c>
      <c r="Q3430" t="s">
        <v>8318</v>
      </c>
      <c r="R3430" t="s">
        <v>8319</v>
      </c>
      <c r="S3430" s="17">
        <f t="shared" si="267"/>
        <v>42038.512118055551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66"/>
        <v>0.45</v>
      </c>
      <c r="P3431" s="9">
        <f t="shared" si="270"/>
        <v>172.72499999999999</v>
      </c>
      <c r="Q3431" t="s">
        <v>8318</v>
      </c>
      <c r="R3431" t="s">
        <v>8319</v>
      </c>
      <c r="S3431" s="17">
        <f t="shared" si="267"/>
        <v>42661.813206018516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66"/>
        <v>1.7098999999999978</v>
      </c>
      <c r="P3432" s="9">
        <f t="shared" si="270"/>
        <v>2086.3499499999998</v>
      </c>
      <c r="Q3432" t="s">
        <v>8318</v>
      </c>
      <c r="R3432" t="s">
        <v>8319</v>
      </c>
      <c r="S3432" s="17">
        <f t="shared" si="267"/>
        <v>41820.737280092588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66"/>
        <v>0</v>
      </c>
      <c r="P3433" s="9">
        <f t="shared" si="270"/>
        <v>2000</v>
      </c>
      <c r="Q3433" t="s">
        <v>8318</v>
      </c>
      <c r="R3433" t="s">
        <v>8319</v>
      </c>
      <c r="S3433" s="17">
        <f t="shared" si="267"/>
        <v>41839.522604166668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66"/>
        <v>1.93</v>
      </c>
      <c r="P3434" s="9">
        <f t="shared" si="270"/>
        <v>2097.4650000000001</v>
      </c>
      <c r="Q3434" t="s">
        <v>8318</v>
      </c>
      <c r="R3434" t="s">
        <v>8319</v>
      </c>
      <c r="S3434" s="17">
        <f t="shared" si="267"/>
        <v>42380.372847222221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66"/>
        <v>0.25</v>
      </c>
      <c r="P3435" s="9">
        <f t="shared" si="270"/>
        <v>9512.625</v>
      </c>
      <c r="Q3435" t="s">
        <v>8318</v>
      </c>
      <c r="R3435" t="s">
        <v>8319</v>
      </c>
      <c r="S3435" s="17">
        <f t="shared" si="267"/>
        <v>41775.854803240742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66"/>
        <v>5.55</v>
      </c>
      <c r="P3436" s="9">
        <f t="shared" si="270"/>
        <v>10280.275</v>
      </c>
      <c r="Q3436" t="s">
        <v>8318</v>
      </c>
      <c r="R3436" t="s">
        <v>8319</v>
      </c>
      <c r="S3436" s="17">
        <f t="shared" si="267"/>
        <v>41800.172094907408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66"/>
        <v>1.2</v>
      </c>
      <c r="P3437" s="9">
        <f t="shared" si="270"/>
        <v>1060.5999999999999</v>
      </c>
      <c r="Q3437" t="s">
        <v>8318</v>
      </c>
      <c r="R3437" t="s">
        <v>8319</v>
      </c>
      <c r="S3437" s="17">
        <f t="shared" si="267"/>
        <v>42572.408483796295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66"/>
        <v>2.95</v>
      </c>
      <c r="P3438" s="9">
        <f t="shared" si="270"/>
        <v>5148.9750000000004</v>
      </c>
      <c r="Q3438" t="s">
        <v>8318</v>
      </c>
      <c r="R3438" t="s">
        <v>8319</v>
      </c>
      <c r="S3438" s="17">
        <f t="shared" si="267"/>
        <v>41851.333252314813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66"/>
        <v>0.3</v>
      </c>
      <c r="P3439" s="9">
        <f t="shared" si="270"/>
        <v>3015.15</v>
      </c>
      <c r="Q3439" t="s">
        <v>8318</v>
      </c>
      <c r="R3439" t="s">
        <v>8319</v>
      </c>
      <c r="S3439" s="17">
        <f t="shared" si="267"/>
        <v>42205.502546296295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66"/>
        <v>1.05</v>
      </c>
      <c r="P3440" s="9">
        <f t="shared" si="270"/>
        <v>2553.0250000000001</v>
      </c>
      <c r="Q3440" t="s">
        <v>8318</v>
      </c>
      <c r="R3440" t="s">
        <v>8319</v>
      </c>
      <c r="S3440" s="17">
        <f t="shared" si="267"/>
        <v>42100.719525462955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66"/>
        <v>4.1614000000000013</v>
      </c>
      <c r="P3441" s="9">
        <f t="shared" si="270"/>
        <v>1410.1507000000001</v>
      </c>
      <c r="Q3441" t="s">
        <v>8318</v>
      </c>
      <c r="R3441" t="s">
        <v>8319</v>
      </c>
      <c r="S3441" s="17">
        <f t="shared" si="267"/>
        <v>42374.702893518515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66"/>
        <v>2.6092000000000009</v>
      </c>
      <c r="P3442" s="9">
        <f t="shared" si="270"/>
        <v>5131.7646000000004</v>
      </c>
      <c r="Q3442" t="s">
        <v>8318</v>
      </c>
      <c r="R3442" t="s">
        <v>8319</v>
      </c>
      <c r="S3442" s="17">
        <f t="shared" si="267"/>
        <v>41808.914675925924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66"/>
        <v>0.65</v>
      </c>
      <c r="P3443" s="9">
        <f t="shared" si="270"/>
        <v>2532.8249999999998</v>
      </c>
      <c r="Q3443" t="s">
        <v>8318</v>
      </c>
      <c r="R3443" t="s">
        <v>8319</v>
      </c>
      <c r="S3443" s="17">
        <f t="shared" si="267"/>
        <v>42294.221307870372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66"/>
        <v>0</v>
      </c>
      <c r="P3444" s="9">
        <f t="shared" si="270"/>
        <v>250</v>
      </c>
      <c r="Q3444" t="s">
        <v>8318</v>
      </c>
      <c r="R3444" t="s">
        <v>8319</v>
      </c>
      <c r="S3444" s="17">
        <f t="shared" si="267"/>
        <v>42124.63277777777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66"/>
        <v>8.5500000000000007</v>
      </c>
      <c r="P3445" s="9">
        <f t="shared" si="270"/>
        <v>1431.7750000000001</v>
      </c>
      <c r="Q3445" t="s">
        <v>8318</v>
      </c>
      <c r="R3445" t="s">
        <v>8319</v>
      </c>
      <c r="S3445" s="17">
        <f t="shared" si="267"/>
        <v>41861.316504629627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66"/>
        <v>5.67</v>
      </c>
      <c r="P3446" s="9">
        <f t="shared" si="270"/>
        <v>586.33500000000004</v>
      </c>
      <c r="Q3446" t="s">
        <v>8318</v>
      </c>
      <c r="R3446" t="s">
        <v>8319</v>
      </c>
      <c r="S3446" s="17">
        <f t="shared" si="267"/>
        <v>42521.08317129629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66"/>
        <v>0</v>
      </c>
      <c r="P3447" s="9">
        <f t="shared" si="270"/>
        <v>2000</v>
      </c>
      <c r="Q3447" t="s">
        <v>8318</v>
      </c>
      <c r="R3447" t="s">
        <v>8319</v>
      </c>
      <c r="S3447" s="17">
        <f t="shared" si="267"/>
        <v>42272.322175925925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66"/>
        <v>0.82</v>
      </c>
      <c r="P3448" s="9">
        <f t="shared" si="270"/>
        <v>1041.4100000000001</v>
      </c>
      <c r="Q3448" t="s">
        <v>8318</v>
      </c>
      <c r="R3448" t="s">
        <v>8319</v>
      </c>
      <c r="S3448" s="17">
        <f t="shared" si="267"/>
        <v>42016.624131944445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66"/>
        <v>0.78</v>
      </c>
      <c r="P3449" s="9">
        <f t="shared" si="270"/>
        <v>1039.3899999999999</v>
      </c>
      <c r="Q3449" t="s">
        <v>8318</v>
      </c>
      <c r="R3449" t="s">
        <v>8319</v>
      </c>
      <c r="S3449" s="17">
        <f t="shared" si="267"/>
        <v>42402.680694444447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66"/>
        <v>2.0499999999999998</v>
      </c>
      <c r="P3450" s="9">
        <f t="shared" si="270"/>
        <v>2203.5250000000001</v>
      </c>
      <c r="Q3450" t="s">
        <v>8318</v>
      </c>
      <c r="R3450" t="s">
        <v>8319</v>
      </c>
      <c r="S3450" s="17">
        <f t="shared" si="267"/>
        <v>41959.910752314812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66"/>
        <v>5.65</v>
      </c>
      <c r="P3451" s="9">
        <f t="shared" si="270"/>
        <v>1085.325</v>
      </c>
      <c r="Q3451" t="s">
        <v>8318</v>
      </c>
      <c r="R3451" t="s">
        <v>8319</v>
      </c>
      <c r="S3451" s="17">
        <f t="shared" si="267"/>
        <v>42531.844189814808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66"/>
        <v>2.6</v>
      </c>
      <c r="P3452" s="9">
        <f t="shared" si="270"/>
        <v>631.29999999999995</v>
      </c>
      <c r="Q3452" t="s">
        <v>8318</v>
      </c>
      <c r="R3452" t="s">
        <v>8319</v>
      </c>
      <c r="S3452" s="17">
        <f t="shared" si="267"/>
        <v>42036.496192129627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66"/>
        <v>0.08</v>
      </c>
      <c r="P3453" s="9">
        <f t="shared" si="270"/>
        <v>654.04</v>
      </c>
      <c r="Q3453" t="s">
        <v>8318</v>
      </c>
      <c r="R3453" t="s">
        <v>8319</v>
      </c>
      <c r="S3453" s="17">
        <f t="shared" si="267"/>
        <v>42088.515358796292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66"/>
        <v>5.32</v>
      </c>
      <c r="P3454" s="9">
        <f t="shared" si="270"/>
        <v>1268.6600000000001</v>
      </c>
      <c r="Q3454" t="s">
        <v>8318</v>
      </c>
      <c r="R3454" t="s">
        <v>8319</v>
      </c>
      <c r="S3454" s="17">
        <f t="shared" si="267"/>
        <v>41820.430856481478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66"/>
        <v>0.85</v>
      </c>
      <c r="P3455" s="9">
        <f t="shared" si="270"/>
        <v>342.92500000000001</v>
      </c>
      <c r="Q3455" t="s">
        <v>8318</v>
      </c>
      <c r="R3455" t="s">
        <v>8319</v>
      </c>
      <c r="S3455" s="17">
        <f t="shared" si="267"/>
        <v>42535.770324074074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66"/>
        <v>0.05</v>
      </c>
      <c r="P3456" s="9">
        <f t="shared" si="270"/>
        <v>702.52499999999998</v>
      </c>
      <c r="Q3456" t="s">
        <v>8318</v>
      </c>
      <c r="R3456" t="s">
        <v>8319</v>
      </c>
      <c r="S3456" s="17">
        <f t="shared" si="267"/>
        <v>41821.490266203698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66"/>
        <v>0.65</v>
      </c>
      <c r="P3457" s="9">
        <f t="shared" si="270"/>
        <v>10032.825000000001</v>
      </c>
      <c r="Q3457" t="s">
        <v>8318</v>
      </c>
      <c r="R3457" t="s">
        <v>8319</v>
      </c>
      <c r="S3457" s="17">
        <f t="shared" si="267"/>
        <v>42626.541979166665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66"/>
        <v>27.39</v>
      </c>
      <c r="P3458" s="9">
        <f t="shared" si="270"/>
        <v>4383.1949999999997</v>
      </c>
      <c r="Q3458" t="s">
        <v>8318</v>
      </c>
      <c r="R3458" t="s">
        <v>8319</v>
      </c>
      <c r="S3458" s="17">
        <f t="shared" si="267"/>
        <v>41820.997303240736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71">(E3459-D3459)/100</f>
        <v>8.0399999999999991</v>
      </c>
      <c r="P3459" s="9">
        <f t="shared" si="270"/>
        <v>2406.02</v>
      </c>
      <c r="Q3459" t="s">
        <v>8318</v>
      </c>
      <c r="R3459" t="s">
        <v>8319</v>
      </c>
      <c r="S3459" s="17">
        <f t="shared" ref="S3459:S3522" si="272">(((J3459/60)/60)/24)+DATE(1970,1,1) +(-5/24)</f>
        <v>42016.498344907406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71"/>
        <v>2.38</v>
      </c>
      <c r="P3460" s="9">
        <f t="shared" si="270"/>
        <v>1098.19</v>
      </c>
      <c r="Q3460" t="s">
        <v>8318</v>
      </c>
      <c r="R3460" t="s">
        <v>8319</v>
      </c>
      <c r="S3460" s="17">
        <f t="shared" si="272"/>
        <v>42010.994247685179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71"/>
        <v>1.31</v>
      </c>
      <c r="P3461" s="9">
        <f t="shared" si="270"/>
        <v>566.15499999999997</v>
      </c>
      <c r="Q3461" t="s">
        <v>8318</v>
      </c>
      <c r="R3461" t="s">
        <v>8319</v>
      </c>
      <c r="S3461" s="17">
        <f t="shared" si="272"/>
        <v>42480.271527777775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71"/>
        <v>4.5</v>
      </c>
      <c r="P3462" s="9">
        <f t="shared" si="270"/>
        <v>727.25</v>
      </c>
      <c r="Q3462" t="s">
        <v>8318</v>
      </c>
      <c r="R3462" t="s">
        <v>8319</v>
      </c>
      <c r="S3462" s="17">
        <f t="shared" si="272"/>
        <v>41852.318888888884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71"/>
        <v>1.95</v>
      </c>
      <c r="P3463" s="9">
        <f t="shared" si="270"/>
        <v>598.47500000000002</v>
      </c>
      <c r="Q3463" t="s">
        <v>8318</v>
      </c>
      <c r="R3463" t="s">
        <v>8319</v>
      </c>
      <c r="S3463" s="17">
        <f t="shared" si="272"/>
        <v>42643.424525462957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71"/>
        <v>2.5499999999999998</v>
      </c>
      <c r="P3464" s="9">
        <f t="shared" ref="P3464:P3527" si="275">AVERAGE(E3464,D3464+AVERAGE(O3464))</f>
        <v>378.77499999999998</v>
      </c>
      <c r="Q3464" t="s">
        <v>8318</v>
      </c>
      <c r="R3464" t="s">
        <v>8319</v>
      </c>
      <c r="S3464" s="17">
        <f t="shared" si="272"/>
        <v>42179.690138888887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71"/>
        <v>3.38</v>
      </c>
      <c r="P3465" s="9">
        <f t="shared" si="275"/>
        <v>10170.689999999999</v>
      </c>
      <c r="Q3465" t="s">
        <v>8318</v>
      </c>
      <c r="R3465" t="s">
        <v>8319</v>
      </c>
      <c r="S3465" s="17">
        <f t="shared" si="272"/>
        <v>42612.710474537038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71"/>
        <v>1.1618000000000028</v>
      </c>
      <c r="P3466" s="9">
        <f t="shared" si="275"/>
        <v>5058.6709000000001</v>
      </c>
      <c r="Q3466" t="s">
        <v>8318</v>
      </c>
      <c r="R3466" t="s">
        <v>8319</v>
      </c>
      <c r="S3466" s="17">
        <f t="shared" si="272"/>
        <v>42574.921724537031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71"/>
        <v>0.6</v>
      </c>
      <c r="P3467" s="9">
        <f t="shared" si="275"/>
        <v>2030.3</v>
      </c>
      <c r="Q3467" t="s">
        <v>8318</v>
      </c>
      <c r="R3467" t="s">
        <v>8319</v>
      </c>
      <c r="S3467" s="17">
        <f t="shared" si="272"/>
        <v>42200.417499999996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71"/>
        <v>9.5</v>
      </c>
      <c r="P3468" s="9">
        <f t="shared" si="275"/>
        <v>3979.75</v>
      </c>
      <c r="Q3468" t="s">
        <v>8318</v>
      </c>
      <c r="R3468" t="s">
        <v>8319</v>
      </c>
      <c r="S3468" s="17">
        <f t="shared" si="272"/>
        <v>42419.810763888883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71"/>
        <v>0.3</v>
      </c>
      <c r="P3469" s="9">
        <f t="shared" si="275"/>
        <v>3015.15</v>
      </c>
      <c r="Q3469" t="s">
        <v>8318</v>
      </c>
      <c r="R3469" t="s">
        <v>8319</v>
      </c>
      <c r="S3469" s="17">
        <f t="shared" si="272"/>
        <v>42053.463333333326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71"/>
        <v>21.78</v>
      </c>
      <c r="P3470" s="9">
        <f t="shared" si="275"/>
        <v>11099.89</v>
      </c>
      <c r="Q3470" t="s">
        <v>8318</v>
      </c>
      <c r="R3470" t="s">
        <v>8319</v>
      </c>
      <c r="S3470" s="17">
        <f t="shared" si="272"/>
        <v>42605.557048611103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71"/>
        <v>3.75</v>
      </c>
      <c r="P3471" s="9">
        <f t="shared" si="275"/>
        <v>2989.375</v>
      </c>
      <c r="Q3471" t="s">
        <v>8318</v>
      </c>
      <c r="R3471" t="s">
        <v>8319</v>
      </c>
      <c r="S3471" s="17">
        <f t="shared" si="272"/>
        <v>42458.433391203704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71"/>
        <v>1.25</v>
      </c>
      <c r="P3472" s="9">
        <f t="shared" si="275"/>
        <v>313.125</v>
      </c>
      <c r="Q3472" t="s">
        <v>8318</v>
      </c>
      <c r="R3472" t="s">
        <v>8319</v>
      </c>
      <c r="S3472" s="17">
        <f t="shared" si="272"/>
        <v>42528.813680555548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71"/>
        <v>5.73</v>
      </c>
      <c r="P3473" s="9">
        <f t="shared" si="275"/>
        <v>789.36500000000001</v>
      </c>
      <c r="Q3473" t="s">
        <v>8318</v>
      </c>
      <c r="R3473" t="s">
        <v>8319</v>
      </c>
      <c r="S3473" s="17">
        <f t="shared" si="272"/>
        <v>41841.612152777772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71"/>
        <v>0.41</v>
      </c>
      <c r="P3474" s="9">
        <f t="shared" si="275"/>
        <v>2020.7049999999999</v>
      </c>
      <c r="Q3474" t="s">
        <v>8318</v>
      </c>
      <c r="R3474" t="s">
        <v>8319</v>
      </c>
      <c r="S3474" s="17">
        <f t="shared" si="272"/>
        <v>41927.962164351848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71"/>
        <v>0</v>
      </c>
      <c r="P3475" s="9">
        <f t="shared" si="275"/>
        <v>4900</v>
      </c>
      <c r="Q3475" t="s">
        <v>8318</v>
      </c>
      <c r="R3475" t="s">
        <v>8319</v>
      </c>
      <c r="S3475" s="17">
        <f t="shared" si="272"/>
        <v>42062.626111111109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71"/>
        <v>0.2</v>
      </c>
      <c r="P3476" s="9">
        <f t="shared" si="275"/>
        <v>2010.1</v>
      </c>
      <c r="Q3476" t="s">
        <v>8318</v>
      </c>
      <c r="R3476" t="s">
        <v>8319</v>
      </c>
      <c r="S3476" s="17">
        <f t="shared" si="272"/>
        <v>42541.293182870366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71"/>
        <v>0.4</v>
      </c>
      <c r="P3477" s="9">
        <f t="shared" si="275"/>
        <v>320.2</v>
      </c>
      <c r="Q3477" t="s">
        <v>8318</v>
      </c>
      <c r="R3477" t="s">
        <v>8319</v>
      </c>
      <c r="S3477" s="17">
        <f t="shared" si="272"/>
        <v>41918.672499999993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71"/>
        <v>0.12</v>
      </c>
      <c r="P3478" s="9">
        <f t="shared" si="275"/>
        <v>306.06</v>
      </c>
      <c r="Q3478" t="s">
        <v>8318</v>
      </c>
      <c r="R3478" t="s">
        <v>8319</v>
      </c>
      <c r="S3478" s="17">
        <f t="shared" si="272"/>
        <v>41921.071643518517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71"/>
        <v>2.76</v>
      </c>
      <c r="P3479" s="9">
        <f t="shared" si="275"/>
        <v>1939.38</v>
      </c>
      <c r="Q3479" t="s">
        <v>8318</v>
      </c>
      <c r="R3479" t="s">
        <v>8319</v>
      </c>
      <c r="S3479" s="17">
        <f t="shared" si="272"/>
        <v>42128.528275462959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71"/>
        <v>2.57</v>
      </c>
      <c r="P3480" s="9">
        <f t="shared" si="275"/>
        <v>2129.7849999999999</v>
      </c>
      <c r="Q3480" t="s">
        <v>8318</v>
      </c>
      <c r="R3480" t="s">
        <v>8319</v>
      </c>
      <c r="S3480" s="17">
        <f t="shared" si="272"/>
        <v>42053.708587962967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71"/>
        <v>4.18</v>
      </c>
      <c r="P3481" s="9">
        <f t="shared" si="275"/>
        <v>1711.0900000000001</v>
      </c>
      <c r="Q3481" t="s">
        <v>8318</v>
      </c>
      <c r="R3481" t="s">
        <v>8319</v>
      </c>
      <c r="S3481" s="17">
        <f t="shared" si="272"/>
        <v>41781.646759259253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71"/>
        <v>6.4</v>
      </c>
      <c r="P3482" s="9">
        <f t="shared" si="275"/>
        <v>1823.2</v>
      </c>
      <c r="Q3482" t="s">
        <v>8318</v>
      </c>
      <c r="R3482" t="s">
        <v>8319</v>
      </c>
      <c r="S3482" s="17">
        <f t="shared" si="272"/>
        <v>42171.109108796292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71"/>
        <v>18.8</v>
      </c>
      <c r="P3483" s="9">
        <f t="shared" si="275"/>
        <v>10949.4</v>
      </c>
      <c r="Q3483" t="s">
        <v>8318</v>
      </c>
      <c r="R3483" t="s">
        <v>8319</v>
      </c>
      <c r="S3483" s="17">
        <f t="shared" si="272"/>
        <v>41989.039212962954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71"/>
        <v>11.5</v>
      </c>
      <c r="P3484" s="9">
        <f t="shared" si="275"/>
        <v>3580.75</v>
      </c>
      <c r="Q3484" t="s">
        <v>8318</v>
      </c>
      <c r="R3484" t="s">
        <v>8319</v>
      </c>
      <c r="S3484" s="17">
        <f t="shared" si="272"/>
        <v>41796.563263888886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71"/>
        <v>20.079999999999998</v>
      </c>
      <c r="P3485" s="9">
        <f t="shared" si="275"/>
        <v>4364.04</v>
      </c>
      <c r="Q3485" t="s">
        <v>8318</v>
      </c>
      <c r="R3485" t="s">
        <v>8319</v>
      </c>
      <c r="S3485" s="17">
        <f t="shared" si="272"/>
        <v>41793.460428240738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71"/>
        <v>3.56</v>
      </c>
      <c r="P3486" s="9">
        <f t="shared" si="275"/>
        <v>2679.7799999999997</v>
      </c>
      <c r="Q3486" t="s">
        <v>8318</v>
      </c>
      <c r="R3486" t="s">
        <v>8319</v>
      </c>
      <c r="S3486" s="17">
        <f t="shared" si="272"/>
        <v>42506.552071759252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71"/>
        <v>0.1</v>
      </c>
      <c r="P3487" s="9">
        <f t="shared" si="275"/>
        <v>1655.05</v>
      </c>
      <c r="Q3487" t="s">
        <v>8318</v>
      </c>
      <c r="R3487" t="s">
        <v>8319</v>
      </c>
      <c r="S3487" s="17">
        <f t="shared" si="272"/>
        <v>42372.484722222223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71"/>
        <v>16.559999999999999</v>
      </c>
      <c r="P3488" s="9">
        <f t="shared" si="275"/>
        <v>3836.2799999999997</v>
      </c>
      <c r="Q3488" t="s">
        <v>8318</v>
      </c>
      <c r="R3488" t="s">
        <v>8319</v>
      </c>
      <c r="S3488" s="17">
        <f t="shared" si="272"/>
        <v>42126.666678240734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71"/>
        <v>5.55</v>
      </c>
      <c r="P3489" s="9">
        <f t="shared" si="275"/>
        <v>2280.2750000000001</v>
      </c>
      <c r="Q3489" t="s">
        <v>8318</v>
      </c>
      <c r="R3489" t="s">
        <v>8319</v>
      </c>
      <c r="S3489" s="17">
        <f t="shared" si="272"/>
        <v>42149.732083333329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71"/>
        <v>6.36</v>
      </c>
      <c r="P3490" s="9">
        <f t="shared" si="275"/>
        <v>3321.1800000000003</v>
      </c>
      <c r="Q3490" t="s">
        <v>8318</v>
      </c>
      <c r="R3490" t="s">
        <v>8319</v>
      </c>
      <c r="S3490" s="17">
        <f t="shared" si="272"/>
        <v>42087.55972222222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71"/>
        <v>6.35</v>
      </c>
      <c r="P3491" s="9">
        <f t="shared" si="275"/>
        <v>5320.6750000000002</v>
      </c>
      <c r="Q3491" t="s">
        <v>8318</v>
      </c>
      <c r="R3491" t="s">
        <v>8319</v>
      </c>
      <c r="S3491" s="17">
        <f t="shared" si="272"/>
        <v>41753.427442129629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71"/>
        <v>2.75</v>
      </c>
      <c r="P3492" s="9">
        <f t="shared" si="275"/>
        <v>1138.875</v>
      </c>
      <c r="Q3492" t="s">
        <v>8318</v>
      </c>
      <c r="R3492" t="s">
        <v>8319</v>
      </c>
      <c r="S3492" s="17">
        <f t="shared" si="272"/>
        <v>42443.594027777777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71"/>
        <v>2.91</v>
      </c>
      <c r="P3493" s="9">
        <f t="shared" si="275"/>
        <v>646.95500000000004</v>
      </c>
      <c r="Q3493" t="s">
        <v>8318</v>
      </c>
      <c r="R3493" t="s">
        <v>8319</v>
      </c>
      <c r="S3493" s="17">
        <f t="shared" si="272"/>
        <v>42121.041481481479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71"/>
        <v>2.002199999999998</v>
      </c>
      <c r="P3494" s="9">
        <f t="shared" si="275"/>
        <v>3901.1111000000001</v>
      </c>
      <c r="Q3494" t="s">
        <v>8318</v>
      </c>
      <c r="R3494" t="s">
        <v>8319</v>
      </c>
      <c r="S3494" s="17">
        <f t="shared" si="272"/>
        <v>42267.800891203697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71"/>
        <v>0</v>
      </c>
      <c r="P3495" s="9">
        <f t="shared" si="275"/>
        <v>1500</v>
      </c>
      <c r="Q3495" t="s">
        <v>8318</v>
      </c>
      <c r="R3495" t="s">
        <v>8319</v>
      </c>
      <c r="S3495" s="17">
        <f t="shared" si="272"/>
        <v>41848.657824074071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71"/>
        <v>0</v>
      </c>
      <c r="P3496" s="9">
        <f t="shared" si="275"/>
        <v>400</v>
      </c>
      <c r="Q3496" t="s">
        <v>8318</v>
      </c>
      <c r="R3496" t="s">
        <v>8319</v>
      </c>
      <c r="S3496" s="17">
        <f t="shared" si="272"/>
        <v>42689.006655092591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71"/>
        <v>3.43</v>
      </c>
      <c r="P3497" s="9">
        <f t="shared" si="275"/>
        <v>5173.2150000000001</v>
      </c>
      <c r="Q3497" t="s">
        <v>8318</v>
      </c>
      <c r="R3497" t="s">
        <v>8319</v>
      </c>
      <c r="S3497" s="17">
        <f t="shared" si="272"/>
        <v>41915.554502314815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71"/>
        <v>7.32</v>
      </c>
      <c r="P3498" s="9">
        <f t="shared" si="275"/>
        <v>3369.66</v>
      </c>
      <c r="Q3498" t="s">
        <v>8318</v>
      </c>
      <c r="R3498" t="s">
        <v>8319</v>
      </c>
      <c r="S3498" s="17">
        <f t="shared" si="272"/>
        <v>42584.638495370367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71"/>
        <v>1.35</v>
      </c>
      <c r="P3499" s="9">
        <f t="shared" si="275"/>
        <v>1619.175</v>
      </c>
      <c r="Q3499" t="s">
        <v>8318</v>
      </c>
      <c r="R3499" t="s">
        <v>8319</v>
      </c>
      <c r="S3499" s="17">
        <f t="shared" si="272"/>
        <v>42511.533611111103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71"/>
        <v>0.4</v>
      </c>
      <c r="P3500" s="9">
        <f t="shared" si="275"/>
        <v>1670.2</v>
      </c>
      <c r="Q3500" t="s">
        <v>8318</v>
      </c>
      <c r="R3500" t="s">
        <v>8319</v>
      </c>
      <c r="S3500" s="17">
        <f t="shared" si="272"/>
        <v>42458.950277777774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71"/>
        <v>1.1000000000000001</v>
      </c>
      <c r="P3501" s="9">
        <f t="shared" si="275"/>
        <v>2055.5500000000002</v>
      </c>
      <c r="Q3501" t="s">
        <v>8318</v>
      </c>
      <c r="R3501" t="s">
        <v>8319</v>
      </c>
      <c r="S3501" s="17">
        <f t="shared" si="272"/>
        <v>42131.827835648146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71"/>
        <v>0.63</v>
      </c>
      <c r="P3502" s="9">
        <f t="shared" si="275"/>
        <v>1031.8150000000001</v>
      </c>
      <c r="Q3502" t="s">
        <v>8318</v>
      </c>
      <c r="R3502" t="s">
        <v>8319</v>
      </c>
      <c r="S3502" s="17">
        <f t="shared" si="272"/>
        <v>42419.711087962954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71"/>
        <v>0.1</v>
      </c>
      <c r="P3503" s="9">
        <f t="shared" si="275"/>
        <v>1505.05</v>
      </c>
      <c r="Q3503" t="s">
        <v>8318</v>
      </c>
      <c r="R3503" t="s">
        <v>8319</v>
      </c>
      <c r="S3503" s="17">
        <f t="shared" si="272"/>
        <v>42233.555497685178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71"/>
        <v>2.16</v>
      </c>
      <c r="P3504" s="9">
        <f t="shared" si="275"/>
        <v>4109.08</v>
      </c>
      <c r="Q3504" t="s">
        <v>8318</v>
      </c>
      <c r="R3504" t="s">
        <v>8319</v>
      </c>
      <c r="S3504" s="17">
        <f t="shared" si="272"/>
        <v>42430.631064814814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71"/>
        <v>1.89</v>
      </c>
      <c r="P3505" s="9">
        <f t="shared" si="275"/>
        <v>2595.4449999999997</v>
      </c>
      <c r="Q3505" t="s">
        <v>8318</v>
      </c>
      <c r="R3505" t="s">
        <v>8319</v>
      </c>
      <c r="S3505" s="17">
        <f t="shared" si="272"/>
        <v>42545.27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71"/>
        <v>0</v>
      </c>
      <c r="P3506" s="9">
        <f t="shared" si="275"/>
        <v>1000</v>
      </c>
      <c r="Q3506" t="s">
        <v>8318</v>
      </c>
      <c r="R3506" t="s">
        <v>8319</v>
      </c>
      <c r="S3506" s="17">
        <f t="shared" si="272"/>
        <v>42297.540405092594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71"/>
        <v>0.94</v>
      </c>
      <c r="P3507" s="9">
        <f t="shared" si="275"/>
        <v>2547.4700000000003</v>
      </c>
      <c r="Q3507" t="s">
        <v>8318</v>
      </c>
      <c r="R3507" t="s">
        <v>8319</v>
      </c>
      <c r="S3507" s="17">
        <f t="shared" si="272"/>
        <v>41760.727372685185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71"/>
        <v>0.45</v>
      </c>
      <c r="P3508" s="9">
        <f t="shared" si="275"/>
        <v>3022.7249999999999</v>
      </c>
      <c r="Q3508" t="s">
        <v>8318</v>
      </c>
      <c r="R3508" t="s">
        <v>8319</v>
      </c>
      <c r="S3508" s="17">
        <f t="shared" si="272"/>
        <v>41829.525925925926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71"/>
        <v>4.4000000000000004</v>
      </c>
      <c r="P3509" s="9">
        <f t="shared" si="275"/>
        <v>10222.200000000001</v>
      </c>
      <c r="Q3509" t="s">
        <v>8318</v>
      </c>
      <c r="R3509" t="s">
        <v>8319</v>
      </c>
      <c r="S3509" s="17">
        <f t="shared" si="272"/>
        <v>42491.714548611104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71"/>
        <v>0.8</v>
      </c>
      <c r="P3510" s="9">
        <f t="shared" si="275"/>
        <v>140.4</v>
      </c>
      <c r="Q3510" t="s">
        <v>8318</v>
      </c>
      <c r="R3510" t="s">
        <v>8319</v>
      </c>
      <c r="S3510" s="17">
        <f t="shared" si="272"/>
        <v>42477.521446759252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71"/>
        <v>1.9</v>
      </c>
      <c r="P3511" s="9">
        <f t="shared" si="275"/>
        <v>3095.95</v>
      </c>
      <c r="Q3511" t="s">
        <v>8318</v>
      </c>
      <c r="R3511" t="s">
        <v>8319</v>
      </c>
      <c r="S3511" s="17">
        <f t="shared" si="272"/>
        <v>41950.651226851849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71"/>
        <v>0.05</v>
      </c>
      <c r="P3512" s="9">
        <f t="shared" si="275"/>
        <v>902.52499999999998</v>
      </c>
      <c r="Q3512" t="s">
        <v>8318</v>
      </c>
      <c r="R3512" t="s">
        <v>8319</v>
      </c>
      <c r="S3512" s="17">
        <f t="shared" si="272"/>
        <v>41802.412569444445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71"/>
        <v>0.18</v>
      </c>
      <c r="P3513" s="9">
        <f t="shared" si="275"/>
        <v>1509.0900000000001</v>
      </c>
      <c r="Q3513" t="s">
        <v>8318</v>
      </c>
      <c r="R3513" t="s">
        <v>8319</v>
      </c>
      <c r="S3513" s="17">
        <f t="shared" si="272"/>
        <v>41927.665451388886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71"/>
        <v>0</v>
      </c>
      <c r="P3514" s="9">
        <f t="shared" si="275"/>
        <v>1000</v>
      </c>
      <c r="Q3514" t="s">
        <v>8318</v>
      </c>
      <c r="R3514" t="s">
        <v>8319</v>
      </c>
      <c r="S3514" s="17">
        <f t="shared" si="272"/>
        <v>42057.328611111108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71"/>
        <v>5.15</v>
      </c>
      <c r="P3515" s="9">
        <f t="shared" si="275"/>
        <v>3060.0749999999998</v>
      </c>
      <c r="Q3515" t="s">
        <v>8318</v>
      </c>
      <c r="R3515" t="s">
        <v>8319</v>
      </c>
      <c r="S3515" s="17">
        <f t="shared" si="272"/>
        <v>41780.887870370367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71"/>
        <v>0.5</v>
      </c>
      <c r="P3516" s="9">
        <f t="shared" si="275"/>
        <v>525.25</v>
      </c>
      <c r="Q3516" t="s">
        <v>8318</v>
      </c>
      <c r="R3516" t="s">
        <v>8319</v>
      </c>
      <c r="S3516" s="17">
        <f t="shared" si="272"/>
        <v>42020.638333333329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71"/>
        <v>0.8</v>
      </c>
      <c r="P3517" s="9">
        <f t="shared" si="275"/>
        <v>3040.4</v>
      </c>
      <c r="Q3517" t="s">
        <v>8318</v>
      </c>
      <c r="R3517" t="s">
        <v>8319</v>
      </c>
      <c r="S3517" s="17">
        <f t="shared" si="272"/>
        <v>42125.564479166664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71"/>
        <v>0</v>
      </c>
      <c r="P3518" s="9">
        <f t="shared" si="275"/>
        <v>2500</v>
      </c>
      <c r="Q3518" t="s">
        <v>8318</v>
      </c>
      <c r="R3518" t="s">
        <v>8319</v>
      </c>
      <c r="S3518" s="17">
        <f t="shared" si="272"/>
        <v>41855.801736111105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71"/>
        <v>0</v>
      </c>
      <c r="P3519" s="9">
        <f t="shared" si="275"/>
        <v>4000</v>
      </c>
      <c r="Q3519" t="s">
        <v>8318</v>
      </c>
      <c r="R3519" t="s">
        <v>8319</v>
      </c>
      <c r="S3519" s="17">
        <f t="shared" si="272"/>
        <v>41794.609189814815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71"/>
        <v>1.5069000000000006</v>
      </c>
      <c r="P3520" s="9">
        <f t="shared" si="275"/>
        <v>1576.09845</v>
      </c>
      <c r="Q3520" t="s">
        <v>8318</v>
      </c>
      <c r="R3520" t="s">
        <v>8319</v>
      </c>
      <c r="S3520" s="17">
        <f t="shared" si="272"/>
        <v>41893.575219907405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71"/>
        <v>0.27</v>
      </c>
      <c r="P3521" s="9">
        <f t="shared" si="275"/>
        <v>2013.635</v>
      </c>
      <c r="Q3521" t="s">
        <v>8318</v>
      </c>
      <c r="R3521" t="s">
        <v>8319</v>
      </c>
      <c r="S3521" s="17">
        <f t="shared" si="272"/>
        <v>42037.390624999993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71"/>
        <v>0.15</v>
      </c>
      <c r="P3522" s="9">
        <f t="shared" si="275"/>
        <v>2007.575</v>
      </c>
      <c r="Q3522" t="s">
        <v>8318</v>
      </c>
      <c r="R3522" t="s">
        <v>8319</v>
      </c>
      <c r="S3522" s="17">
        <f t="shared" si="272"/>
        <v>42227.615879629629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76">(E3523-D3523)/100</f>
        <v>2.4300000000000002</v>
      </c>
      <c r="P3523" s="9">
        <f t="shared" si="275"/>
        <v>472.71500000000003</v>
      </c>
      <c r="Q3523" t="s">
        <v>8318</v>
      </c>
      <c r="R3523" t="s">
        <v>8319</v>
      </c>
      <c r="S3523" s="17">
        <f t="shared" ref="S3523:S3586" si="277">(((J3523/60)/60)/24)+DATE(1970,1,1) +(-5/24)</f>
        <v>41881.153009259258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76"/>
        <v>0</v>
      </c>
      <c r="P3524" s="9">
        <f t="shared" si="275"/>
        <v>1395</v>
      </c>
      <c r="Q3524" t="s">
        <v>8318</v>
      </c>
      <c r="R3524" t="s">
        <v>8319</v>
      </c>
      <c r="S3524" s="17">
        <f t="shared" si="277"/>
        <v>42234.581550925919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76"/>
        <v>5.46</v>
      </c>
      <c r="P3525" s="9">
        <f t="shared" si="275"/>
        <v>4275.7299999999996</v>
      </c>
      <c r="Q3525" t="s">
        <v>8318</v>
      </c>
      <c r="R3525" t="s">
        <v>8319</v>
      </c>
      <c r="S3525" s="17">
        <f t="shared" si="277"/>
        <v>42581.189212962963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76"/>
        <v>1.56</v>
      </c>
      <c r="P3526" s="9">
        <f t="shared" si="275"/>
        <v>10078.779999999999</v>
      </c>
      <c r="Q3526" t="s">
        <v>8318</v>
      </c>
      <c r="R3526" t="s">
        <v>8319</v>
      </c>
      <c r="S3526" s="17">
        <f t="shared" si="277"/>
        <v>41880.555243055554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76"/>
        <v>0.3</v>
      </c>
      <c r="P3527" s="9">
        <f t="shared" si="275"/>
        <v>515.15</v>
      </c>
      <c r="Q3527" t="s">
        <v>8318</v>
      </c>
      <c r="R3527" t="s">
        <v>8319</v>
      </c>
      <c r="S3527" s="17">
        <f t="shared" si="277"/>
        <v>42214.487337962964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76"/>
        <v>0.66</v>
      </c>
      <c r="P3528" s="9">
        <f t="shared" ref="P3528:P3591" si="280">AVERAGE(E3528,D3528+AVERAGE(O3528))</f>
        <v>3333.33</v>
      </c>
      <c r="Q3528" t="s">
        <v>8318</v>
      </c>
      <c r="R3528" t="s">
        <v>8319</v>
      </c>
      <c r="S3528" s="17">
        <f t="shared" si="277"/>
        <v>42460.126979166664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76"/>
        <v>10.15</v>
      </c>
      <c r="P3529" s="9">
        <f t="shared" si="280"/>
        <v>6512.5749999999998</v>
      </c>
      <c r="Q3529" t="s">
        <v>8318</v>
      </c>
      <c r="R3529" t="s">
        <v>8319</v>
      </c>
      <c r="S3529" s="17">
        <f t="shared" si="277"/>
        <v>42166.814872685187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76"/>
        <v>0.19</v>
      </c>
      <c r="P3530" s="9">
        <f t="shared" si="280"/>
        <v>1659.595</v>
      </c>
      <c r="Q3530" t="s">
        <v>8318</v>
      </c>
      <c r="R3530" t="s">
        <v>8319</v>
      </c>
      <c r="S3530" s="17">
        <f t="shared" si="277"/>
        <v>42733.293032407404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76"/>
        <v>1.6</v>
      </c>
      <c r="P3531" s="9">
        <f t="shared" si="280"/>
        <v>580.79999999999995</v>
      </c>
      <c r="Q3531" t="s">
        <v>8318</v>
      </c>
      <c r="R3531" t="s">
        <v>8319</v>
      </c>
      <c r="S3531" s="17">
        <f t="shared" si="277"/>
        <v>42177.553449074076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76"/>
        <v>0</v>
      </c>
      <c r="P3532" s="9">
        <f t="shared" si="280"/>
        <v>2750</v>
      </c>
      <c r="Q3532" t="s">
        <v>8318</v>
      </c>
      <c r="R3532" t="s">
        <v>8319</v>
      </c>
      <c r="S3532" s="17">
        <f t="shared" si="277"/>
        <v>42442.41501157407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76"/>
        <v>2.8</v>
      </c>
      <c r="P3533" s="9">
        <f t="shared" si="280"/>
        <v>1141.4000000000001</v>
      </c>
      <c r="Q3533" t="s">
        <v>8318</v>
      </c>
      <c r="R3533" t="s">
        <v>8319</v>
      </c>
      <c r="S3533" s="17">
        <f t="shared" si="277"/>
        <v>42521.44599537037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76"/>
        <v>1.82</v>
      </c>
      <c r="P3534" s="9">
        <f t="shared" si="280"/>
        <v>1051.9100000000001</v>
      </c>
      <c r="Q3534" t="s">
        <v>8318</v>
      </c>
      <c r="R3534" t="s">
        <v>8319</v>
      </c>
      <c r="S3534" s="17">
        <f t="shared" si="277"/>
        <v>41884.391516203701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76"/>
        <v>1.31</v>
      </c>
      <c r="P3535" s="9">
        <f t="shared" si="280"/>
        <v>566.15499999999997</v>
      </c>
      <c r="Q3535" t="s">
        <v>8318</v>
      </c>
      <c r="R3535" t="s">
        <v>8319</v>
      </c>
      <c r="S3535" s="17">
        <f t="shared" si="277"/>
        <v>42289.552858796298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76"/>
        <v>28.1</v>
      </c>
      <c r="P3536" s="9">
        <f t="shared" si="280"/>
        <v>6419.05</v>
      </c>
      <c r="Q3536" t="s">
        <v>8318</v>
      </c>
      <c r="R3536" t="s">
        <v>8319</v>
      </c>
      <c r="S3536" s="17">
        <f t="shared" si="277"/>
        <v>42243.416932870365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76"/>
        <v>0.63</v>
      </c>
      <c r="P3537" s="9">
        <f t="shared" si="280"/>
        <v>2031.8150000000001</v>
      </c>
      <c r="Q3537" t="s">
        <v>8318</v>
      </c>
      <c r="R3537" t="s">
        <v>8319</v>
      </c>
      <c r="S3537" s="17">
        <f t="shared" si="277"/>
        <v>42248.431828703695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76"/>
        <v>0.8</v>
      </c>
      <c r="P3538" s="9">
        <f t="shared" si="280"/>
        <v>190.4</v>
      </c>
      <c r="Q3538" t="s">
        <v>8318</v>
      </c>
      <c r="R3538" t="s">
        <v>8319</v>
      </c>
      <c r="S3538" s="17">
        <f t="shared" si="277"/>
        <v>42328.518807870372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76"/>
        <v>5.43</v>
      </c>
      <c r="P3539" s="9">
        <f t="shared" si="280"/>
        <v>949.21499999999992</v>
      </c>
      <c r="Q3539" t="s">
        <v>8318</v>
      </c>
      <c r="R3539" t="s">
        <v>8319</v>
      </c>
      <c r="S3539" s="17">
        <f t="shared" si="277"/>
        <v>41923.146018518513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76"/>
        <v>5.69</v>
      </c>
      <c r="P3540" s="9">
        <f t="shared" si="280"/>
        <v>2287.3450000000003</v>
      </c>
      <c r="Q3540" t="s">
        <v>8318</v>
      </c>
      <c r="R3540" t="s">
        <v>8319</v>
      </c>
      <c r="S3540" s="17">
        <f t="shared" si="277"/>
        <v>42571.212268518517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76"/>
        <v>1.18</v>
      </c>
      <c r="P3541" s="9">
        <f t="shared" si="280"/>
        <v>659.58999999999992</v>
      </c>
      <c r="Q3541" t="s">
        <v>8318</v>
      </c>
      <c r="R3541" t="s">
        <v>8319</v>
      </c>
      <c r="S3541" s="17">
        <f t="shared" si="277"/>
        <v>42600.547708333332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76"/>
        <v>0.69</v>
      </c>
      <c r="P3542" s="9">
        <f t="shared" si="280"/>
        <v>334.84500000000003</v>
      </c>
      <c r="Q3542" t="s">
        <v>8318</v>
      </c>
      <c r="R3542" t="s">
        <v>8319</v>
      </c>
      <c r="S3542" s="17">
        <f t="shared" si="277"/>
        <v>42516.795034722221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76"/>
        <v>0.6</v>
      </c>
      <c r="P3543" s="9">
        <f t="shared" si="280"/>
        <v>1230.3</v>
      </c>
      <c r="Q3543" t="s">
        <v>8318</v>
      </c>
      <c r="R3543" t="s">
        <v>8319</v>
      </c>
      <c r="S3543" s="17">
        <f t="shared" si="277"/>
        <v>42222.521701388883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76"/>
        <v>1.23</v>
      </c>
      <c r="P3544" s="9">
        <f t="shared" si="280"/>
        <v>5562.1149999999998</v>
      </c>
      <c r="Q3544" t="s">
        <v>8318</v>
      </c>
      <c r="R3544" t="s">
        <v>8319</v>
      </c>
      <c r="S3544" s="17">
        <f t="shared" si="277"/>
        <v>41829.391458333332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76"/>
        <v>0.7</v>
      </c>
      <c r="P3545" s="9">
        <f t="shared" si="280"/>
        <v>1535.35</v>
      </c>
      <c r="Q3545" t="s">
        <v>8318</v>
      </c>
      <c r="R3545" t="s">
        <v>8319</v>
      </c>
      <c r="S3545" s="17">
        <f t="shared" si="277"/>
        <v>42150.546979166662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76"/>
        <v>0</v>
      </c>
      <c r="P3546" s="9">
        <f t="shared" si="280"/>
        <v>2500</v>
      </c>
      <c r="Q3546" t="s">
        <v>8318</v>
      </c>
      <c r="R3546" t="s">
        <v>8319</v>
      </c>
      <c r="S3546" s="17">
        <f t="shared" si="277"/>
        <v>42040.623344907406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76"/>
        <v>0.01</v>
      </c>
      <c r="P3547" s="9">
        <f t="shared" si="280"/>
        <v>250.505</v>
      </c>
      <c r="Q3547" t="s">
        <v>8318</v>
      </c>
      <c r="R3547" t="s">
        <v>8319</v>
      </c>
      <c r="S3547" s="17">
        <f t="shared" si="277"/>
        <v>42075.599062499998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76"/>
        <v>0.25</v>
      </c>
      <c r="P3548" s="9">
        <f t="shared" si="280"/>
        <v>1112.625</v>
      </c>
      <c r="Q3548" t="s">
        <v>8318</v>
      </c>
      <c r="R3548" t="s">
        <v>8319</v>
      </c>
      <c r="S3548" s="17">
        <f t="shared" si="277"/>
        <v>42073.452361111107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76"/>
        <v>50.432499999999997</v>
      </c>
      <c r="P3549" s="9">
        <f t="shared" si="280"/>
        <v>37546.841249999998</v>
      </c>
      <c r="Q3549" t="s">
        <v>8318</v>
      </c>
      <c r="R3549" t="s">
        <v>8319</v>
      </c>
      <c r="S3549" s="17">
        <f t="shared" si="277"/>
        <v>42479.870381944442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76"/>
        <v>0.4</v>
      </c>
      <c r="P3550" s="9">
        <f t="shared" si="280"/>
        <v>2120.1999999999998</v>
      </c>
      <c r="Q3550" t="s">
        <v>8318</v>
      </c>
      <c r="R3550" t="s">
        <v>8319</v>
      </c>
      <c r="S3550" s="17">
        <f t="shared" si="277"/>
        <v>42411.733958333331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76"/>
        <v>0.2</v>
      </c>
      <c r="P3551" s="9">
        <f t="shared" si="280"/>
        <v>1010.1</v>
      </c>
      <c r="Q3551" t="s">
        <v>8318</v>
      </c>
      <c r="R3551" t="s">
        <v>8319</v>
      </c>
      <c r="S3551" s="17">
        <f t="shared" si="277"/>
        <v>42223.186030092591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76"/>
        <v>1.2</v>
      </c>
      <c r="P3552" s="9">
        <f t="shared" si="280"/>
        <v>2560.6</v>
      </c>
      <c r="Q3552" t="s">
        <v>8318</v>
      </c>
      <c r="R3552" t="s">
        <v>8319</v>
      </c>
      <c r="S3552" s="17">
        <f t="shared" si="277"/>
        <v>42462.685162037036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76"/>
        <v>0.27500000000000002</v>
      </c>
      <c r="P3553" s="9">
        <f t="shared" si="280"/>
        <v>1513.8875</v>
      </c>
      <c r="Q3553" t="s">
        <v>8318</v>
      </c>
      <c r="R3553" t="s">
        <v>8319</v>
      </c>
      <c r="S3553" s="17">
        <f t="shared" si="277"/>
        <v>41753.307523148142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76"/>
        <v>0</v>
      </c>
      <c r="P3554" s="9">
        <f t="shared" si="280"/>
        <v>773</v>
      </c>
      <c r="Q3554" t="s">
        <v>8318</v>
      </c>
      <c r="R3554" t="s">
        <v>8319</v>
      </c>
      <c r="S3554" s="17">
        <f t="shared" si="277"/>
        <v>41788.378749999996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76"/>
        <v>3.45</v>
      </c>
      <c r="P3555" s="9">
        <f t="shared" si="280"/>
        <v>5674.2250000000004</v>
      </c>
      <c r="Q3555" t="s">
        <v>8318</v>
      </c>
      <c r="R3555" t="s">
        <v>8319</v>
      </c>
      <c r="S3555" s="17">
        <f t="shared" si="277"/>
        <v>42195.820370370369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76"/>
        <v>6.7110999999999965</v>
      </c>
      <c r="P3556" s="9">
        <f t="shared" si="280"/>
        <v>5338.9105500000005</v>
      </c>
      <c r="Q3556" t="s">
        <v>8318</v>
      </c>
      <c r="R3556" t="s">
        <v>8319</v>
      </c>
      <c r="S3556" s="17">
        <f t="shared" si="277"/>
        <v>42015.842118055552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76"/>
        <v>0</v>
      </c>
      <c r="P3557" s="9">
        <f t="shared" si="280"/>
        <v>2400</v>
      </c>
      <c r="Q3557" t="s">
        <v>8318</v>
      </c>
      <c r="R3557" t="s">
        <v>8319</v>
      </c>
      <c r="S3557" s="17">
        <f t="shared" si="277"/>
        <v>42661.233726851853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76"/>
        <v>0.1</v>
      </c>
      <c r="P3558" s="9">
        <f t="shared" si="280"/>
        <v>2205.0500000000002</v>
      </c>
      <c r="Q3558" t="s">
        <v>8318</v>
      </c>
      <c r="R3558" t="s">
        <v>8319</v>
      </c>
      <c r="S3558" s="17">
        <f t="shared" si="277"/>
        <v>41808.441249999996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76"/>
        <v>0.36</v>
      </c>
      <c r="P3559" s="9">
        <f t="shared" si="280"/>
        <v>100018.18</v>
      </c>
      <c r="Q3559" t="s">
        <v>8318</v>
      </c>
      <c r="R3559" t="s">
        <v>8319</v>
      </c>
      <c r="S3559" s="17">
        <f t="shared" si="277"/>
        <v>41730.068414351852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76"/>
        <v>1.54</v>
      </c>
      <c r="P3560" s="9">
        <f t="shared" si="280"/>
        <v>427.77</v>
      </c>
      <c r="Q3560" t="s">
        <v>8318</v>
      </c>
      <c r="R3560" t="s">
        <v>8319</v>
      </c>
      <c r="S3560" s="17">
        <f t="shared" si="277"/>
        <v>42139.608506944445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76"/>
        <v>0.35</v>
      </c>
      <c r="P3561" s="9">
        <f t="shared" si="280"/>
        <v>1017.675</v>
      </c>
      <c r="Q3561" t="s">
        <v>8318</v>
      </c>
      <c r="R3561" t="s">
        <v>8319</v>
      </c>
      <c r="S3561" s="17">
        <f t="shared" si="277"/>
        <v>42193.887824074067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76"/>
        <v>2.7</v>
      </c>
      <c r="P3562" s="9">
        <f t="shared" si="280"/>
        <v>3336.35</v>
      </c>
      <c r="Q3562" t="s">
        <v>8318</v>
      </c>
      <c r="R3562" t="s">
        <v>8319</v>
      </c>
      <c r="S3562" s="17">
        <f t="shared" si="277"/>
        <v>42115.681319444448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76"/>
        <v>0.6</v>
      </c>
      <c r="P3563" s="9">
        <f t="shared" si="280"/>
        <v>2530.3000000000002</v>
      </c>
      <c r="Q3563" t="s">
        <v>8318</v>
      </c>
      <c r="R3563" t="s">
        <v>8319</v>
      </c>
      <c r="S3563" s="17">
        <f t="shared" si="277"/>
        <v>42203.471967592595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76"/>
        <v>1.54</v>
      </c>
      <c r="P3564" s="9">
        <f t="shared" si="280"/>
        <v>392.77</v>
      </c>
      <c r="Q3564" t="s">
        <v>8318</v>
      </c>
      <c r="R3564" t="s">
        <v>8319</v>
      </c>
      <c r="S3564" s="17">
        <f t="shared" si="277"/>
        <v>42433.553553240738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76"/>
        <v>0.27450000000000047</v>
      </c>
      <c r="P3565" s="9">
        <f t="shared" si="280"/>
        <v>513.86225000000002</v>
      </c>
      <c r="Q3565" t="s">
        <v>8318</v>
      </c>
      <c r="R3565" t="s">
        <v>8319</v>
      </c>
      <c r="S3565" s="17">
        <f t="shared" si="277"/>
        <v>42555.46361111111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76"/>
        <v>0.05</v>
      </c>
      <c r="P3566" s="9">
        <f t="shared" si="280"/>
        <v>1002.525</v>
      </c>
      <c r="Q3566" t="s">
        <v>8318</v>
      </c>
      <c r="R3566" t="s">
        <v>8319</v>
      </c>
      <c r="S3566" s="17">
        <f t="shared" si="277"/>
        <v>42236.414918981485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76"/>
        <v>2.75</v>
      </c>
      <c r="P3567" s="9">
        <f t="shared" si="280"/>
        <v>1038.875</v>
      </c>
      <c r="Q3567" t="s">
        <v>8318</v>
      </c>
      <c r="R3567" t="s">
        <v>8319</v>
      </c>
      <c r="S3567" s="17">
        <f t="shared" si="277"/>
        <v>41974.534814814811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76"/>
        <v>0.95</v>
      </c>
      <c r="P3568" s="9">
        <f t="shared" si="280"/>
        <v>2047.9749999999999</v>
      </c>
      <c r="Q3568" t="s">
        <v>8318</v>
      </c>
      <c r="R3568" t="s">
        <v>8319</v>
      </c>
      <c r="S3568" s="17">
        <f t="shared" si="277"/>
        <v>41997.299571759257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76"/>
        <v>0.88</v>
      </c>
      <c r="P3569" s="9">
        <f t="shared" si="280"/>
        <v>1044.44</v>
      </c>
      <c r="Q3569" t="s">
        <v>8318</v>
      </c>
      <c r="R3569" t="s">
        <v>8319</v>
      </c>
      <c r="S3569" s="17">
        <f t="shared" si="277"/>
        <v>42135.602361111109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76"/>
        <v>1.1000000000000001</v>
      </c>
      <c r="P3570" s="9">
        <f t="shared" si="280"/>
        <v>1055.55</v>
      </c>
      <c r="Q3570" t="s">
        <v>8318</v>
      </c>
      <c r="R3570" t="s">
        <v>8319</v>
      </c>
      <c r="S3570" s="17">
        <f t="shared" si="277"/>
        <v>41869.532337962963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76"/>
        <v>0.24</v>
      </c>
      <c r="P3571" s="9">
        <f t="shared" si="280"/>
        <v>5012.12</v>
      </c>
      <c r="Q3571" t="s">
        <v>8318</v>
      </c>
      <c r="R3571" t="s">
        <v>8319</v>
      </c>
      <c r="S3571" s="17">
        <f t="shared" si="277"/>
        <v>41982.480277777773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76"/>
        <v>2.87</v>
      </c>
      <c r="P3572" s="9">
        <f t="shared" si="280"/>
        <v>2144.9349999999999</v>
      </c>
      <c r="Q3572" t="s">
        <v>8318</v>
      </c>
      <c r="R3572" t="s">
        <v>8319</v>
      </c>
      <c r="S3572" s="17">
        <f t="shared" si="277"/>
        <v>41976.123645833337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76"/>
        <v>3.31</v>
      </c>
      <c r="P3573" s="9">
        <f t="shared" si="280"/>
        <v>1667.155</v>
      </c>
      <c r="Q3573" t="s">
        <v>8318</v>
      </c>
      <c r="R3573" t="s">
        <v>8319</v>
      </c>
      <c r="S3573" s="17">
        <f t="shared" si="277"/>
        <v>41912.650613425925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76"/>
        <v>0</v>
      </c>
      <c r="P3574" s="9">
        <f t="shared" si="280"/>
        <v>500</v>
      </c>
      <c r="Q3574" t="s">
        <v>8318</v>
      </c>
      <c r="R3574" t="s">
        <v>8319</v>
      </c>
      <c r="S3574" s="17">
        <f t="shared" si="277"/>
        <v>42146.36206018518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76"/>
        <v>0.84</v>
      </c>
      <c r="P3575" s="9">
        <f t="shared" si="280"/>
        <v>3042.42</v>
      </c>
      <c r="Q3575" t="s">
        <v>8318</v>
      </c>
      <c r="R3575" t="s">
        <v>8319</v>
      </c>
      <c r="S3575" s="17">
        <f t="shared" si="277"/>
        <v>41921.167199074072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76"/>
        <v>3.55</v>
      </c>
      <c r="P3576" s="9">
        <f t="shared" si="280"/>
        <v>5979.2749999999996</v>
      </c>
      <c r="Q3576" t="s">
        <v>8318</v>
      </c>
      <c r="R3576" t="s">
        <v>8319</v>
      </c>
      <c r="S3576" s="17">
        <f t="shared" si="277"/>
        <v>41926.734351851846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76"/>
        <v>1.33</v>
      </c>
      <c r="P3577" s="9">
        <f t="shared" si="280"/>
        <v>10067.165000000001</v>
      </c>
      <c r="Q3577" t="s">
        <v>8318</v>
      </c>
      <c r="R3577" t="s">
        <v>8319</v>
      </c>
      <c r="S3577" s="17">
        <f t="shared" si="277"/>
        <v>42561.575543981475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76"/>
        <v>0</v>
      </c>
      <c r="P3578" s="9">
        <f t="shared" si="280"/>
        <v>100</v>
      </c>
      <c r="Q3578" t="s">
        <v>8318</v>
      </c>
      <c r="R3578" t="s">
        <v>8319</v>
      </c>
      <c r="S3578" s="17">
        <f t="shared" si="277"/>
        <v>42649.340902777774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76"/>
        <v>1.8</v>
      </c>
      <c r="P3579" s="9">
        <f t="shared" si="280"/>
        <v>690.9</v>
      </c>
      <c r="Q3579" t="s">
        <v>8318</v>
      </c>
      <c r="R3579" t="s">
        <v>8319</v>
      </c>
      <c r="S3579" s="17">
        <f t="shared" si="277"/>
        <v>42093.578506944446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76"/>
        <v>2.0000000000004545E-3</v>
      </c>
      <c r="P3580" s="9">
        <f t="shared" si="280"/>
        <v>1500.1010000000001</v>
      </c>
      <c r="Q3580" t="s">
        <v>8318</v>
      </c>
      <c r="R3580" t="s">
        <v>8319</v>
      </c>
      <c r="S3580" s="17">
        <f t="shared" si="277"/>
        <v>42460.525196759256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76"/>
        <v>0</v>
      </c>
      <c r="P3581" s="9">
        <f t="shared" si="280"/>
        <v>500</v>
      </c>
      <c r="Q3581" t="s">
        <v>8318</v>
      </c>
      <c r="R3581" t="s">
        <v>8319</v>
      </c>
      <c r="S3581" s="17">
        <f t="shared" si="277"/>
        <v>42430.553888888891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76"/>
        <v>1.25</v>
      </c>
      <c r="P3582" s="9">
        <f t="shared" si="280"/>
        <v>963.125</v>
      </c>
      <c r="Q3582" t="s">
        <v>8318</v>
      </c>
      <c r="R3582" t="s">
        <v>8319</v>
      </c>
      <c r="S3582" s="17">
        <f t="shared" si="277"/>
        <v>42025.967847222222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76"/>
        <v>0</v>
      </c>
      <c r="P3583" s="9">
        <f t="shared" si="280"/>
        <v>1500</v>
      </c>
      <c r="Q3583" t="s">
        <v>8318</v>
      </c>
      <c r="R3583" t="s">
        <v>8319</v>
      </c>
      <c r="S3583" s="17">
        <f t="shared" si="277"/>
        <v>41836.26284722222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76"/>
        <v>18.7</v>
      </c>
      <c r="P3584" s="9">
        <f t="shared" si="280"/>
        <v>1944.35</v>
      </c>
      <c r="Q3584" t="s">
        <v>8318</v>
      </c>
      <c r="R3584" t="s">
        <v>8319</v>
      </c>
      <c r="S3584" s="17">
        <f t="shared" si="277"/>
        <v>42450.887523148143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76"/>
        <v>2.5499999999999998</v>
      </c>
      <c r="P3585" s="9">
        <f t="shared" si="280"/>
        <v>3128.7750000000001</v>
      </c>
      <c r="Q3585" t="s">
        <v>8318</v>
      </c>
      <c r="R3585" t="s">
        <v>8319</v>
      </c>
      <c r="S3585" s="17">
        <f t="shared" si="277"/>
        <v>42418.217650462961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76"/>
        <v>4.6500000000000004</v>
      </c>
      <c r="P3586" s="9">
        <f t="shared" si="280"/>
        <v>3234.8249999999998</v>
      </c>
      <c r="Q3586" t="s">
        <v>8318</v>
      </c>
      <c r="R3586" t="s">
        <v>8319</v>
      </c>
      <c r="S3586" s="17">
        <f t="shared" si="277"/>
        <v>42168.108148148145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81">(E3587-D3587)/100</f>
        <v>6.5</v>
      </c>
      <c r="P3587" s="9">
        <f t="shared" si="280"/>
        <v>3728.25</v>
      </c>
      <c r="Q3587" t="s">
        <v>8318</v>
      </c>
      <c r="R3587" t="s">
        <v>8319</v>
      </c>
      <c r="S3587" s="17">
        <f t="shared" ref="S3587:S3650" si="282">(((J3587/60)/60)/24)+DATE(1970,1,1) +(-5/24)</f>
        <v>41964.507986111108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81"/>
        <v>7.07</v>
      </c>
      <c r="P3588" s="9">
        <f t="shared" si="280"/>
        <v>7857.0349999999999</v>
      </c>
      <c r="Q3588" t="s">
        <v>8318</v>
      </c>
      <c r="R3588" t="s">
        <v>8319</v>
      </c>
      <c r="S3588" s="17">
        <f t="shared" si="282"/>
        <v>42576.489236111105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81"/>
        <v>1.33</v>
      </c>
      <c r="P3589" s="9">
        <f t="shared" si="280"/>
        <v>567.16499999999996</v>
      </c>
      <c r="Q3589" t="s">
        <v>8318</v>
      </c>
      <c r="R3589" t="s">
        <v>8319</v>
      </c>
      <c r="S3589" s="17">
        <f t="shared" si="282"/>
        <v>42503.331643518519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81"/>
        <v>0.01</v>
      </c>
      <c r="P3590" s="9">
        <f t="shared" si="280"/>
        <v>200.505</v>
      </c>
      <c r="Q3590" t="s">
        <v>8318</v>
      </c>
      <c r="R3590" t="s">
        <v>8319</v>
      </c>
      <c r="S3590" s="17">
        <f t="shared" si="282"/>
        <v>42101.620486111111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81"/>
        <v>11</v>
      </c>
      <c r="P3591" s="9">
        <f t="shared" si="280"/>
        <v>4555.5</v>
      </c>
      <c r="Q3591" t="s">
        <v>8318</v>
      </c>
      <c r="R3591" t="s">
        <v>8319</v>
      </c>
      <c r="S3591" s="17">
        <f t="shared" si="282"/>
        <v>42125.439201388886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81"/>
        <v>0.03</v>
      </c>
      <c r="P3592" s="9">
        <f t="shared" ref="P3592:P3655" si="285">AVERAGE(E3592,D3592+AVERAGE(O3592))</f>
        <v>5001.5149999999994</v>
      </c>
      <c r="Q3592" t="s">
        <v>8318</v>
      </c>
      <c r="R3592" t="s">
        <v>8319</v>
      </c>
      <c r="S3592" s="17">
        <f t="shared" si="282"/>
        <v>41902.125393518516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81"/>
        <v>5.25</v>
      </c>
      <c r="P3593" s="9">
        <f t="shared" si="285"/>
        <v>965.125</v>
      </c>
      <c r="Q3593" t="s">
        <v>8318</v>
      </c>
      <c r="R3593" t="s">
        <v>8319</v>
      </c>
      <c r="S3593" s="17">
        <f t="shared" si="282"/>
        <v>42003.74009259259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81"/>
        <v>5.45</v>
      </c>
      <c r="P3594" s="9">
        <f t="shared" si="285"/>
        <v>2275.2249999999999</v>
      </c>
      <c r="Q3594" t="s">
        <v>8318</v>
      </c>
      <c r="R3594" t="s">
        <v>8319</v>
      </c>
      <c r="S3594" s="17">
        <f t="shared" si="282"/>
        <v>41988.621608796289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81"/>
        <v>3.19</v>
      </c>
      <c r="P3595" s="9">
        <f t="shared" si="285"/>
        <v>3161.0950000000003</v>
      </c>
      <c r="Q3595" t="s">
        <v>8318</v>
      </c>
      <c r="R3595" t="s">
        <v>8319</v>
      </c>
      <c r="S3595" s="17">
        <f t="shared" si="282"/>
        <v>41974.690266203703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81"/>
        <v>4.1500000000000004</v>
      </c>
      <c r="P3596" s="9">
        <f t="shared" si="285"/>
        <v>1809.575</v>
      </c>
      <c r="Q3596" t="s">
        <v>8318</v>
      </c>
      <c r="R3596" t="s">
        <v>8319</v>
      </c>
      <c r="S3596" s="17">
        <f t="shared" si="282"/>
        <v>42591.858587962961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81"/>
        <v>4.8099999999999996</v>
      </c>
      <c r="P3597" s="9">
        <f t="shared" si="285"/>
        <v>2842.9049999999997</v>
      </c>
      <c r="Q3597" t="s">
        <v>8318</v>
      </c>
      <c r="R3597" t="s">
        <v>8319</v>
      </c>
      <c r="S3597" s="17">
        <f t="shared" si="282"/>
        <v>42049.800034722219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81"/>
        <v>0.85</v>
      </c>
      <c r="P3598" s="9">
        <f t="shared" si="285"/>
        <v>1142.925</v>
      </c>
      <c r="Q3598" t="s">
        <v>8318</v>
      </c>
      <c r="R3598" t="s">
        <v>8319</v>
      </c>
      <c r="S3598" s="17">
        <f t="shared" si="282"/>
        <v>41856.506736111107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81"/>
        <v>0.65</v>
      </c>
      <c r="P3599" s="9">
        <f t="shared" si="285"/>
        <v>2532.8249999999998</v>
      </c>
      <c r="Q3599" t="s">
        <v>8318</v>
      </c>
      <c r="R3599" t="s">
        <v>8319</v>
      </c>
      <c r="S3599" s="17">
        <f t="shared" si="282"/>
        <v>42417.377199074072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81"/>
        <v>1.01</v>
      </c>
      <c r="P3600" s="9">
        <f t="shared" si="285"/>
        <v>1051.0050000000001</v>
      </c>
      <c r="Q3600" t="s">
        <v>8318</v>
      </c>
      <c r="R3600" t="s">
        <v>8319</v>
      </c>
      <c r="S3600" s="17">
        <f t="shared" si="282"/>
        <v>41866.590532407405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81"/>
        <v>5.0999999999999996</v>
      </c>
      <c r="P3601" s="9">
        <f t="shared" si="285"/>
        <v>757.55</v>
      </c>
      <c r="Q3601" t="s">
        <v>8318</v>
      </c>
      <c r="R3601" t="s">
        <v>8319</v>
      </c>
      <c r="S3601" s="17">
        <f t="shared" si="282"/>
        <v>42220.586539351854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81"/>
        <v>0.03</v>
      </c>
      <c r="P3602" s="9">
        <f t="shared" si="285"/>
        <v>11.515000000000001</v>
      </c>
      <c r="Q3602" t="s">
        <v>8318</v>
      </c>
      <c r="R3602" t="s">
        <v>8319</v>
      </c>
      <c r="S3602" s="17">
        <f t="shared" si="282"/>
        <v>42628.640787037039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81"/>
        <v>0.87</v>
      </c>
      <c r="P3603" s="9">
        <f t="shared" si="285"/>
        <v>2043.9349999999999</v>
      </c>
      <c r="Q3603" t="s">
        <v>8318</v>
      </c>
      <c r="R3603" t="s">
        <v>8319</v>
      </c>
      <c r="S3603" s="17">
        <f t="shared" si="282"/>
        <v>41990.790300925924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81"/>
        <v>0.02</v>
      </c>
      <c r="P3604" s="9">
        <f t="shared" si="285"/>
        <v>4001.01</v>
      </c>
      <c r="Q3604" t="s">
        <v>8318</v>
      </c>
      <c r="R3604" t="s">
        <v>8319</v>
      </c>
      <c r="S3604" s="17">
        <f t="shared" si="282"/>
        <v>42447.68609953703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81"/>
        <v>10.6</v>
      </c>
      <c r="P3605" s="9">
        <f t="shared" si="285"/>
        <v>2035.3</v>
      </c>
      <c r="Q3605" t="s">
        <v>8318</v>
      </c>
      <c r="R3605" t="s">
        <v>8319</v>
      </c>
      <c r="S3605" s="17">
        <f t="shared" si="282"/>
        <v>42283.656018518515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81"/>
        <v>3.85</v>
      </c>
      <c r="P3606" s="9">
        <f t="shared" si="285"/>
        <v>3194.4250000000002</v>
      </c>
      <c r="Q3606" t="s">
        <v>8318</v>
      </c>
      <c r="R3606" t="s">
        <v>8319</v>
      </c>
      <c r="S3606" s="17">
        <f t="shared" si="282"/>
        <v>42482.80736111111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81"/>
        <v>2.1</v>
      </c>
      <c r="P3607" s="9">
        <f t="shared" si="285"/>
        <v>356.05</v>
      </c>
      <c r="Q3607" t="s">
        <v>8318</v>
      </c>
      <c r="R3607" t="s">
        <v>8319</v>
      </c>
      <c r="S3607" s="17">
        <f t="shared" si="282"/>
        <v>42383.584791666661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81"/>
        <v>9.08</v>
      </c>
      <c r="P3608" s="9">
        <f t="shared" si="285"/>
        <v>3458.54</v>
      </c>
      <c r="Q3608" t="s">
        <v>8318</v>
      </c>
      <c r="R3608" t="s">
        <v>8319</v>
      </c>
      <c r="S3608" s="17">
        <f t="shared" si="282"/>
        <v>42566.396493055552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81"/>
        <v>0.3</v>
      </c>
      <c r="P3609" s="9">
        <f t="shared" si="285"/>
        <v>565.15</v>
      </c>
      <c r="Q3609" t="s">
        <v>8318</v>
      </c>
      <c r="R3609" t="s">
        <v>8319</v>
      </c>
      <c r="S3609" s="17">
        <f t="shared" si="282"/>
        <v>42338.755578703705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81"/>
        <v>0</v>
      </c>
      <c r="P3610" s="9">
        <f t="shared" si="285"/>
        <v>800</v>
      </c>
      <c r="Q3610" t="s">
        <v>8318</v>
      </c>
      <c r="R3610" t="s">
        <v>8319</v>
      </c>
      <c r="S3610" s="17">
        <f t="shared" si="282"/>
        <v>42506.50104166667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81"/>
        <v>10.45</v>
      </c>
      <c r="P3611" s="9">
        <f t="shared" si="285"/>
        <v>2487.7249999999999</v>
      </c>
      <c r="Q3611" t="s">
        <v>8318</v>
      </c>
      <c r="R3611" t="s">
        <v>8319</v>
      </c>
      <c r="S3611" s="17">
        <f t="shared" si="282"/>
        <v>42429.783391203695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81"/>
        <v>6.23</v>
      </c>
      <c r="P3612" s="9">
        <f t="shared" si="285"/>
        <v>1314.615</v>
      </c>
      <c r="Q3612" t="s">
        <v>8318</v>
      </c>
      <c r="R3612" t="s">
        <v>8319</v>
      </c>
      <c r="S3612" s="17">
        <f t="shared" si="282"/>
        <v>42203.22379629629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81"/>
        <v>9</v>
      </c>
      <c r="P3613" s="9">
        <f t="shared" si="285"/>
        <v>2954.5</v>
      </c>
      <c r="Q3613" t="s">
        <v>8318</v>
      </c>
      <c r="R3613" t="s">
        <v>8319</v>
      </c>
      <c r="S3613" s="17">
        <f t="shared" si="282"/>
        <v>42072.162048611113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81"/>
        <v>22.2</v>
      </c>
      <c r="P3614" s="9">
        <f t="shared" si="285"/>
        <v>6121.1</v>
      </c>
      <c r="Q3614" t="s">
        <v>8318</v>
      </c>
      <c r="R3614" t="s">
        <v>8319</v>
      </c>
      <c r="S3614" s="17">
        <f t="shared" si="282"/>
        <v>41789.518645833334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81"/>
        <v>0</v>
      </c>
      <c r="P3615" s="9">
        <f t="shared" si="285"/>
        <v>1250</v>
      </c>
      <c r="Q3615" t="s">
        <v>8318</v>
      </c>
      <c r="R3615" t="s">
        <v>8319</v>
      </c>
      <c r="S3615" s="17">
        <f t="shared" si="282"/>
        <v>41788.381643518514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81"/>
        <v>0.2</v>
      </c>
      <c r="P3616" s="9">
        <f t="shared" si="285"/>
        <v>2510.1</v>
      </c>
      <c r="Q3616" t="s">
        <v>8318</v>
      </c>
      <c r="R3616" t="s">
        <v>8319</v>
      </c>
      <c r="S3616" s="17">
        <f t="shared" si="282"/>
        <v>42143.833518518521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81"/>
        <v>1.7</v>
      </c>
      <c r="P3617" s="9">
        <f t="shared" si="285"/>
        <v>2585.85</v>
      </c>
      <c r="Q3617" t="s">
        <v>8318</v>
      </c>
      <c r="R3617" t="s">
        <v>8319</v>
      </c>
      <c r="S3617" s="17">
        <f t="shared" si="282"/>
        <v>42318.385370370372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81"/>
        <v>6.2</v>
      </c>
      <c r="P3618" s="9">
        <f t="shared" si="285"/>
        <v>2813.1</v>
      </c>
      <c r="Q3618" t="s">
        <v>8318</v>
      </c>
      <c r="R3618" t="s">
        <v>8319</v>
      </c>
      <c r="S3618" s="17">
        <f t="shared" si="282"/>
        <v>42052.741481481477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81"/>
        <v>1.4</v>
      </c>
      <c r="P3619" s="9">
        <f t="shared" si="285"/>
        <v>810.7</v>
      </c>
      <c r="Q3619" t="s">
        <v>8318</v>
      </c>
      <c r="R3619" t="s">
        <v>8319</v>
      </c>
      <c r="S3619" s="17">
        <f t="shared" si="282"/>
        <v>42779.401956018519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81"/>
        <v>0.2</v>
      </c>
      <c r="P3620" s="9">
        <f t="shared" si="285"/>
        <v>2010.1</v>
      </c>
      <c r="Q3620" t="s">
        <v>8318</v>
      </c>
      <c r="R3620" t="s">
        <v>8319</v>
      </c>
      <c r="S3620" s="17">
        <f t="shared" si="282"/>
        <v>42128.419560185182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81"/>
        <v>1.3</v>
      </c>
      <c r="P3621" s="9">
        <f t="shared" si="285"/>
        <v>1065.6500000000001</v>
      </c>
      <c r="Q3621" t="s">
        <v>8318</v>
      </c>
      <c r="R3621" t="s">
        <v>8319</v>
      </c>
      <c r="S3621" s="17">
        <f t="shared" si="282"/>
        <v>42660.92391203704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81"/>
        <v>5.45</v>
      </c>
      <c r="P3622" s="9">
        <f t="shared" si="285"/>
        <v>10775.225</v>
      </c>
      <c r="Q3622" t="s">
        <v>8318</v>
      </c>
      <c r="R3622" t="s">
        <v>8319</v>
      </c>
      <c r="S3622" s="17">
        <f t="shared" si="282"/>
        <v>42037.72987268518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81"/>
        <v>2.92</v>
      </c>
      <c r="P3623" s="9">
        <f t="shared" si="285"/>
        <v>3147.46</v>
      </c>
      <c r="Q3623" t="s">
        <v>8318</v>
      </c>
      <c r="R3623" t="s">
        <v>8319</v>
      </c>
      <c r="S3623" s="17">
        <f t="shared" si="282"/>
        <v>42619.727361111109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81"/>
        <v>9.900000000000091E-3</v>
      </c>
      <c r="P3624" s="9">
        <f t="shared" si="285"/>
        <v>1000.49995</v>
      </c>
      <c r="Q3624" t="s">
        <v>8318</v>
      </c>
      <c r="R3624" t="s">
        <v>8319</v>
      </c>
      <c r="S3624" s="17">
        <f t="shared" si="282"/>
        <v>41877.013553240737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81"/>
        <v>5</v>
      </c>
      <c r="P3625" s="9">
        <f t="shared" si="285"/>
        <v>2752.5</v>
      </c>
      <c r="Q3625" t="s">
        <v>8318</v>
      </c>
      <c r="R3625" t="s">
        <v>8319</v>
      </c>
      <c r="S3625" s="17">
        <f t="shared" si="282"/>
        <v>41828.528587962959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81"/>
        <v>1.48</v>
      </c>
      <c r="P3626" s="9">
        <f t="shared" si="285"/>
        <v>3074.74</v>
      </c>
      <c r="Q3626" t="s">
        <v>8318</v>
      </c>
      <c r="R3626" t="s">
        <v>8319</v>
      </c>
      <c r="S3626" s="17">
        <f t="shared" si="282"/>
        <v>42545.565856481473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81"/>
        <v>0.8</v>
      </c>
      <c r="P3627" s="9">
        <f t="shared" si="285"/>
        <v>3040.4</v>
      </c>
      <c r="Q3627" t="s">
        <v>8318</v>
      </c>
      <c r="R3627" t="s">
        <v>8319</v>
      </c>
      <c r="S3627" s="17">
        <f t="shared" si="282"/>
        <v>42157.444178240738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81"/>
        <v>0.73</v>
      </c>
      <c r="P3628" s="9">
        <f t="shared" si="285"/>
        <v>4036.8649999999998</v>
      </c>
      <c r="Q3628" t="s">
        <v>8318</v>
      </c>
      <c r="R3628" t="s">
        <v>8319</v>
      </c>
      <c r="S3628" s="17">
        <f t="shared" si="282"/>
        <v>41846.458993055552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81"/>
        <v>0</v>
      </c>
      <c r="P3629" s="9">
        <f t="shared" si="285"/>
        <v>2000</v>
      </c>
      <c r="Q3629" t="s">
        <v>8318</v>
      </c>
      <c r="R3629" t="s">
        <v>8319</v>
      </c>
      <c r="S3629" s="17">
        <f t="shared" si="282"/>
        <v>42460.533414351848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81"/>
        <v>-1000</v>
      </c>
      <c r="P3630" s="9">
        <f t="shared" si="285"/>
        <v>49500</v>
      </c>
      <c r="Q3630" t="s">
        <v>8318</v>
      </c>
      <c r="R3630" t="s">
        <v>8360</v>
      </c>
      <c r="S3630" s="17">
        <f t="shared" si="282"/>
        <v>42291.6249537037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81"/>
        <v>-9999.98</v>
      </c>
      <c r="P3631" s="9">
        <f t="shared" si="285"/>
        <v>495001.01</v>
      </c>
      <c r="Q3631" t="s">
        <v>8318</v>
      </c>
      <c r="R3631" t="s">
        <v>8360</v>
      </c>
      <c r="S3631" s="17">
        <f t="shared" si="282"/>
        <v>42436.886157407404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81"/>
        <v>-29.99</v>
      </c>
      <c r="P3632" s="9">
        <f t="shared" si="285"/>
        <v>1485.5050000000001</v>
      </c>
      <c r="Q3632" t="s">
        <v>8318</v>
      </c>
      <c r="R3632" t="s">
        <v>8360</v>
      </c>
      <c r="S3632" s="17">
        <f t="shared" si="282"/>
        <v>41942.638773148145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81"/>
        <v>-83.75</v>
      </c>
      <c r="P3633" s="9">
        <f t="shared" si="285"/>
        <v>12870.625</v>
      </c>
      <c r="Q3633" t="s">
        <v>8318</v>
      </c>
      <c r="R3633" t="s">
        <v>8360</v>
      </c>
      <c r="S3633" s="17">
        <f t="shared" si="282"/>
        <v>41880.54510416666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81"/>
        <v>-4</v>
      </c>
      <c r="P3634" s="9">
        <f t="shared" si="285"/>
        <v>298</v>
      </c>
      <c r="Q3634" t="s">
        <v>8318</v>
      </c>
      <c r="R3634" t="s">
        <v>8360</v>
      </c>
      <c r="S3634" s="17">
        <f t="shared" si="282"/>
        <v>41946.728576388887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81"/>
        <v>-32.380000000000003</v>
      </c>
      <c r="P3635" s="9">
        <f t="shared" si="285"/>
        <v>3364.81</v>
      </c>
      <c r="Q3635" t="s">
        <v>8318</v>
      </c>
      <c r="R3635" t="s">
        <v>8360</v>
      </c>
      <c r="S3635" s="17">
        <f t="shared" si="282"/>
        <v>42649.415127314809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81"/>
        <v>-718.15</v>
      </c>
      <c r="P3636" s="9">
        <f t="shared" si="285"/>
        <v>38733.425000000003</v>
      </c>
      <c r="Q3636" t="s">
        <v>8318</v>
      </c>
      <c r="R3636" t="s">
        <v>8360</v>
      </c>
      <c r="S3636" s="17">
        <f t="shared" si="282"/>
        <v>42700.958032407405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81"/>
        <v>-22.24</v>
      </c>
      <c r="P3637" s="9">
        <f t="shared" si="285"/>
        <v>2376.88</v>
      </c>
      <c r="Q3637" t="s">
        <v>8318</v>
      </c>
      <c r="R3637" t="s">
        <v>8360</v>
      </c>
      <c r="S3637" s="17">
        <f t="shared" si="282"/>
        <v>42450.674490740734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81"/>
        <v>-1500</v>
      </c>
      <c r="P3638" s="9">
        <f t="shared" si="285"/>
        <v>74250</v>
      </c>
      <c r="Q3638" t="s">
        <v>8318</v>
      </c>
      <c r="R3638" t="s">
        <v>8360</v>
      </c>
      <c r="S3638" s="17">
        <f t="shared" si="282"/>
        <v>42226.486446759263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81"/>
        <v>-20.74</v>
      </c>
      <c r="P3639" s="9">
        <f t="shared" si="285"/>
        <v>1952.63</v>
      </c>
      <c r="Q3639" t="s">
        <v>8318</v>
      </c>
      <c r="R3639" t="s">
        <v>8360</v>
      </c>
      <c r="S3639" s="17">
        <f t="shared" si="282"/>
        <v>41975.492303240739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81"/>
        <v>-30.84</v>
      </c>
      <c r="P3640" s="9">
        <f t="shared" si="285"/>
        <v>1742.58</v>
      </c>
      <c r="Q3640" t="s">
        <v>8318</v>
      </c>
      <c r="R3640" t="s">
        <v>8360</v>
      </c>
      <c r="S3640" s="17">
        <f t="shared" si="282"/>
        <v>42053.464490740742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81"/>
        <v>-249.99</v>
      </c>
      <c r="P3641" s="9">
        <f t="shared" si="285"/>
        <v>12375.504999999999</v>
      </c>
      <c r="Q3641" t="s">
        <v>8318</v>
      </c>
      <c r="R3641" t="s">
        <v>8360</v>
      </c>
      <c r="S3641" s="17">
        <f t="shared" si="282"/>
        <v>42590.468819444439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81"/>
        <v>-9.4499999999999993</v>
      </c>
      <c r="P3642" s="9">
        <f t="shared" si="285"/>
        <v>522.77499999999998</v>
      </c>
      <c r="Q3642" t="s">
        <v>8318</v>
      </c>
      <c r="R3642" t="s">
        <v>8360</v>
      </c>
      <c r="S3642" s="17">
        <f t="shared" si="282"/>
        <v>42104.573263888888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81"/>
        <v>-30</v>
      </c>
      <c r="P3643" s="9">
        <f t="shared" si="285"/>
        <v>1485</v>
      </c>
      <c r="Q3643" t="s">
        <v>8318</v>
      </c>
      <c r="R3643" t="s">
        <v>8360</v>
      </c>
      <c r="S3643" s="17">
        <f t="shared" si="282"/>
        <v>41899.418738425928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81"/>
        <v>-6.85</v>
      </c>
      <c r="P3644" s="9">
        <f t="shared" si="285"/>
        <v>354.07499999999999</v>
      </c>
      <c r="Q3644" t="s">
        <v>8318</v>
      </c>
      <c r="R3644" t="s">
        <v>8360</v>
      </c>
      <c r="S3644" s="17">
        <f t="shared" si="282"/>
        <v>42297.607951388891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81"/>
        <v>-250</v>
      </c>
      <c r="P3645" s="9">
        <f t="shared" si="285"/>
        <v>12375</v>
      </c>
      <c r="Q3645" t="s">
        <v>8318</v>
      </c>
      <c r="R3645" t="s">
        <v>8360</v>
      </c>
      <c r="S3645" s="17">
        <f t="shared" si="282"/>
        <v>42284.935636574075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81"/>
        <v>-41.79</v>
      </c>
      <c r="P3646" s="9">
        <f t="shared" si="285"/>
        <v>2889.605</v>
      </c>
      <c r="Q3646" t="s">
        <v>8318</v>
      </c>
      <c r="R3646" t="s">
        <v>8360</v>
      </c>
      <c r="S3646" s="17">
        <f t="shared" si="282"/>
        <v>42409.033414351848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81"/>
        <v>-9.99</v>
      </c>
      <c r="P3647" s="9">
        <f t="shared" si="285"/>
        <v>495.505</v>
      </c>
      <c r="Q3647" t="s">
        <v>8318</v>
      </c>
      <c r="R3647" t="s">
        <v>8360</v>
      </c>
      <c r="S3647" s="17">
        <f t="shared" si="282"/>
        <v>42665.762013888881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81"/>
        <v>-95.19</v>
      </c>
      <c r="P3648" s="9">
        <f t="shared" si="285"/>
        <v>5192.9049999999997</v>
      </c>
      <c r="Q3648" t="s">
        <v>8318</v>
      </c>
      <c r="R3648" t="s">
        <v>8360</v>
      </c>
      <c r="S3648" s="17">
        <f t="shared" si="282"/>
        <v>42140.21298611111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81"/>
        <v>-4.7</v>
      </c>
      <c r="P3649" s="9">
        <f t="shared" si="285"/>
        <v>262.64999999999998</v>
      </c>
      <c r="Q3649" t="s">
        <v>8318</v>
      </c>
      <c r="R3649" t="s">
        <v>8360</v>
      </c>
      <c r="S3649" s="17">
        <f t="shared" si="282"/>
        <v>42598.540821759256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81"/>
        <v>1.53</v>
      </c>
      <c r="P3650" s="9">
        <f t="shared" si="285"/>
        <v>40077.264999999999</v>
      </c>
      <c r="Q3650" t="s">
        <v>8318</v>
      </c>
      <c r="R3650" t="s">
        <v>8319</v>
      </c>
      <c r="S3650" s="17">
        <f t="shared" si="282"/>
        <v>41887.083854166667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86">(E3651-D3651)/100</f>
        <v>0.3</v>
      </c>
      <c r="P3651" s="9">
        <f t="shared" si="285"/>
        <v>765.15</v>
      </c>
      <c r="Q3651" t="s">
        <v>8318</v>
      </c>
      <c r="R3651" t="s">
        <v>8319</v>
      </c>
      <c r="S3651" s="17">
        <f t="shared" ref="S3651:S3714" si="287">(((J3651/60)/60)/24)+DATE(1970,1,1) +(-5/24)</f>
        <v>41780.504560185182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86"/>
        <v>0</v>
      </c>
      <c r="P3652" s="9">
        <f t="shared" si="285"/>
        <v>500</v>
      </c>
      <c r="Q3652" t="s">
        <v>8318</v>
      </c>
      <c r="R3652" t="s">
        <v>8319</v>
      </c>
      <c r="S3652" s="17">
        <f t="shared" si="287"/>
        <v>42381.270648148151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86"/>
        <v>0.2</v>
      </c>
      <c r="P3653" s="9">
        <f t="shared" si="285"/>
        <v>510.1</v>
      </c>
      <c r="Q3653" t="s">
        <v>8318</v>
      </c>
      <c r="R3653" t="s">
        <v>8319</v>
      </c>
      <c r="S3653" s="17">
        <f t="shared" si="287"/>
        <v>41828.437986111108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86"/>
        <v>4.5199999999999996</v>
      </c>
      <c r="P3654" s="9">
        <f t="shared" si="285"/>
        <v>528.26</v>
      </c>
      <c r="Q3654" t="s">
        <v>8318</v>
      </c>
      <c r="R3654" t="s">
        <v>8319</v>
      </c>
      <c r="S3654" s="17">
        <f t="shared" si="287"/>
        <v>42596.436365740738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86"/>
        <v>0.1</v>
      </c>
      <c r="P3655" s="9">
        <f t="shared" si="285"/>
        <v>2005.05</v>
      </c>
      <c r="Q3655" t="s">
        <v>8318</v>
      </c>
      <c r="R3655" t="s">
        <v>8319</v>
      </c>
      <c r="S3655" s="17">
        <f t="shared" si="287"/>
        <v>42191.155173611107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86"/>
        <v>11.16</v>
      </c>
      <c r="P3656" s="9">
        <f t="shared" ref="P3656:P3719" si="290">AVERAGE(E3656,D3656+AVERAGE(O3656))</f>
        <v>2063.58</v>
      </c>
      <c r="Q3656" t="s">
        <v>8318</v>
      </c>
      <c r="R3656" t="s">
        <v>8319</v>
      </c>
      <c r="S3656" s="17">
        <f t="shared" si="287"/>
        <v>42440.20817129629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86"/>
        <v>8.1300000000000008</v>
      </c>
      <c r="P3657" s="9">
        <f t="shared" si="290"/>
        <v>5410.5650000000005</v>
      </c>
      <c r="Q3657" t="s">
        <v>8318</v>
      </c>
      <c r="R3657" t="s">
        <v>8319</v>
      </c>
      <c r="S3657" s="17">
        <f t="shared" si="287"/>
        <v>42173.594884259255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86"/>
        <v>2.91</v>
      </c>
      <c r="P3658" s="9">
        <f t="shared" si="290"/>
        <v>5146.9549999999999</v>
      </c>
      <c r="Q3658" t="s">
        <v>8318</v>
      </c>
      <c r="R3658" t="s">
        <v>8319</v>
      </c>
      <c r="S3658" s="17">
        <f t="shared" si="287"/>
        <v>42737.70180555556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86"/>
        <v>2.15</v>
      </c>
      <c r="P3659" s="9">
        <f t="shared" si="290"/>
        <v>2108.5749999999998</v>
      </c>
      <c r="Q3659" t="s">
        <v>8318</v>
      </c>
      <c r="R3659" t="s">
        <v>8319</v>
      </c>
      <c r="S3659" s="17">
        <f t="shared" si="287"/>
        <v>42499.421516203707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86"/>
        <v>0.1</v>
      </c>
      <c r="P3660" s="9">
        <f t="shared" si="290"/>
        <v>1505.05</v>
      </c>
      <c r="Q3660" t="s">
        <v>8318</v>
      </c>
      <c r="R3660" t="s">
        <v>8319</v>
      </c>
      <c r="S3660" s="17">
        <f t="shared" si="287"/>
        <v>41775.650231481479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86"/>
        <v>0.61</v>
      </c>
      <c r="P3661" s="9">
        <f t="shared" si="290"/>
        <v>3030.8050000000003</v>
      </c>
      <c r="Q3661" t="s">
        <v>8318</v>
      </c>
      <c r="R3661" t="s">
        <v>8319</v>
      </c>
      <c r="S3661" s="17">
        <f t="shared" si="287"/>
        <v>42055.068865740737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86"/>
        <v>0</v>
      </c>
      <c r="P3662" s="9">
        <f t="shared" si="290"/>
        <v>250</v>
      </c>
      <c r="Q3662" t="s">
        <v>8318</v>
      </c>
      <c r="R3662" t="s">
        <v>8319</v>
      </c>
      <c r="S3662" s="17">
        <f t="shared" si="287"/>
        <v>41971.672743055555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86"/>
        <v>3.3</v>
      </c>
      <c r="P3663" s="9">
        <f t="shared" si="290"/>
        <v>3166.65</v>
      </c>
      <c r="Q3663" t="s">
        <v>8318</v>
      </c>
      <c r="R3663" t="s">
        <v>8319</v>
      </c>
      <c r="S3663" s="17">
        <f t="shared" si="287"/>
        <v>42447.688333333332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86"/>
        <v>1.1399999999999999</v>
      </c>
      <c r="P3664" s="9">
        <f t="shared" si="290"/>
        <v>8057.57</v>
      </c>
      <c r="Q3664" t="s">
        <v>8318</v>
      </c>
      <c r="R3664" t="s">
        <v>8319</v>
      </c>
      <c r="S3664" s="17">
        <f t="shared" si="287"/>
        <v>42064.011736111112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86"/>
        <v>0.09</v>
      </c>
      <c r="P3665" s="9">
        <f t="shared" si="290"/>
        <v>229.54500000000002</v>
      </c>
      <c r="Q3665" t="s">
        <v>8318</v>
      </c>
      <c r="R3665" t="s">
        <v>8319</v>
      </c>
      <c r="S3665" s="17">
        <f t="shared" si="287"/>
        <v>42665.243402777771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86"/>
        <v>0.75</v>
      </c>
      <c r="P3666" s="9">
        <f t="shared" si="290"/>
        <v>837.875</v>
      </c>
      <c r="Q3666" t="s">
        <v>8318</v>
      </c>
      <c r="R3666" t="s">
        <v>8319</v>
      </c>
      <c r="S3666" s="17">
        <f t="shared" si="287"/>
        <v>42523.04038194444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86"/>
        <v>0.94</v>
      </c>
      <c r="P3667" s="9">
        <f t="shared" si="290"/>
        <v>667.47</v>
      </c>
      <c r="Q3667" t="s">
        <v>8318</v>
      </c>
      <c r="R3667" t="s">
        <v>8319</v>
      </c>
      <c r="S3667" s="17">
        <f t="shared" si="287"/>
        <v>42294.59979166666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86"/>
        <v>0</v>
      </c>
      <c r="P3668" s="9">
        <f t="shared" si="290"/>
        <v>1200</v>
      </c>
      <c r="Q3668" t="s">
        <v>8318</v>
      </c>
      <c r="R3668" t="s">
        <v>8319</v>
      </c>
      <c r="S3668" s="17">
        <f t="shared" si="287"/>
        <v>41822.696550925924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86"/>
        <v>0.95110000000000128</v>
      </c>
      <c r="P3669" s="9">
        <f t="shared" si="290"/>
        <v>3048.0305500000004</v>
      </c>
      <c r="Q3669" t="s">
        <v>8318</v>
      </c>
      <c r="R3669" t="s">
        <v>8319</v>
      </c>
      <c r="S3669" s="17">
        <f t="shared" si="287"/>
        <v>42173.761793981481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86"/>
        <v>0.35</v>
      </c>
      <c r="P3670" s="9">
        <f t="shared" si="290"/>
        <v>1017.675</v>
      </c>
      <c r="Q3670" t="s">
        <v>8318</v>
      </c>
      <c r="R3670" t="s">
        <v>8319</v>
      </c>
      <c r="S3670" s="17">
        <f t="shared" si="287"/>
        <v>42185.347824074073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86"/>
        <v>3.82</v>
      </c>
      <c r="P3671" s="9">
        <f t="shared" si="290"/>
        <v>1192.9100000000001</v>
      </c>
      <c r="Q3671" t="s">
        <v>8318</v>
      </c>
      <c r="R3671" t="s">
        <v>8319</v>
      </c>
      <c r="S3671" s="17">
        <f t="shared" si="287"/>
        <v>42136.466863425921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86"/>
        <v>0.21</v>
      </c>
      <c r="P3672" s="9">
        <f t="shared" si="290"/>
        <v>230.60500000000002</v>
      </c>
      <c r="Q3672" t="s">
        <v>8318</v>
      </c>
      <c r="R3672" t="s">
        <v>8319</v>
      </c>
      <c r="S3672" s="17">
        <f t="shared" si="287"/>
        <v>42142.305682870363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86"/>
        <v>0.3</v>
      </c>
      <c r="P3673" s="9">
        <f t="shared" si="290"/>
        <v>3515.15</v>
      </c>
      <c r="Q3673" t="s">
        <v>8318</v>
      </c>
      <c r="R3673" t="s">
        <v>8319</v>
      </c>
      <c r="S3673" s="17">
        <f t="shared" si="287"/>
        <v>41820.419756944444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86"/>
        <v>0.46</v>
      </c>
      <c r="P3674" s="9">
        <f t="shared" si="290"/>
        <v>3023.23</v>
      </c>
      <c r="Q3674" t="s">
        <v>8318</v>
      </c>
      <c r="R3674" t="s">
        <v>8319</v>
      </c>
      <c r="S3674" s="17">
        <f t="shared" si="287"/>
        <v>41878.738240740735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86"/>
        <v>5.45</v>
      </c>
      <c r="P3675" s="9">
        <f t="shared" si="290"/>
        <v>4275.2250000000004</v>
      </c>
      <c r="Q3675" t="s">
        <v>8318</v>
      </c>
      <c r="R3675" t="s">
        <v>8319</v>
      </c>
      <c r="S3675" s="17">
        <f t="shared" si="287"/>
        <v>41914.086770833332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86"/>
        <v>0</v>
      </c>
      <c r="P3676" s="9">
        <f t="shared" si="290"/>
        <v>4500</v>
      </c>
      <c r="Q3676" t="s">
        <v>8318</v>
      </c>
      <c r="R3676" t="s">
        <v>8319</v>
      </c>
      <c r="S3676" s="17">
        <f t="shared" si="287"/>
        <v>42556.664687499993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86"/>
        <v>0.2</v>
      </c>
      <c r="P3677" s="9">
        <f t="shared" si="290"/>
        <v>60.1</v>
      </c>
      <c r="Q3677" t="s">
        <v>8318</v>
      </c>
      <c r="R3677" t="s">
        <v>8319</v>
      </c>
      <c r="S3677" s="17">
        <f t="shared" si="287"/>
        <v>42493.388680555552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86"/>
        <v>2.2999999999999998</v>
      </c>
      <c r="P3678" s="9">
        <f t="shared" si="290"/>
        <v>916.15</v>
      </c>
      <c r="Q3678" t="s">
        <v>8318</v>
      </c>
      <c r="R3678" t="s">
        <v>8319</v>
      </c>
      <c r="S3678" s="17">
        <f t="shared" si="287"/>
        <v>41876.607453703698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86"/>
        <v>3.4849999999999999</v>
      </c>
      <c r="P3679" s="9">
        <f t="shared" si="290"/>
        <v>12175.9925</v>
      </c>
      <c r="Q3679" t="s">
        <v>8318</v>
      </c>
      <c r="R3679" t="s">
        <v>8319</v>
      </c>
      <c r="S3679" s="17">
        <f t="shared" si="287"/>
        <v>41802.365949074068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86"/>
        <v>0.5</v>
      </c>
      <c r="P3680" s="9">
        <f t="shared" si="290"/>
        <v>2025.25</v>
      </c>
      <c r="Q3680" t="s">
        <v>8318</v>
      </c>
      <c r="R3680" t="s">
        <v>8319</v>
      </c>
      <c r="S3680" s="17">
        <f t="shared" si="287"/>
        <v>42120.322893518511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86"/>
        <v>2.02</v>
      </c>
      <c r="P3681" s="9">
        <f t="shared" si="290"/>
        <v>2102.0100000000002</v>
      </c>
      <c r="Q3681" t="s">
        <v>8318</v>
      </c>
      <c r="R3681" t="s">
        <v>8319</v>
      </c>
      <c r="S3681" s="17">
        <f t="shared" si="287"/>
        <v>41786.553020833329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86"/>
        <v>3.83</v>
      </c>
      <c r="P3682" s="9">
        <f t="shared" si="290"/>
        <v>3193.415</v>
      </c>
      <c r="Q3682" t="s">
        <v>8318</v>
      </c>
      <c r="R3682" t="s">
        <v>8319</v>
      </c>
      <c r="S3682" s="17">
        <f t="shared" si="287"/>
        <v>42627.245763888881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86"/>
        <v>1.19</v>
      </c>
      <c r="P3683" s="9">
        <f t="shared" si="290"/>
        <v>1060.095</v>
      </c>
      <c r="Q3683" t="s">
        <v>8318</v>
      </c>
      <c r="R3683" t="s">
        <v>8319</v>
      </c>
      <c r="S3683" s="17">
        <f t="shared" si="287"/>
        <v>42374.443171296291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86"/>
        <v>11.76</v>
      </c>
      <c r="P3684" s="9">
        <f t="shared" si="290"/>
        <v>3593.88</v>
      </c>
      <c r="Q3684" t="s">
        <v>8318</v>
      </c>
      <c r="R3684" t="s">
        <v>8319</v>
      </c>
      <c r="S3684" s="17">
        <f t="shared" si="287"/>
        <v>41772.477060185185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86"/>
        <v>3.8</v>
      </c>
      <c r="P3685" s="9">
        <f t="shared" si="290"/>
        <v>3691.9</v>
      </c>
      <c r="Q3685" t="s">
        <v>8318</v>
      </c>
      <c r="R3685" t="s">
        <v>8319</v>
      </c>
      <c r="S3685" s="17">
        <f t="shared" si="287"/>
        <v>42632.908518518518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86"/>
        <v>2.93</v>
      </c>
      <c r="P3686" s="9">
        <f t="shared" si="290"/>
        <v>897.96499999999992</v>
      </c>
      <c r="Q3686" t="s">
        <v>8318</v>
      </c>
      <c r="R3686" t="s">
        <v>8319</v>
      </c>
      <c r="S3686" s="17">
        <f t="shared" si="287"/>
        <v>42218.97206018518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86"/>
        <v>2.85</v>
      </c>
      <c r="P3687" s="9">
        <f t="shared" si="290"/>
        <v>5143.9250000000002</v>
      </c>
      <c r="Q3687" t="s">
        <v>8318</v>
      </c>
      <c r="R3687" t="s">
        <v>8319</v>
      </c>
      <c r="S3687" s="17">
        <f t="shared" si="287"/>
        <v>41753.384942129625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86"/>
        <v>0.05</v>
      </c>
      <c r="P3688" s="9">
        <f t="shared" si="290"/>
        <v>352.52499999999998</v>
      </c>
      <c r="Q3688" t="s">
        <v>8318</v>
      </c>
      <c r="R3688" t="s">
        <v>8319</v>
      </c>
      <c r="S3688" s="17">
        <f t="shared" si="287"/>
        <v>42230.454398148147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86"/>
        <v>0.1225</v>
      </c>
      <c r="P3689" s="9">
        <f t="shared" si="290"/>
        <v>5006.1862500000007</v>
      </c>
      <c r="Q3689" t="s">
        <v>8318</v>
      </c>
      <c r="R3689" t="s">
        <v>8319</v>
      </c>
      <c r="S3689" s="17">
        <f t="shared" si="287"/>
        <v>41787.009895833333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86"/>
        <v>2.75</v>
      </c>
      <c r="P3690" s="9">
        <f t="shared" si="290"/>
        <v>3138.875</v>
      </c>
      <c r="Q3690" t="s">
        <v>8318</v>
      </c>
      <c r="R3690" t="s">
        <v>8319</v>
      </c>
      <c r="S3690" s="17">
        <f t="shared" si="287"/>
        <v>41829.578749999993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86"/>
        <v>5.5</v>
      </c>
      <c r="P3691" s="9">
        <f t="shared" si="290"/>
        <v>3277.75</v>
      </c>
      <c r="Q3691" t="s">
        <v>8318</v>
      </c>
      <c r="R3691" t="s">
        <v>8319</v>
      </c>
      <c r="S3691" s="17">
        <f t="shared" si="287"/>
        <v>42147.61850694444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86"/>
        <v>3</v>
      </c>
      <c r="P3692" s="9">
        <f t="shared" si="290"/>
        <v>1651.5</v>
      </c>
      <c r="Q3692" t="s">
        <v>8318</v>
      </c>
      <c r="R3692" t="s">
        <v>8319</v>
      </c>
      <c r="S3692" s="17">
        <f t="shared" si="287"/>
        <v>41940.389849537038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86"/>
        <v>111.84</v>
      </c>
      <c r="P3693" s="9">
        <f t="shared" si="290"/>
        <v>45647.92</v>
      </c>
      <c r="Q3693" t="s">
        <v>8318</v>
      </c>
      <c r="R3693" t="s">
        <v>8319</v>
      </c>
      <c r="S3693" s="17">
        <f t="shared" si="287"/>
        <v>42020.492233796293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86"/>
        <v>2.6</v>
      </c>
      <c r="P3694" s="9">
        <f t="shared" si="290"/>
        <v>1131.3</v>
      </c>
      <c r="Q3694" t="s">
        <v>8318</v>
      </c>
      <c r="R3694" t="s">
        <v>8319</v>
      </c>
      <c r="S3694" s="17">
        <f t="shared" si="287"/>
        <v>41891.756701388884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86"/>
        <v>0.97</v>
      </c>
      <c r="P3695" s="9">
        <f t="shared" si="290"/>
        <v>381.98500000000001</v>
      </c>
      <c r="Q3695" t="s">
        <v>8318</v>
      </c>
      <c r="R3695" t="s">
        <v>8319</v>
      </c>
      <c r="S3695" s="17">
        <f t="shared" si="287"/>
        <v>42308.98297453703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86"/>
        <v>2.6</v>
      </c>
      <c r="P3696" s="9">
        <f t="shared" si="290"/>
        <v>3631.3</v>
      </c>
      <c r="Q3696" t="s">
        <v>8318</v>
      </c>
      <c r="R3696" t="s">
        <v>8319</v>
      </c>
      <c r="S3696" s="17">
        <f t="shared" si="287"/>
        <v>42489.925543981481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86"/>
        <v>0.05</v>
      </c>
      <c r="P3697" s="9">
        <f t="shared" si="290"/>
        <v>4002.5250000000001</v>
      </c>
      <c r="Q3697" t="s">
        <v>8318</v>
      </c>
      <c r="R3697" t="s">
        <v>8319</v>
      </c>
      <c r="S3697" s="17">
        <f t="shared" si="287"/>
        <v>41995.662152777775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86"/>
        <v>11</v>
      </c>
      <c r="P3698" s="9">
        <f t="shared" si="290"/>
        <v>2555.5</v>
      </c>
      <c r="Q3698" t="s">
        <v>8318</v>
      </c>
      <c r="R3698" t="s">
        <v>8319</v>
      </c>
      <c r="S3698" s="17">
        <f t="shared" si="287"/>
        <v>41988.408749999995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86"/>
        <v>1.6</v>
      </c>
      <c r="P3699" s="9">
        <f t="shared" si="290"/>
        <v>2080.8000000000002</v>
      </c>
      <c r="Q3699" t="s">
        <v>8318</v>
      </c>
      <c r="R3699" t="s">
        <v>8319</v>
      </c>
      <c r="S3699" s="17">
        <f t="shared" si="287"/>
        <v>42479.2575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86"/>
        <v>5.26</v>
      </c>
      <c r="P3700" s="9">
        <f t="shared" si="290"/>
        <v>5265.63</v>
      </c>
      <c r="Q3700" t="s">
        <v>8318</v>
      </c>
      <c r="R3700" t="s">
        <v>8319</v>
      </c>
      <c r="S3700" s="17">
        <f t="shared" si="287"/>
        <v>42401.598229166666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86"/>
        <v>0.2</v>
      </c>
      <c r="P3701" s="9">
        <f t="shared" si="290"/>
        <v>2510.1</v>
      </c>
      <c r="Q3701" t="s">
        <v>8318</v>
      </c>
      <c r="R3701" t="s">
        <v>8319</v>
      </c>
      <c r="S3701" s="17">
        <f t="shared" si="287"/>
        <v>41897.393703703703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86"/>
        <v>1.06</v>
      </c>
      <c r="P3702" s="9">
        <f t="shared" si="290"/>
        <v>553.53</v>
      </c>
      <c r="Q3702" t="s">
        <v>8318</v>
      </c>
      <c r="R3702" t="s">
        <v>8319</v>
      </c>
      <c r="S3702" s="17">
        <f t="shared" si="287"/>
        <v>41882.37731481481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86"/>
        <v>0.05</v>
      </c>
      <c r="P3703" s="9">
        <f t="shared" si="290"/>
        <v>1502.5250000000001</v>
      </c>
      <c r="Q3703" t="s">
        <v>8318</v>
      </c>
      <c r="R3703" t="s">
        <v>8319</v>
      </c>
      <c r="S3703" s="17">
        <f t="shared" si="287"/>
        <v>42129.333252314813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86"/>
        <v>2.75</v>
      </c>
      <c r="P3704" s="9">
        <f t="shared" si="290"/>
        <v>3138.875</v>
      </c>
      <c r="Q3704" t="s">
        <v>8318</v>
      </c>
      <c r="R3704" t="s">
        <v>8319</v>
      </c>
      <c r="S3704" s="17">
        <f t="shared" si="287"/>
        <v>42524.329675925925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86"/>
        <v>2.46</v>
      </c>
      <c r="P3705" s="9">
        <f t="shared" si="290"/>
        <v>1174.23</v>
      </c>
      <c r="Q3705" t="s">
        <v>8318</v>
      </c>
      <c r="R3705" t="s">
        <v>8319</v>
      </c>
      <c r="S3705" s="17">
        <f t="shared" si="287"/>
        <v>42556.296157407407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86"/>
        <v>1.0900999999999998</v>
      </c>
      <c r="P3706" s="9">
        <f t="shared" si="290"/>
        <v>355.05005</v>
      </c>
      <c r="Q3706" t="s">
        <v>8318</v>
      </c>
      <c r="R3706" t="s">
        <v>8319</v>
      </c>
      <c r="S3706" s="17">
        <f t="shared" si="287"/>
        <v>42461.481412037036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86"/>
        <v>0.98</v>
      </c>
      <c r="P3707" s="9">
        <f t="shared" si="290"/>
        <v>2876.49</v>
      </c>
      <c r="Q3707" t="s">
        <v>8318</v>
      </c>
      <c r="R3707" t="s">
        <v>8319</v>
      </c>
      <c r="S3707" s="17">
        <f t="shared" si="287"/>
        <v>41792.334652777776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86"/>
        <v>3.2</v>
      </c>
      <c r="P3708" s="9">
        <f t="shared" si="290"/>
        <v>1661.6</v>
      </c>
      <c r="Q3708" t="s">
        <v>8318</v>
      </c>
      <c r="R3708" t="s">
        <v>8319</v>
      </c>
      <c r="S3708" s="17">
        <f t="shared" si="287"/>
        <v>41879.705428240741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86"/>
        <v>8.6</v>
      </c>
      <c r="P3709" s="9">
        <f t="shared" si="290"/>
        <v>1434.3</v>
      </c>
      <c r="Q3709" t="s">
        <v>8318</v>
      </c>
      <c r="R3709" t="s">
        <v>8319</v>
      </c>
      <c r="S3709" s="17">
        <f t="shared" si="287"/>
        <v>42551.840023148143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86"/>
        <v>14</v>
      </c>
      <c r="P3710" s="9">
        <f t="shared" si="290"/>
        <v>1407</v>
      </c>
      <c r="Q3710" t="s">
        <v>8318</v>
      </c>
      <c r="R3710" t="s">
        <v>8319</v>
      </c>
      <c r="S3710" s="17">
        <f t="shared" si="287"/>
        <v>41809.933865740735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86"/>
        <v>0.82499999999999996</v>
      </c>
      <c r="P3711" s="9">
        <f t="shared" si="290"/>
        <v>1041.6624999999999</v>
      </c>
      <c r="Q3711" t="s">
        <v>8318</v>
      </c>
      <c r="R3711" t="s">
        <v>8319</v>
      </c>
      <c r="S3711" s="17">
        <f t="shared" si="287"/>
        <v>41785.499374999999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86"/>
        <v>5.35</v>
      </c>
      <c r="P3712" s="9">
        <f t="shared" si="290"/>
        <v>1570.175</v>
      </c>
      <c r="Q3712" t="s">
        <v>8318</v>
      </c>
      <c r="R3712" t="s">
        <v>8319</v>
      </c>
      <c r="S3712" s="17">
        <f t="shared" si="287"/>
        <v>42072.367916666662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86"/>
        <v>0.7</v>
      </c>
      <c r="P3713" s="9">
        <f t="shared" si="290"/>
        <v>535.35</v>
      </c>
      <c r="Q3713" t="s">
        <v>8318</v>
      </c>
      <c r="R3713" t="s">
        <v>8319</v>
      </c>
      <c r="S3713" s="17">
        <f t="shared" si="287"/>
        <v>41779.5158912037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86"/>
        <v>40.299999999999997</v>
      </c>
      <c r="P3714" s="9">
        <f t="shared" si="290"/>
        <v>9535.15</v>
      </c>
      <c r="Q3714" t="s">
        <v>8318</v>
      </c>
      <c r="R3714" t="s">
        <v>8319</v>
      </c>
      <c r="S3714" s="17">
        <f t="shared" si="287"/>
        <v>42133.963738425926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91">(E3715-D3715)/100</f>
        <v>0.3</v>
      </c>
      <c r="P3715" s="9">
        <f t="shared" si="290"/>
        <v>2015.15</v>
      </c>
      <c r="Q3715" t="s">
        <v>8318</v>
      </c>
      <c r="R3715" t="s">
        <v>8319</v>
      </c>
      <c r="S3715" s="17">
        <f t="shared" ref="S3715:S3778" si="292">(((J3715/60)/60)/24)+DATE(1970,1,1) +(-5/24)</f>
        <v>42505.529699074068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91"/>
        <v>2.35</v>
      </c>
      <c r="P3716" s="9">
        <f t="shared" si="290"/>
        <v>10118.674999999999</v>
      </c>
      <c r="Q3716" t="s">
        <v>8318</v>
      </c>
      <c r="R3716" t="s">
        <v>8319</v>
      </c>
      <c r="S3716" s="17">
        <f t="shared" si="292"/>
        <v>42118.347997685189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91"/>
        <v>0.9</v>
      </c>
      <c r="P3717" s="9">
        <f t="shared" si="290"/>
        <v>3545.45</v>
      </c>
      <c r="Q3717" t="s">
        <v>8318</v>
      </c>
      <c r="R3717" t="s">
        <v>8319</v>
      </c>
      <c r="S3717" s="17">
        <f t="shared" si="292"/>
        <v>42036.787256944437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91"/>
        <v>4.46</v>
      </c>
      <c r="P3718" s="9">
        <f t="shared" si="290"/>
        <v>1025.23</v>
      </c>
      <c r="Q3718" t="s">
        <v>8318</v>
      </c>
      <c r="R3718" t="s">
        <v>8319</v>
      </c>
      <c r="S3718" s="17">
        <f t="shared" si="292"/>
        <v>42360.679502314808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91"/>
        <v>0.3</v>
      </c>
      <c r="P3719" s="9">
        <f t="shared" si="290"/>
        <v>4015.15</v>
      </c>
      <c r="Q3719" t="s">
        <v>8318</v>
      </c>
      <c r="R3719" t="s">
        <v>8319</v>
      </c>
      <c r="S3719" s="17">
        <f t="shared" si="292"/>
        <v>42102.657974537033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91"/>
        <v>6.97</v>
      </c>
      <c r="P3720" s="9">
        <f t="shared" ref="P3720:P3783" si="295">AVERAGE(E3720,D3720+AVERAGE(O3720))</f>
        <v>851.98500000000001</v>
      </c>
      <c r="Q3720" t="s">
        <v>8318</v>
      </c>
      <c r="R3720" t="s">
        <v>8319</v>
      </c>
      <c r="S3720" s="17">
        <f t="shared" si="292"/>
        <v>42032.507812499993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91"/>
        <v>2.2000000000000002</v>
      </c>
      <c r="P3721" s="9">
        <f t="shared" si="295"/>
        <v>311.10000000000002</v>
      </c>
      <c r="Q3721" t="s">
        <v>8318</v>
      </c>
      <c r="R3721" t="s">
        <v>8319</v>
      </c>
      <c r="S3721" s="17">
        <f t="shared" si="292"/>
        <v>42147.521597222221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91"/>
        <v>1.49</v>
      </c>
      <c r="P3722" s="9">
        <f t="shared" si="295"/>
        <v>3375.2449999999999</v>
      </c>
      <c r="Q3722" t="s">
        <v>8318</v>
      </c>
      <c r="R3722" t="s">
        <v>8319</v>
      </c>
      <c r="S3722" s="17">
        <f t="shared" si="292"/>
        <v>42165.784791666665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91"/>
        <v>0.4</v>
      </c>
      <c r="P3723" s="9">
        <f t="shared" si="295"/>
        <v>5020.2</v>
      </c>
      <c r="Q3723" t="s">
        <v>8318</v>
      </c>
      <c r="R3723" t="s">
        <v>8319</v>
      </c>
      <c r="S3723" s="17">
        <f t="shared" si="292"/>
        <v>41927.727824074071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91"/>
        <v>1.68</v>
      </c>
      <c r="P3724" s="9">
        <f t="shared" si="295"/>
        <v>1584.8400000000001</v>
      </c>
      <c r="Q3724" t="s">
        <v>8318</v>
      </c>
      <c r="R3724" t="s">
        <v>8319</v>
      </c>
      <c r="S3724" s="17">
        <f t="shared" si="292"/>
        <v>42381.463506944441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91"/>
        <v>0.92</v>
      </c>
      <c r="P3725" s="9">
        <f t="shared" si="295"/>
        <v>4546.46</v>
      </c>
      <c r="Q3725" t="s">
        <v>8318</v>
      </c>
      <c r="R3725" t="s">
        <v>8319</v>
      </c>
      <c r="S3725" s="17">
        <f t="shared" si="292"/>
        <v>41943.544699074075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91"/>
        <v>1.0955000000000019</v>
      </c>
      <c r="P3726" s="9">
        <f t="shared" si="295"/>
        <v>4355.3227500000003</v>
      </c>
      <c r="Q3726" t="s">
        <v>8318</v>
      </c>
      <c r="R3726" t="s">
        <v>8319</v>
      </c>
      <c r="S3726" s="17">
        <f t="shared" si="292"/>
        <v>42465.283101851855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91"/>
        <v>0.81</v>
      </c>
      <c r="P3727" s="9">
        <f t="shared" si="295"/>
        <v>340.90499999999997</v>
      </c>
      <c r="Q3727" t="s">
        <v>8318</v>
      </c>
      <c r="R3727" t="s">
        <v>8319</v>
      </c>
      <c r="S3727" s="17">
        <f t="shared" si="292"/>
        <v>42401.736886574072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91"/>
        <v>20.29</v>
      </c>
      <c r="P3728" s="9">
        <f t="shared" si="295"/>
        <v>1874.645</v>
      </c>
      <c r="Q3728" t="s">
        <v>8318</v>
      </c>
      <c r="R3728" t="s">
        <v>8319</v>
      </c>
      <c r="S3728" s="17">
        <f t="shared" si="292"/>
        <v>42461.932534722226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91"/>
        <v>0.15</v>
      </c>
      <c r="P3729" s="9">
        <f t="shared" si="295"/>
        <v>2007.575</v>
      </c>
      <c r="Q3729" t="s">
        <v>8318</v>
      </c>
      <c r="R3729" t="s">
        <v>8319</v>
      </c>
      <c r="S3729" s="17">
        <f t="shared" si="292"/>
        <v>42632.139976851853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91"/>
        <v>-181.38</v>
      </c>
      <c r="P3730" s="9">
        <f t="shared" si="295"/>
        <v>10840.31</v>
      </c>
      <c r="Q3730" t="s">
        <v>8318</v>
      </c>
      <c r="R3730" t="s">
        <v>8319</v>
      </c>
      <c r="S3730" s="17">
        <f t="shared" si="292"/>
        <v>42204.962685185186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91"/>
        <v>-46.38</v>
      </c>
      <c r="P3731" s="9">
        <f t="shared" si="295"/>
        <v>2657.81</v>
      </c>
      <c r="Q3731" t="s">
        <v>8318</v>
      </c>
      <c r="R3731" t="s">
        <v>8319</v>
      </c>
      <c r="S3731" s="17">
        <f t="shared" si="292"/>
        <v>42040.996666666666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91"/>
        <v>-9</v>
      </c>
      <c r="P3732" s="9">
        <f t="shared" si="295"/>
        <v>545.5</v>
      </c>
      <c r="Q3732" t="s">
        <v>8318</v>
      </c>
      <c r="R3732" t="s">
        <v>8319</v>
      </c>
      <c r="S3732" s="17">
        <f t="shared" si="292"/>
        <v>42203.46943287037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91"/>
        <v>-48.8</v>
      </c>
      <c r="P3733" s="9">
        <f t="shared" si="295"/>
        <v>3035.6</v>
      </c>
      <c r="Q3733" t="s">
        <v>8318</v>
      </c>
      <c r="R3733" t="s">
        <v>8319</v>
      </c>
      <c r="S3733" s="17">
        <f t="shared" si="292"/>
        <v>41983.544513888883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91"/>
        <v>-7.19</v>
      </c>
      <c r="P3734" s="9">
        <f t="shared" si="295"/>
        <v>486.90499999999997</v>
      </c>
      <c r="Q3734" t="s">
        <v>8318</v>
      </c>
      <c r="R3734" t="s">
        <v>8319</v>
      </c>
      <c r="S3734" s="17">
        <f t="shared" si="292"/>
        <v>41968.469131944446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91"/>
        <v>-15</v>
      </c>
      <c r="P3735" s="9">
        <f t="shared" si="295"/>
        <v>742.5</v>
      </c>
      <c r="Q3735" t="s">
        <v>8318</v>
      </c>
      <c r="R3735" t="s">
        <v>8319</v>
      </c>
      <c r="S3735" s="17">
        <f t="shared" si="292"/>
        <v>42102.816064814811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91"/>
        <v>-10.73</v>
      </c>
      <c r="P3736" s="9">
        <f t="shared" si="295"/>
        <v>958.13499999999999</v>
      </c>
      <c r="Q3736" t="s">
        <v>8318</v>
      </c>
      <c r="R3736" t="s">
        <v>8319</v>
      </c>
      <c r="S3736" s="17">
        <f t="shared" si="292"/>
        <v>42089.693240740737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91"/>
        <v>-1.3</v>
      </c>
      <c r="P3737" s="9">
        <f t="shared" si="295"/>
        <v>84.35</v>
      </c>
      <c r="Q3737" t="s">
        <v>8318</v>
      </c>
      <c r="R3737" t="s">
        <v>8319</v>
      </c>
      <c r="S3737" s="17">
        <f t="shared" si="292"/>
        <v>42122.484826388885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91"/>
        <v>-14.9</v>
      </c>
      <c r="P3738" s="9">
        <f t="shared" si="295"/>
        <v>747.55</v>
      </c>
      <c r="Q3738" t="s">
        <v>8318</v>
      </c>
      <c r="R3738" t="s">
        <v>8319</v>
      </c>
      <c r="S3738" s="17">
        <f t="shared" si="292"/>
        <v>42048.503391203696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91"/>
        <v>-5.5</v>
      </c>
      <c r="P3739" s="9">
        <f t="shared" si="295"/>
        <v>422.25</v>
      </c>
      <c r="Q3739" t="s">
        <v>8318</v>
      </c>
      <c r="R3739" t="s">
        <v>8319</v>
      </c>
      <c r="S3739" s="17">
        <f t="shared" si="292"/>
        <v>42297.482673611106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91"/>
        <v>-12.3</v>
      </c>
      <c r="P3740" s="9">
        <f t="shared" si="295"/>
        <v>878.85</v>
      </c>
      <c r="Q3740" t="s">
        <v>8318</v>
      </c>
      <c r="R3740" t="s">
        <v>8319</v>
      </c>
      <c r="S3740" s="17">
        <f t="shared" si="292"/>
        <v>41813.730381944442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91"/>
        <v>-31.95</v>
      </c>
      <c r="P3741" s="9">
        <f t="shared" si="295"/>
        <v>2386.5250000000001</v>
      </c>
      <c r="Q3741" t="s">
        <v>8318</v>
      </c>
      <c r="R3741" t="s">
        <v>8319</v>
      </c>
      <c r="S3741" s="17">
        <f t="shared" si="292"/>
        <v>42548.241527777776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91"/>
        <v>-16.420000000000002</v>
      </c>
      <c r="P3742" s="9">
        <f t="shared" si="295"/>
        <v>1170.79</v>
      </c>
      <c r="Q3742" t="s">
        <v>8318</v>
      </c>
      <c r="R3742" t="s">
        <v>8319</v>
      </c>
      <c r="S3742" s="17">
        <f t="shared" si="292"/>
        <v>41832.881423611107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91"/>
        <v>-200</v>
      </c>
      <c r="P3743" s="9">
        <f t="shared" si="295"/>
        <v>9900</v>
      </c>
      <c r="Q3743" t="s">
        <v>8318</v>
      </c>
      <c r="R3743" t="s">
        <v>8319</v>
      </c>
      <c r="S3743" s="17">
        <f t="shared" si="292"/>
        <v>42325.712384259255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91"/>
        <v>-49</v>
      </c>
      <c r="P3744" s="9">
        <f t="shared" si="295"/>
        <v>2525.5</v>
      </c>
      <c r="Q3744" t="s">
        <v>8318</v>
      </c>
      <c r="R3744" t="s">
        <v>8319</v>
      </c>
      <c r="S3744" s="17">
        <f t="shared" si="292"/>
        <v>41858.006296296291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91"/>
        <v>-22</v>
      </c>
      <c r="P3745" s="9">
        <f t="shared" si="295"/>
        <v>1089</v>
      </c>
      <c r="Q3745" t="s">
        <v>8318</v>
      </c>
      <c r="R3745" t="s">
        <v>8319</v>
      </c>
      <c r="S3745" s="17">
        <f t="shared" si="292"/>
        <v>41793.501898148148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91"/>
        <v>-12</v>
      </c>
      <c r="P3746" s="9">
        <f t="shared" si="295"/>
        <v>594</v>
      </c>
      <c r="Q3746" t="s">
        <v>8318</v>
      </c>
      <c r="R3746" t="s">
        <v>8319</v>
      </c>
      <c r="S3746" s="17">
        <f t="shared" si="292"/>
        <v>41793.605925925927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91"/>
        <v>-0.9</v>
      </c>
      <c r="P3747" s="9">
        <f t="shared" si="295"/>
        <v>54.55</v>
      </c>
      <c r="Q3747" t="s">
        <v>8318</v>
      </c>
      <c r="R3747" t="s">
        <v>8319</v>
      </c>
      <c r="S3747" s="17">
        <f t="shared" si="292"/>
        <v>41831.489606481482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91"/>
        <v>-82.98</v>
      </c>
      <c r="P3748" s="9">
        <f t="shared" si="295"/>
        <v>4309.51</v>
      </c>
      <c r="Q3748" t="s">
        <v>8318</v>
      </c>
      <c r="R3748" t="s">
        <v>8319</v>
      </c>
      <c r="S3748" s="17">
        <f t="shared" si="292"/>
        <v>42621.18100694444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91"/>
        <v>-24.75</v>
      </c>
      <c r="P3749" s="9">
        <f t="shared" si="295"/>
        <v>1250.125</v>
      </c>
      <c r="Q3749" t="s">
        <v>8318</v>
      </c>
      <c r="R3749" t="s">
        <v>8319</v>
      </c>
      <c r="S3749" s="17">
        <f t="shared" si="292"/>
        <v>42164.091388888883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91"/>
        <v>1.76</v>
      </c>
      <c r="P3750" s="9">
        <f t="shared" si="295"/>
        <v>5088.88</v>
      </c>
      <c r="Q3750" t="s">
        <v>8318</v>
      </c>
      <c r="R3750" t="s">
        <v>8360</v>
      </c>
      <c r="S3750" s="17">
        <f t="shared" si="292"/>
        <v>42395.498101851852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91"/>
        <v>0.25</v>
      </c>
      <c r="P3751" s="9">
        <f t="shared" si="295"/>
        <v>512.625</v>
      </c>
      <c r="Q3751" t="s">
        <v>8318</v>
      </c>
      <c r="R3751" t="s">
        <v>8360</v>
      </c>
      <c r="S3751" s="17">
        <f t="shared" si="292"/>
        <v>42457.918842592589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91"/>
        <v>0.27</v>
      </c>
      <c r="P3752" s="9">
        <f t="shared" si="295"/>
        <v>6013.6350000000002</v>
      </c>
      <c r="Q3752" t="s">
        <v>8318</v>
      </c>
      <c r="R3752" t="s">
        <v>8360</v>
      </c>
      <c r="S3752" s="17">
        <f t="shared" si="292"/>
        <v>42016.773240740738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91"/>
        <v>3.26</v>
      </c>
      <c r="P3753" s="9">
        <f t="shared" si="295"/>
        <v>1164.6300000000001</v>
      </c>
      <c r="Q3753" t="s">
        <v>8318</v>
      </c>
      <c r="R3753" t="s">
        <v>8360</v>
      </c>
      <c r="S3753" s="17">
        <f t="shared" si="292"/>
        <v>42402.827233796292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91"/>
        <v>0.65</v>
      </c>
      <c r="P3754" s="9">
        <f t="shared" si="295"/>
        <v>532.82500000000005</v>
      </c>
      <c r="Q3754" t="s">
        <v>8318</v>
      </c>
      <c r="R3754" t="s">
        <v>8360</v>
      </c>
      <c r="S3754" s="17">
        <f t="shared" si="292"/>
        <v>42619.594155092585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91"/>
        <v>1.67</v>
      </c>
      <c r="P3755" s="9">
        <f t="shared" si="295"/>
        <v>5084.335</v>
      </c>
      <c r="Q3755" t="s">
        <v>8318</v>
      </c>
      <c r="R3755" t="s">
        <v>8360</v>
      </c>
      <c r="S3755" s="17">
        <f t="shared" si="292"/>
        <v>42128.615740740737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91"/>
        <v>5</v>
      </c>
      <c r="P3756" s="9">
        <f t="shared" si="295"/>
        <v>2752.5</v>
      </c>
      <c r="Q3756" t="s">
        <v>8318</v>
      </c>
      <c r="R3756" t="s">
        <v>8360</v>
      </c>
      <c r="S3756" s="17">
        <f t="shared" si="292"/>
        <v>41808.67288194444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91"/>
        <v>1.63</v>
      </c>
      <c r="P3757" s="9">
        <f t="shared" si="295"/>
        <v>632.31500000000005</v>
      </c>
      <c r="Q3757" t="s">
        <v>8318</v>
      </c>
      <c r="R3757" t="s">
        <v>8360</v>
      </c>
      <c r="S3757" s="17">
        <f t="shared" si="292"/>
        <v>42445.658645833326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91"/>
        <v>0.5</v>
      </c>
      <c r="P3758" s="9">
        <f t="shared" si="295"/>
        <v>4525.25</v>
      </c>
      <c r="Q3758" t="s">
        <v>8318</v>
      </c>
      <c r="R3758" t="s">
        <v>8360</v>
      </c>
      <c r="S3758" s="17">
        <f t="shared" si="292"/>
        <v>41771.606458333328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91"/>
        <v>2.98</v>
      </c>
      <c r="P3759" s="9">
        <f t="shared" si="295"/>
        <v>3650.49</v>
      </c>
      <c r="Q3759" t="s">
        <v>8318</v>
      </c>
      <c r="R3759" t="s">
        <v>8360</v>
      </c>
      <c r="S3759" s="17">
        <f t="shared" si="292"/>
        <v>41954.642534722218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91"/>
        <v>0.35</v>
      </c>
      <c r="P3760" s="9">
        <f t="shared" si="295"/>
        <v>1517.675</v>
      </c>
      <c r="Q3760" t="s">
        <v>8318</v>
      </c>
      <c r="R3760" t="s">
        <v>8360</v>
      </c>
      <c r="S3760" s="17">
        <f t="shared" si="292"/>
        <v>41747.26317129629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91"/>
        <v>4.0977000000000041</v>
      </c>
      <c r="P3761" s="9">
        <f t="shared" si="295"/>
        <v>4206.9338500000003</v>
      </c>
      <c r="Q3761" t="s">
        <v>8318</v>
      </c>
      <c r="R3761" t="s">
        <v>8360</v>
      </c>
      <c r="S3761" s="17">
        <f t="shared" si="292"/>
        <v>42181.899918981479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91"/>
        <v>0.50770000000000437</v>
      </c>
      <c r="P3762" s="9">
        <f t="shared" si="295"/>
        <v>5025.6388500000003</v>
      </c>
      <c r="Q3762" t="s">
        <v>8318</v>
      </c>
      <c r="R3762" t="s">
        <v>8360</v>
      </c>
      <c r="S3762" s="17">
        <f t="shared" si="292"/>
        <v>41739.316967592589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91"/>
        <v>0</v>
      </c>
      <c r="P3763" s="9">
        <f t="shared" si="295"/>
        <v>500</v>
      </c>
      <c r="Q3763" t="s">
        <v>8318</v>
      </c>
      <c r="R3763" t="s">
        <v>8360</v>
      </c>
      <c r="S3763" s="17">
        <f t="shared" si="292"/>
        <v>42173.258530092593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91"/>
        <v>0.78</v>
      </c>
      <c r="P3764" s="9">
        <f t="shared" si="295"/>
        <v>1289.3899999999999</v>
      </c>
      <c r="Q3764" t="s">
        <v>8318</v>
      </c>
      <c r="R3764" t="s">
        <v>8360</v>
      </c>
      <c r="S3764" s="17">
        <f t="shared" si="292"/>
        <v>42193.605196759258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91"/>
        <v>0</v>
      </c>
      <c r="P3765" s="9">
        <f t="shared" si="295"/>
        <v>5000</v>
      </c>
      <c r="Q3765" t="s">
        <v>8318</v>
      </c>
      <c r="R3765" t="s">
        <v>8360</v>
      </c>
      <c r="S3765" s="17">
        <f t="shared" si="292"/>
        <v>42065.541967592588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91"/>
        <v>0</v>
      </c>
      <c r="P3766" s="9">
        <f t="shared" si="295"/>
        <v>1500</v>
      </c>
      <c r="Q3766" t="s">
        <v>8318</v>
      </c>
      <c r="R3766" t="s">
        <v>8360</v>
      </c>
      <c r="S3766" s="17">
        <f t="shared" si="292"/>
        <v>42499.634629629632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91"/>
        <v>9.42</v>
      </c>
      <c r="P3767" s="9">
        <f t="shared" si="295"/>
        <v>7475.71</v>
      </c>
      <c r="Q3767" t="s">
        <v>8318</v>
      </c>
      <c r="R3767" t="s">
        <v>8360</v>
      </c>
      <c r="S3767" s="17">
        <f t="shared" si="292"/>
        <v>41820.568078703705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91"/>
        <v>2.6501000000000023</v>
      </c>
      <c r="P3768" s="9">
        <f t="shared" si="295"/>
        <v>10133.83005</v>
      </c>
      <c r="Q3768" t="s">
        <v>8318</v>
      </c>
      <c r="R3768" t="s">
        <v>8360</v>
      </c>
      <c r="S3768" s="17">
        <f t="shared" si="292"/>
        <v>41787.958854166667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91"/>
        <v>3.35</v>
      </c>
      <c r="P3769" s="9">
        <f t="shared" si="295"/>
        <v>2169.1750000000002</v>
      </c>
      <c r="Q3769" t="s">
        <v>8318</v>
      </c>
      <c r="R3769" t="s">
        <v>8360</v>
      </c>
      <c r="S3769" s="17">
        <f t="shared" si="292"/>
        <v>42049.811307870368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91"/>
        <v>3.0610999999999966</v>
      </c>
      <c r="P3770" s="9">
        <f t="shared" si="295"/>
        <v>4154.5855499999998</v>
      </c>
      <c r="Q3770" t="s">
        <v>8318</v>
      </c>
      <c r="R3770" t="s">
        <v>8360</v>
      </c>
      <c r="S3770" s="17">
        <f t="shared" si="292"/>
        <v>41772.519560185181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91"/>
        <v>0</v>
      </c>
      <c r="P3771" s="9">
        <f t="shared" si="295"/>
        <v>1100</v>
      </c>
      <c r="Q3771" t="s">
        <v>8318</v>
      </c>
      <c r="R3771" t="s">
        <v>8360</v>
      </c>
      <c r="S3771" s="17">
        <f t="shared" si="292"/>
        <v>42445.389803240738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91"/>
        <v>0</v>
      </c>
      <c r="P3772" s="9">
        <f t="shared" si="295"/>
        <v>2000</v>
      </c>
      <c r="Q3772" t="s">
        <v>8318</v>
      </c>
      <c r="R3772" t="s">
        <v>8360</v>
      </c>
      <c r="S3772" s="17">
        <f t="shared" si="292"/>
        <v>42138.722337962965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91"/>
        <v>4.5999999999999996</v>
      </c>
      <c r="P3773" s="9">
        <f t="shared" si="295"/>
        <v>1232.3</v>
      </c>
      <c r="Q3773" t="s">
        <v>8318</v>
      </c>
      <c r="R3773" t="s">
        <v>8360</v>
      </c>
      <c r="S3773" s="17">
        <f t="shared" si="292"/>
        <v>42493.64875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91"/>
        <v>5.0999999999999996</v>
      </c>
      <c r="P3774" s="9">
        <f t="shared" si="295"/>
        <v>5257.55</v>
      </c>
      <c r="Q3774" t="s">
        <v>8318</v>
      </c>
      <c r="R3774" t="s">
        <v>8360</v>
      </c>
      <c r="S3774" s="17">
        <f t="shared" si="292"/>
        <v>42682.408634259256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91"/>
        <v>4.0999999999999996</v>
      </c>
      <c r="P3775" s="9">
        <f t="shared" si="295"/>
        <v>5207.05</v>
      </c>
      <c r="Q3775" t="s">
        <v>8318</v>
      </c>
      <c r="R3775" t="s">
        <v>8360</v>
      </c>
      <c r="S3775" s="17">
        <f t="shared" si="292"/>
        <v>42655.79684027777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91"/>
        <v>0</v>
      </c>
      <c r="P3776" s="9">
        <f t="shared" si="295"/>
        <v>2500</v>
      </c>
      <c r="Q3776" t="s">
        <v>8318</v>
      </c>
      <c r="R3776" t="s">
        <v>8360</v>
      </c>
      <c r="S3776" s="17">
        <f t="shared" si="292"/>
        <v>42087.583969907406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91"/>
        <v>0.05</v>
      </c>
      <c r="P3777" s="9">
        <f t="shared" si="295"/>
        <v>2002.5250000000001</v>
      </c>
      <c r="Q3777" t="s">
        <v>8318</v>
      </c>
      <c r="R3777" t="s">
        <v>8360</v>
      </c>
      <c r="S3777" s="17">
        <f t="shared" si="292"/>
        <v>42075.734293981477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91"/>
        <v>5.37</v>
      </c>
      <c r="P3778" s="9">
        <f t="shared" si="295"/>
        <v>8271.1849999999995</v>
      </c>
      <c r="Q3778" t="s">
        <v>8318</v>
      </c>
      <c r="R3778" t="s">
        <v>8360</v>
      </c>
      <c r="S3778" s="17">
        <f t="shared" si="292"/>
        <v>41814.159467592588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96">(E3779-D3779)/100</f>
        <v>8.64</v>
      </c>
      <c r="P3779" s="9">
        <f t="shared" si="295"/>
        <v>2436.3200000000002</v>
      </c>
      <c r="Q3779" t="s">
        <v>8318</v>
      </c>
      <c r="R3779" t="s">
        <v>8360</v>
      </c>
      <c r="S3779" s="17">
        <f t="shared" ref="S3779:S3842" si="297">(((J3779/60)/60)/24)+DATE(1970,1,1) +(-5/24)</f>
        <v>41886.903020833335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96"/>
        <v>1.21</v>
      </c>
      <c r="P3780" s="9">
        <f t="shared" si="295"/>
        <v>2461.105</v>
      </c>
      <c r="Q3780" t="s">
        <v>8318</v>
      </c>
      <c r="R3780" t="s">
        <v>8360</v>
      </c>
      <c r="S3780" s="17">
        <f t="shared" si="297"/>
        <v>41989.610879629625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96"/>
        <v>5.97</v>
      </c>
      <c r="P3781" s="9">
        <f t="shared" si="295"/>
        <v>15301.485000000001</v>
      </c>
      <c r="Q3781" t="s">
        <v>8318</v>
      </c>
      <c r="R3781" t="s">
        <v>8360</v>
      </c>
      <c r="S3781" s="17">
        <f t="shared" si="297"/>
        <v>42425.527083333327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96"/>
        <v>5</v>
      </c>
      <c r="P3782" s="9">
        <f t="shared" si="295"/>
        <v>2752.5</v>
      </c>
      <c r="Q3782" t="s">
        <v>8318</v>
      </c>
      <c r="R3782" t="s">
        <v>8360</v>
      </c>
      <c r="S3782" s="17">
        <f t="shared" si="297"/>
        <v>42166.011400462965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96"/>
        <v>4.3499999999999996</v>
      </c>
      <c r="P3783" s="9">
        <f t="shared" si="295"/>
        <v>4719.6750000000002</v>
      </c>
      <c r="Q3783" t="s">
        <v>8318</v>
      </c>
      <c r="R3783" t="s">
        <v>8360</v>
      </c>
      <c r="S3783" s="17">
        <f t="shared" si="297"/>
        <v>41865.674594907403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96"/>
        <v>0.35</v>
      </c>
      <c r="P3784" s="9">
        <f t="shared" ref="P3784:P3847" si="300">AVERAGE(E3784,D3784+AVERAGE(O3784))</f>
        <v>2017.675</v>
      </c>
      <c r="Q3784" t="s">
        <v>8318</v>
      </c>
      <c r="R3784" t="s">
        <v>8360</v>
      </c>
      <c r="S3784" s="17">
        <f t="shared" si="297"/>
        <v>42546.653900462967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96"/>
        <v>3.47</v>
      </c>
      <c r="P3785" s="9">
        <f t="shared" si="300"/>
        <v>1375.2350000000001</v>
      </c>
      <c r="Q3785" t="s">
        <v>8318</v>
      </c>
      <c r="R3785" t="s">
        <v>8360</v>
      </c>
      <c r="S3785" s="17">
        <f t="shared" si="297"/>
        <v>42419.931944444441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96"/>
        <v>1.5</v>
      </c>
      <c r="P3786" s="9">
        <f t="shared" si="300"/>
        <v>1075.75</v>
      </c>
      <c r="Q3786" t="s">
        <v>8318</v>
      </c>
      <c r="R3786" t="s">
        <v>8360</v>
      </c>
      <c r="S3786" s="17">
        <f t="shared" si="297"/>
        <v>42531.772361111107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96"/>
        <v>10.15</v>
      </c>
      <c r="P3787" s="9">
        <f t="shared" si="300"/>
        <v>2512.5749999999998</v>
      </c>
      <c r="Q3787" t="s">
        <v>8318</v>
      </c>
      <c r="R3787" t="s">
        <v>8360</v>
      </c>
      <c r="S3787" s="17">
        <f t="shared" si="297"/>
        <v>42548.430196759255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96"/>
        <v>6.58</v>
      </c>
      <c r="P3788" s="9">
        <f t="shared" si="300"/>
        <v>6332.29</v>
      </c>
      <c r="Q3788" t="s">
        <v>8318</v>
      </c>
      <c r="R3788" t="s">
        <v>8360</v>
      </c>
      <c r="S3788" s="17">
        <f t="shared" si="297"/>
        <v>42486.829571759255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96"/>
        <v>0.01</v>
      </c>
      <c r="P3789" s="9">
        <f t="shared" si="300"/>
        <v>350.505</v>
      </c>
      <c r="Q3789" t="s">
        <v>8318</v>
      </c>
      <c r="R3789" t="s">
        <v>8360</v>
      </c>
      <c r="S3789" s="17">
        <f t="shared" si="297"/>
        <v>42167.326458333329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96"/>
        <v>-745</v>
      </c>
      <c r="P3790" s="9">
        <f t="shared" si="300"/>
        <v>37377.5</v>
      </c>
      <c r="Q3790" t="s">
        <v>8318</v>
      </c>
      <c r="R3790" t="s">
        <v>8360</v>
      </c>
      <c r="S3790" s="17">
        <f t="shared" si="297"/>
        <v>42333.487488425926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96"/>
        <v>-34.340000000000003</v>
      </c>
      <c r="P3791" s="9">
        <f t="shared" si="300"/>
        <v>1815.83</v>
      </c>
      <c r="Q3791" t="s">
        <v>8318</v>
      </c>
      <c r="R3791" t="s">
        <v>8360</v>
      </c>
      <c r="S3791" s="17">
        <f t="shared" si="297"/>
        <v>42138.590486111112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96"/>
        <v>-150</v>
      </c>
      <c r="P3792" s="9">
        <f t="shared" si="300"/>
        <v>7425</v>
      </c>
      <c r="Q3792" t="s">
        <v>8318</v>
      </c>
      <c r="R3792" t="s">
        <v>8360</v>
      </c>
      <c r="S3792" s="17">
        <f t="shared" si="297"/>
        <v>42666.458599537036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96"/>
        <v>-15</v>
      </c>
      <c r="P3793" s="9">
        <f t="shared" si="300"/>
        <v>742.5</v>
      </c>
      <c r="Q3793" t="s">
        <v>8318</v>
      </c>
      <c r="R3793" t="s">
        <v>8360</v>
      </c>
      <c r="S3793" s="17">
        <f t="shared" si="297"/>
        <v>41766.4837037037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96"/>
        <v>-124.65</v>
      </c>
      <c r="P3794" s="9">
        <f t="shared" si="300"/>
        <v>6205.1750000000002</v>
      </c>
      <c r="Q3794" t="s">
        <v>8318</v>
      </c>
      <c r="R3794" t="s">
        <v>8360</v>
      </c>
      <c r="S3794" s="17">
        <f t="shared" si="297"/>
        <v>42170.238680555551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96"/>
        <v>-28.24</v>
      </c>
      <c r="P3795" s="9">
        <f t="shared" si="300"/>
        <v>5573.88</v>
      </c>
      <c r="Q3795" t="s">
        <v>8318</v>
      </c>
      <c r="R3795" t="s">
        <v>8360</v>
      </c>
      <c r="S3795" s="17">
        <f t="shared" si="297"/>
        <v>41968.73065972222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96"/>
        <v>-49.5</v>
      </c>
      <c r="P3796" s="9">
        <f t="shared" si="300"/>
        <v>2500.25</v>
      </c>
      <c r="Q3796" t="s">
        <v>8318</v>
      </c>
      <c r="R3796" t="s">
        <v>8360</v>
      </c>
      <c r="S3796" s="17">
        <f t="shared" si="297"/>
        <v>42132.372152777774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96"/>
        <v>-5.9</v>
      </c>
      <c r="P3797" s="9">
        <f t="shared" si="300"/>
        <v>302.05</v>
      </c>
      <c r="Q3797" t="s">
        <v>8318</v>
      </c>
      <c r="R3797" t="s">
        <v>8360</v>
      </c>
      <c r="S3797" s="17">
        <f t="shared" si="297"/>
        <v>42201.227893518517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96"/>
        <v>-224.99</v>
      </c>
      <c r="P3798" s="9">
        <f t="shared" si="300"/>
        <v>11138.004999999999</v>
      </c>
      <c r="Q3798" t="s">
        <v>8318</v>
      </c>
      <c r="R3798" t="s">
        <v>8360</v>
      </c>
      <c r="S3798" s="17">
        <f t="shared" si="297"/>
        <v>42688.821250000001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96"/>
        <v>-6.2</v>
      </c>
      <c r="P3799" s="9">
        <f t="shared" si="300"/>
        <v>5686.9</v>
      </c>
      <c r="Q3799" t="s">
        <v>8318</v>
      </c>
      <c r="R3799" t="s">
        <v>8360</v>
      </c>
      <c r="S3799" s="17">
        <f t="shared" si="297"/>
        <v>42084.673206018517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96"/>
        <v>-689.75</v>
      </c>
      <c r="P3800" s="9">
        <f t="shared" si="300"/>
        <v>35167.625</v>
      </c>
      <c r="Q3800" t="s">
        <v>8318</v>
      </c>
      <c r="R3800" t="s">
        <v>8360</v>
      </c>
      <c r="S3800" s="17">
        <f t="shared" si="297"/>
        <v>41831.514444444445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96"/>
        <v>-95.98</v>
      </c>
      <c r="P3801" s="9">
        <f t="shared" si="300"/>
        <v>5153.01</v>
      </c>
      <c r="Q3801" t="s">
        <v>8318</v>
      </c>
      <c r="R3801" t="s">
        <v>8360</v>
      </c>
      <c r="S3801" s="17">
        <f t="shared" si="297"/>
        <v>42410.722719907404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96"/>
        <v>-211.19</v>
      </c>
      <c r="P3802" s="9">
        <f t="shared" si="300"/>
        <v>11334.905000000001</v>
      </c>
      <c r="Q3802" t="s">
        <v>8318</v>
      </c>
      <c r="R3802" t="s">
        <v>8360</v>
      </c>
      <c r="S3802" s="17">
        <f t="shared" si="297"/>
        <v>41982.528738425921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96"/>
        <v>-45.74</v>
      </c>
      <c r="P3803" s="9">
        <f t="shared" si="300"/>
        <v>2690.13</v>
      </c>
      <c r="Q3803" t="s">
        <v>8318</v>
      </c>
      <c r="R3803" t="s">
        <v>8360</v>
      </c>
      <c r="S3803" s="17">
        <f t="shared" si="297"/>
        <v>41975.467777777776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96"/>
        <v>-30</v>
      </c>
      <c r="P3804" s="9">
        <f t="shared" si="300"/>
        <v>1485</v>
      </c>
      <c r="Q3804" t="s">
        <v>8318</v>
      </c>
      <c r="R3804" t="s">
        <v>8360</v>
      </c>
      <c r="S3804" s="17">
        <f t="shared" si="297"/>
        <v>42268.917893518512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96"/>
        <v>-96.42</v>
      </c>
      <c r="P3805" s="9">
        <f t="shared" si="300"/>
        <v>7130.79</v>
      </c>
      <c r="Q3805" t="s">
        <v>8318</v>
      </c>
      <c r="R3805" t="s">
        <v>8360</v>
      </c>
      <c r="S3805" s="17">
        <f t="shared" si="297"/>
        <v>42403.763518518514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96"/>
        <v>-80</v>
      </c>
      <c r="P3806" s="9">
        <f t="shared" si="300"/>
        <v>3960</v>
      </c>
      <c r="Q3806" t="s">
        <v>8318</v>
      </c>
      <c r="R3806" t="s">
        <v>8360</v>
      </c>
      <c r="S3806" s="17">
        <f t="shared" si="297"/>
        <v>42526.801203703704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96"/>
        <v>-1499.97</v>
      </c>
      <c r="P3807" s="9">
        <f t="shared" si="300"/>
        <v>74251.514999999999</v>
      </c>
      <c r="Q3807" t="s">
        <v>8318</v>
      </c>
      <c r="R3807" t="s">
        <v>8360</v>
      </c>
      <c r="S3807" s="17">
        <f t="shared" si="297"/>
        <v>41849.678703703699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96"/>
        <v>-74.95</v>
      </c>
      <c r="P3808" s="9">
        <f t="shared" si="300"/>
        <v>3715.0250000000001</v>
      </c>
      <c r="Q3808" t="s">
        <v>8318</v>
      </c>
      <c r="R3808" t="s">
        <v>8360</v>
      </c>
      <c r="S3808" s="17">
        <f t="shared" si="297"/>
        <v>41799.050706018512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96"/>
        <v>-10.45</v>
      </c>
      <c r="P3809" s="9">
        <f t="shared" si="300"/>
        <v>972.27499999999998</v>
      </c>
      <c r="Q3809" t="s">
        <v>8318</v>
      </c>
      <c r="R3809" t="s">
        <v>8360</v>
      </c>
      <c r="S3809" s="17">
        <f t="shared" si="297"/>
        <v>42090.700682870367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96"/>
        <v>0</v>
      </c>
      <c r="P3810" s="9">
        <f t="shared" si="300"/>
        <v>1000</v>
      </c>
      <c r="Q3810" t="s">
        <v>8318</v>
      </c>
      <c r="R3810" t="s">
        <v>8319</v>
      </c>
      <c r="S3810" s="17">
        <f t="shared" si="297"/>
        <v>42059.24559027778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96"/>
        <v>0.25</v>
      </c>
      <c r="P3811" s="9">
        <f t="shared" si="300"/>
        <v>2012.625</v>
      </c>
      <c r="Q3811" t="s">
        <v>8318</v>
      </c>
      <c r="R3811" t="s">
        <v>8319</v>
      </c>
      <c r="S3811" s="17">
        <f t="shared" si="297"/>
        <v>41800.318368055552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96"/>
        <v>3.26</v>
      </c>
      <c r="P3812" s="9">
        <f t="shared" si="300"/>
        <v>1664.63</v>
      </c>
      <c r="Q3812" t="s">
        <v>8318</v>
      </c>
      <c r="R3812" t="s">
        <v>8319</v>
      </c>
      <c r="S3812" s="17">
        <f t="shared" si="297"/>
        <v>42054.640717592592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96"/>
        <v>5.75</v>
      </c>
      <c r="P3813" s="9">
        <f t="shared" si="300"/>
        <v>540.375</v>
      </c>
      <c r="Q3813" t="s">
        <v>8318</v>
      </c>
      <c r="R3813" t="s">
        <v>8319</v>
      </c>
      <c r="S3813" s="17">
        <f t="shared" si="297"/>
        <v>42487.418668981474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96"/>
        <v>1.91</v>
      </c>
      <c r="P3814" s="9">
        <f t="shared" si="300"/>
        <v>2096.4549999999999</v>
      </c>
      <c r="Q3814" t="s">
        <v>8318</v>
      </c>
      <c r="R3814" t="s">
        <v>8319</v>
      </c>
      <c r="S3814" s="17">
        <f t="shared" si="297"/>
        <v>42109.542916666665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96"/>
        <v>0.19989999999999783</v>
      </c>
      <c r="P3815" s="9">
        <f t="shared" si="300"/>
        <v>2110.0949499999997</v>
      </c>
      <c r="Q3815" t="s">
        <v>8318</v>
      </c>
      <c r="R3815" t="s">
        <v>8319</v>
      </c>
      <c r="S3815" s="17">
        <f t="shared" si="297"/>
        <v>42497.067372685182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96"/>
        <v>6.02</v>
      </c>
      <c r="P3816" s="9">
        <f t="shared" si="300"/>
        <v>1804.01</v>
      </c>
      <c r="Q3816" t="s">
        <v>8318</v>
      </c>
      <c r="R3816" t="s">
        <v>8319</v>
      </c>
      <c r="S3816" s="17">
        <f t="shared" si="297"/>
        <v>42058.695740740739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96"/>
        <v>9.9999999999909054E-5</v>
      </c>
      <c r="P3817" s="9">
        <f t="shared" si="300"/>
        <v>1000.00505</v>
      </c>
      <c r="Q3817" t="s">
        <v>8318</v>
      </c>
      <c r="R3817" t="s">
        <v>8319</v>
      </c>
      <c r="S3817" s="17">
        <f t="shared" si="297"/>
        <v>42207.051585648143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96"/>
        <v>2.8856999999999995</v>
      </c>
      <c r="P3818" s="9">
        <f t="shared" si="300"/>
        <v>1645.72785</v>
      </c>
      <c r="Q3818" t="s">
        <v>8318</v>
      </c>
      <c r="R3818" t="s">
        <v>8319</v>
      </c>
      <c r="S3818" s="17">
        <f t="shared" si="297"/>
        <v>41807.481747685182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96"/>
        <v>1.45</v>
      </c>
      <c r="P3819" s="9">
        <f t="shared" si="300"/>
        <v>2073.2249999999999</v>
      </c>
      <c r="Q3819" t="s">
        <v>8318</v>
      </c>
      <c r="R3819" t="s">
        <v>8319</v>
      </c>
      <c r="S3819" s="17">
        <f t="shared" si="297"/>
        <v>42284.488611111105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96"/>
        <v>3.2</v>
      </c>
      <c r="P3820" s="9">
        <f t="shared" si="300"/>
        <v>411.6</v>
      </c>
      <c r="Q3820" t="s">
        <v>8318</v>
      </c>
      <c r="R3820" t="s">
        <v>8319</v>
      </c>
      <c r="S3820" s="17">
        <f t="shared" si="297"/>
        <v>42045.634050925924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96"/>
        <v>0.64</v>
      </c>
      <c r="P3821" s="9">
        <f t="shared" si="300"/>
        <v>1032.32</v>
      </c>
      <c r="Q3821" t="s">
        <v>8318</v>
      </c>
      <c r="R3821" t="s">
        <v>8319</v>
      </c>
      <c r="S3821" s="17">
        <f t="shared" si="297"/>
        <v>42184.001203703701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96"/>
        <v>1.3</v>
      </c>
      <c r="P3822" s="9">
        <f t="shared" si="300"/>
        <v>365.65</v>
      </c>
      <c r="Q3822" t="s">
        <v>8318</v>
      </c>
      <c r="R3822" t="s">
        <v>8319</v>
      </c>
      <c r="S3822" s="17">
        <f t="shared" si="297"/>
        <v>42160.443483796298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96"/>
        <v>1.59</v>
      </c>
      <c r="P3823" s="9">
        <f t="shared" si="300"/>
        <v>3580.2950000000001</v>
      </c>
      <c r="Q3823" t="s">
        <v>8318</v>
      </c>
      <c r="R3823" t="s">
        <v>8319</v>
      </c>
      <c r="S3823" s="17">
        <f t="shared" si="297"/>
        <v>42340.972303240742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96"/>
        <v>5.01</v>
      </c>
      <c r="P3824" s="9">
        <f t="shared" si="300"/>
        <v>5253.0050000000001</v>
      </c>
      <c r="Q3824" t="s">
        <v>8318</v>
      </c>
      <c r="R3824" t="s">
        <v>8319</v>
      </c>
      <c r="S3824" s="17">
        <f t="shared" si="297"/>
        <v>42329.629826388882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96"/>
        <v>1.5</v>
      </c>
      <c r="P3825" s="9">
        <f t="shared" si="300"/>
        <v>2575.75</v>
      </c>
      <c r="Q3825" t="s">
        <v>8318</v>
      </c>
      <c r="R3825" t="s">
        <v>8319</v>
      </c>
      <c r="S3825" s="17">
        <f t="shared" si="297"/>
        <v>42170.701898148145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96"/>
        <v>0.2</v>
      </c>
      <c r="P3826" s="9">
        <f t="shared" si="300"/>
        <v>260.10000000000002</v>
      </c>
      <c r="Q3826" t="s">
        <v>8318</v>
      </c>
      <c r="R3826" t="s">
        <v>8319</v>
      </c>
      <c r="S3826" s="17">
        <f t="shared" si="297"/>
        <v>42571.417858796289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96"/>
        <v>2.71</v>
      </c>
      <c r="P3827" s="9">
        <f t="shared" si="300"/>
        <v>5136.8549999999996</v>
      </c>
      <c r="Q3827" t="s">
        <v>8318</v>
      </c>
      <c r="R3827" t="s">
        <v>8319</v>
      </c>
      <c r="S3827" s="17">
        <f t="shared" si="297"/>
        <v>42150.861273148148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96"/>
        <v>1.1499999999999999</v>
      </c>
      <c r="P3828" s="9">
        <f t="shared" si="300"/>
        <v>658.07500000000005</v>
      </c>
      <c r="Q3828" t="s">
        <v>8318</v>
      </c>
      <c r="R3828" t="s">
        <v>8319</v>
      </c>
      <c r="S3828" s="17">
        <f t="shared" si="297"/>
        <v>42101.215208333328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96"/>
        <v>15.8</v>
      </c>
      <c r="P3829" s="9">
        <f t="shared" si="300"/>
        <v>3797.9</v>
      </c>
      <c r="Q3829" t="s">
        <v>8318</v>
      </c>
      <c r="R3829" t="s">
        <v>8319</v>
      </c>
      <c r="S3829" s="17">
        <f t="shared" si="297"/>
        <v>42034.719918981478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96"/>
        <v>0</v>
      </c>
      <c r="P3830" s="9">
        <f t="shared" si="300"/>
        <v>5000</v>
      </c>
      <c r="Q3830" t="s">
        <v>8318</v>
      </c>
      <c r="R3830" t="s">
        <v>8319</v>
      </c>
      <c r="S3830" s="17">
        <f t="shared" si="297"/>
        <v>41944.319293981483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96"/>
        <v>0.01</v>
      </c>
      <c r="P3831" s="9">
        <f t="shared" si="300"/>
        <v>500.505</v>
      </c>
      <c r="Q3831" t="s">
        <v>8318</v>
      </c>
      <c r="R3831" t="s">
        <v>8319</v>
      </c>
      <c r="S3831" s="17">
        <f t="shared" si="297"/>
        <v>42593.657071759262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96"/>
        <v>1.25</v>
      </c>
      <c r="P3832" s="9">
        <f t="shared" si="300"/>
        <v>163.125</v>
      </c>
      <c r="Q3832" t="s">
        <v>8318</v>
      </c>
      <c r="R3832" t="s">
        <v>8319</v>
      </c>
      <c r="S3832" s="17">
        <f t="shared" si="297"/>
        <v>42503.532534722217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96"/>
        <v>0.30110000000000015</v>
      </c>
      <c r="P3833" s="9">
        <f t="shared" si="300"/>
        <v>515.20555000000002</v>
      </c>
      <c r="Q3833" t="s">
        <v>8318</v>
      </c>
      <c r="R3833" t="s">
        <v>8319</v>
      </c>
      <c r="S3833" s="17">
        <f t="shared" si="297"/>
        <v>41927.640567129631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96"/>
        <v>0.56000000000000005</v>
      </c>
      <c r="P3834" s="9">
        <f t="shared" si="300"/>
        <v>1228.28</v>
      </c>
      <c r="Q3834" t="s">
        <v>8318</v>
      </c>
      <c r="R3834" t="s">
        <v>8319</v>
      </c>
      <c r="S3834" s="17">
        <f t="shared" si="297"/>
        <v>42374.906655092585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96"/>
        <v>2</v>
      </c>
      <c r="P3835" s="9">
        <f t="shared" si="300"/>
        <v>1301</v>
      </c>
      <c r="Q3835" t="s">
        <v>8318</v>
      </c>
      <c r="R3835" t="s">
        <v>8319</v>
      </c>
      <c r="S3835" s="17">
        <f t="shared" si="297"/>
        <v>41963.66402777777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96"/>
        <v>2.71</v>
      </c>
      <c r="P3836" s="9">
        <f t="shared" si="300"/>
        <v>3136.855</v>
      </c>
      <c r="Q3836" t="s">
        <v>8318</v>
      </c>
      <c r="R3836" t="s">
        <v>8319</v>
      </c>
      <c r="S3836" s="17">
        <f t="shared" si="297"/>
        <v>42143.236886574072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96"/>
        <v>1.2</v>
      </c>
      <c r="P3837" s="9">
        <f t="shared" si="300"/>
        <v>260.60000000000002</v>
      </c>
      <c r="Q3837" t="s">
        <v>8318</v>
      </c>
      <c r="R3837" t="s">
        <v>8319</v>
      </c>
      <c r="S3837" s="17">
        <f t="shared" si="297"/>
        <v>42460.733888888884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96"/>
        <v>1</v>
      </c>
      <c r="P3838" s="9">
        <f t="shared" si="300"/>
        <v>850.5</v>
      </c>
      <c r="Q3838" t="s">
        <v>8318</v>
      </c>
      <c r="R3838" t="s">
        <v>8319</v>
      </c>
      <c r="S3838" s="17">
        <f t="shared" si="297"/>
        <v>42553.718194444438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96"/>
        <v>0.42</v>
      </c>
      <c r="P3839" s="9">
        <f t="shared" si="300"/>
        <v>2021.21</v>
      </c>
      <c r="Q3839" t="s">
        <v>8318</v>
      </c>
      <c r="R3839" t="s">
        <v>8319</v>
      </c>
      <c r="S3839" s="17">
        <f t="shared" si="297"/>
        <v>42152.557384259257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96"/>
        <v>8.24</v>
      </c>
      <c r="P3840" s="9">
        <f t="shared" si="300"/>
        <v>100416.12</v>
      </c>
      <c r="Q3840" t="s">
        <v>8318</v>
      </c>
      <c r="R3840" t="s">
        <v>8319</v>
      </c>
      <c r="S3840" s="17">
        <f t="shared" si="297"/>
        <v>42116.502418981479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96"/>
        <v>0.25</v>
      </c>
      <c r="P3841" s="9">
        <f t="shared" si="300"/>
        <v>2012.625</v>
      </c>
      <c r="Q3841" t="s">
        <v>8318</v>
      </c>
      <c r="R3841" t="s">
        <v>8319</v>
      </c>
      <c r="S3841" s="17">
        <f t="shared" si="297"/>
        <v>42154.934305555551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96"/>
        <v>0.64</v>
      </c>
      <c r="P3842" s="9">
        <f t="shared" si="300"/>
        <v>33.32</v>
      </c>
      <c r="Q3842" t="s">
        <v>8318</v>
      </c>
      <c r="R3842" t="s">
        <v>8319</v>
      </c>
      <c r="S3842" s="17">
        <f t="shared" si="297"/>
        <v>42432.493391203701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01">(E3843-D3843)/100</f>
        <v>-91.28</v>
      </c>
      <c r="P3843" s="9">
        <f t="shared" si="300"/>
        <v>5390.36</v>
      </c>
      <c r="Q3843" t="s">
        <v>8318</v>
      </c>
      <c r="R3843" t="s">
        <v>8319</v>
      </c>
      <c r="S3843" s="17">
        <f t="shared" ref="S3843:S3906" si="302">(((J3843/60)/60)/24)+DATE(1970,1,1) +(-5/24)</f>
        <v>41780.57739583333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01"/>
        <v>-39.03</v>
      </c>
      <c r="P3844" s="9">
        <f t="shared" si="300"/>
        <v>3028.9850000000001</v>
      </c>
      <c r="Q3844" t="s">
        <v>8318</v>
      </c>
      <c r="R3844" t="s">
        <v>8319</v>
      </c>
      <c r="S3844" s="17">
        <f t="shared" si="302"/>
        <v>41740.285324074073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01"/>
        <v>-39.35</v>
      </c>
      <c r="P3845" s="9">
        <f t="shared" si="300"/>
        <v>3012.8249999999998</v>
      </c>
      <c r="Q3845" t="s">
        <v>8318</v>
      </c>
      <c r="R3845" t="s">
        <v>8319</v>
      </c>
      <c r="S3845" s="17">
        <f t="shared" si="302"/>
        <v>41765.864166666666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01"/>
        <v>-57.34</v>
      </c>
      <c r="P3846" s="9">
        <f t="shared" si="300"/>
        <v>6904.33</v>
      </c>
      <c r="Q3846" t="s">
        <v>8318</v>
      </c>
      <c r="R3846" t="s">
        <v>8319</v>
      </c>
      <c r="S3846" s="17">
        <f t="shared" si="302"/>
        <v>41766.408958333333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01"/>
        <v>-391.58</v>
      </c>
      <c r="P3847" s="9">
        <f t="shared" si="300"/>
        <v>20225.21</v>
      </c>
      <c r="Q3847" t="s">
        <v>8318</v>
      </c>
      <c r="R3847" t="s">
        <v>8319</v>
      </c>
      <c r="S3847" s="17">
        <f t="shared" si="302"/>
        <v>42248.418680555551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01"/>
        <v>-68.11</v>
      </c>
      <c r="P3848" s="9">
        <f t="shared" ref="P3848:P3911" si="305">AVERAGE(E3848,D3848+AVERAGE(O3848))</f>
        <v>3560.4450000000002</v>
      </c>
      <c r="Q3848" t="s">
        <v>8318</v>
      </c>
      <c r="R3848" t="s">
        <v>8319</v>
      </c>
      <c r="S3848" s="17">
        <f t="shared" si="302"/>
        <v>41885.01321759259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01"/>
        <v>-88.03</v>
      </c>
      <c r="P3849" s="9">
        <f t="shared" si="305"/>
        <v>6054.4849999999997</v>
      </c>
      <c r="Q3849" t="s">
        <v>8318</v>
      </c>
      <c r="R3849" t="s">
        <v>8319</v>
      </c>
      <c r="S3849" s="17">
        <f t="shared" si="302"/>
        <v>42159.016099537032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01"/>
        <v>-108.71</v>
      </c>
      <c r="P3850" s="9">
        <f t="shared" si="305"/>
        <v>7510.1450000000004</v>
      </c>
      <c r="Q3850" t="s">
        <v>8318</v>
      </c>
      <c r="R3850" t="s">
        <v>8319</v>
      </c>
      <c r="S3850" s="17">
        <f t="shared" si="302"/>
        <v>42265.608668981477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01"/>
        <v>-278.87</v>
      </c>
      <c r="P3851" s="9">
        <f t="shared" si="305"/>
        <v>15917.065000000001</v>
      </c>
      <c r="Q3851" t="s">
        <v>8318</v>
      </c>
      <c r="R3851" t="s">
        <v>8319</v>
      </c>
      <c r="S3851" s="17">
        <f t="shared" si="302"/>
        <v>42136.558842592589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01"/>
        <v>-9.6199999999999992</v>
      </c>
      <c r="P3852" s="9">
        <f t="shared" si="305"/>
        <v>514.19000000000005</v>
      </c>
      <c r="Q3852" t="s">
        <v>8318</v>
      </c>
      <c r="R3852" t="s">
        <v>8319</v>
      </c>
      <c r="S3852" s="17">
        <f t="shared" si="302"/>
        <v>41974.916006944441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01"/>
        <v>-16.48</v>
      </c>
      <c r="P3853" s="9">
        <f t="shared" si="305"/>
        <v>1667.76</v>
      </c>
      <c r="Q3853" t="s">
        <v>8318</v>
      </c>
      <c r="R3853" t="s">
        <v>8319</v>
      </c>
      <c r="S3853" s="17">
        <f t="shared" si="302"/>
        <v>42172.23123842592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01"/>
        <v>-99.8</v>
      </c>
      <c r="P3854" s="9">
        <f t="shared" si="305"/>
        <v>4960.1000000000004</v>
      </c>
      <c r="Q3854" t="s">
        <v>8318</v>
      </c>
      <c r="R3854" t="s">
        <v>8319</v>
      </c>
      <c r="S3854" s="17">
        <f t="shared" si="302"/>
        <v>42064.982361111113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01"/>
        <v>-999.74</v>
      </c>
      <c r="P3855" s="9">
        <f t="shared" si="305"/>
        <v>49513.13</v>
      </c>
      <c r="Q3855" t="s">
        <v>8318</v>
      </c>
      <c r="R3855" t="s">
        <v>8319</v>
      </c>
      <c r="S3855" s="17">
        <f t="shared" si="302"/>
        <v>41848.631689814814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01"/>
        <v>-92.12</v>
      </c>
      <c r="P3856" s="9">
        <f t="shared" si="305"/>
        <v>6347.94</v>
      </c>
      <c r="Q3856" t="s">
        <v>8318</v>
      </c>
      <c r="R3856" t="s">
        <v>8319</v>
      </c>
      <c r="S3856" s="17">
        <f t="shared" si="302"/>
        <v>42103.67659722222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01"/>
        <v>-9.75</v>
      </c>
      <c r="P3857" s="9">
        <f t="shared" si="305"/>
        <v>507.625</v>
      </c>
      <c r="Q3857" t="s">
        <v>8318</v>
      </c>
      <c r="R3857" t="s">
        <v>8319</v>
      </c>
      <c r="S3857" s="17">
        <f t="shared" si="302"/>
        <v>42059.762395833335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01"/>
        <v>-49.99</v>
      </c>
      <c r="P3858" s="9">
        <f t="shared" si="305"/>
        <v>2475.5050000000001</v>
      </c>
      <c r="Q3858" t="s">
        <v>8318</v>
      </c>
      <c r="R3858" t="s">
        <v>8319</v>
      </c>
      <c r="S3858" s="17">
        <f t="shared" si="302"/>
        <v>42041.534756944442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01"/>
        <v>-47.4</v>
      </c>
      <c r="P3859" s="9">
        <f t="shared" si="305"/>
        <v>2606.3000000000002</v>
      </c>
      <c r="Q3859" t="s">
        <v>8318</v>
      </c>
      <c r="R3859" t="s">
        <v>8319</v>
      </c>
      <c r="S3859" s="17">
        <f t="shared" si="302"/>
        <v>41829.528819444444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01"/>
        <v>-4.9000000000000004</v>
      </c>
      <c r="P3860" s="9">
        <f t="shared" si="305"/>
        <v>252.55</v>
      </c>
      <c r="Q3860" t="s">
        <v>8318</v>
      </c>
      <c r="R3860" t="s">
        <v>8319</v>
      </c>
      <c r="S3860" s="17">
        <f t="shared" si="302"/>
        <v>42128.222731481481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01"/>
        <v>-24.99</v>
      </c>
      <c r="P3861" s="9">
        <f t="shared" si="305"/>
        <v>1238.0050000000001</v>
      </c>
      <c r="Q3861" t="s">
        <v>8318</v>
      </c>
      <c r="R3861" t="s">
        <v>8319</v>
      </c>
      <c r="S3861" s="17">
        <f t="shared" si="302"/>
        <v>41789.685266203705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01"/>
        <v>-49.4</v>
      </c>
      <c r="P3862" s="9">
        <f t="shared" si="305"/>
        <v>3505.3</v>
      </c>
      <c r="Q3862" t="s">
        <v>8318</v>
      </c>
      <c r="R3862" t="s">
        <v>8319</v>
      </c>
      <c r="S3862" s="17">
        <f t="shared" si="302"/>
        <v>41833.452662037031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01"/>
        <v>-19</v>
      </c>
      <c r="P3863" s="9">
        <f t="shared" si="305"/>
        <v>1040.5</v>
      </c>
      <c r="Q3863" t="s">
        <v>8318</v>
      </c>
      <c r="R3863" t="s">
        <v>8319</v>
      </c>
      <c r="S3863" s="17">
        <f t="shared" si="302"/>
        <v>41914.381678240738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01"/>
        <v>-74.989999999999995</v>
      </c>
      <c r="P3864" s="9">
        <f t="shared" si="305"/>
        <v>3713.0050000000001</v>
      </c>
      <c r="Q3864" t="s">
        <v>8318</v>
      </c>
      <c r="R3864" t="s">
        <v>8319</v>
      </c>
      <c r="S3864" s="17">
        <f t="shared" si="302"/>
        <v>42611.052731481475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01"/>
        <v>-60</v>
      </c>
      <c r="P3865" s="9">
        <f t="shared" si="305"/>
        <v>2970</v>
      </c>
      <c r="Q3865" t="s">
        <v>8318</v>
      </c>
      <c r="R3865" t="s">
        <v>8319</v>
      </c>
      <c r="S3865" s="17">
        <f t="shared" si="302"/>
        <v>42253.424826388888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01"/>
        <v>-49.4</v>
      </c>
      <c r="P3866" s="9">
        <f t="shared" si="305"/>
        <v>2505.3000000000002</v>
      </c>
      <c r="Q3866" t="s">
        <v>8318</v>
      </c>
      <c r="R3866" t="s">
        <v>8319</v>
      </c>
      <c r="S3866" s="17">
        <f t="shared" si="302"/>
        <v>42295.683495370373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01"/>
        <v>-17.63</v>
      </c>
      <c r="P3867" s="9">
        <f t="shared" si="305"/>
        <v>1522.6849999999999</v>
      </c>
      <c r="Q3867" t="s">
        <v>8318</v>
      </c>
      <c r="R3867" t="s">
        <v>8319</v>
      </c>
      <c r="S3867" s="17">
        <f t="shared" si="302"/>
        <v>41841.44326388889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01"/>
        <v>-19.89</v>
      </c>
      <c r="P3868" s="9">
        <f t="shared" si="305"/>
        <v>995.55499999999995</v>
      </c>
      <c r="Q3868" t="s">
        <v>8318</v>
      </c>
      <c r="R3868" t="s">
        <v>8319</v>
      </c>
      <c r="S3868" s="17">
        <f t="shared" si="302"/>
        <v>42402.738668981481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01"/>
        <v>-17.489999999999998</v>
      </c>
      <c r="P3869" s="9">
        <f t="shared" si="305"/>
        <v>1116.7550000000001</v>
      </c>
      <c r="Q3869" t="s">
        <v>8318</v>
      </c>
      <c r="R3869" t="s">
        <v>8319</v>
      </c>
      <c r="S3869" s="17">
        <f t="shared" si="302"/>
        <v>42509.605775462966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01"/>
        <v>-49.9</v>
      </c>
      <c r="P3870" s="9">
        <f t="shared" si="305"/>
        <v>2480.0500000000002</v>
      </c>
      <c r="Q3870" t="s">
        <v>8318</v>
      </c>
      <c r="R3870" t="s">
        <v>8360</v>
      </c>
      <c r="S3870" s="17">
        <f t="shared" si="302"/>
        <v>41865.451446759253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01"/>
        <v>-126.59</v>
      </c>
      <c r="P3871" s="9">
        <f t="shared" si="305"/>
        <v>6718.2049999999999</v>
      </c>
      <c r="Q3871" t="s">
        <v>8318</v>
      </c>
      <c r="R3871" t="s">
        <v>8360</v>
      </c>
      <c r="S3871" s="17">
        <f t="shared" si="302"/>
        <v>42047.516111111108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01"/>
        <v>-85</v>
      </c>
      <c r="P3872" s="9">
        <f t="shared" si="305"/>
        <v>5707.5</v>
      </c>
      <c r="Q3872" t="s">
        <v>8318</v>
      </c>
      <c r="R3872" t="s">
        <v>8360</v>
      </c>
      <c r="S3872" s="17">
        <f t="shared" si="302"/>
        <v>41792.963865740734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01"/>
        <v>-14.6</v>
      </c>
      <c r="P3873" s="9">
        <f t="shared" si="305"/>
        <v>762.7</v>
      </c>
      <c r="Q3873" t="s">
        <v>8318</v>
      </c>
      <c r="R3873" t="s">
        <v>8360</v>
      </c>
      <c r="S3873" s="17">
        <f t="shared" si="302"/>
        <v>42763.572337962956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01"/>
        <v>-150</v>
      </c>
      <c r="P3874" s="9">
        <f t="shared" si="305"/>
        <v>7425</v>
      </c>
      <c r="Q3874" t="s">
        <v>8318</v>
      </c>
      <c r="R3874" t="s">
        <v>8360</v>
      </c>
      <c r="S3874" s="17">
        <f t="shared" si="302"/>
        <v>42179.9374537037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01"/>
        <v>-55</v>
      </c>
      <c r="P3875" s="9">
        <f t="shared" si="305"/>
        <v>2722.5</v>
      </c>
      <c r="Q3875" t="s">
        <v>8318</v>
      </c>
      <c r="R3875" t="s">
        <v>8360</v>
      </c>
      <c r="S3875" s="17">
        <f t="shared" si="302"/>
        <v>42255.487673611111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01"/>
        <v>-6.2</v>
      </c>
      <c r="P3876" s="9">
        <f t="shared" si="305"/>
        <v>306.89999999999998</v>
      </c>
      <c r="Q3876" t="s">
        <v>8318</v>
      </c>
      <c r="R3876" t="s">
        <v>8360</v>
      </c>
      <c r="S3876" s="17">
        <f t="shared" si="302"/>
        <v>42006.808124999996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01"/>
        <v>-300</v>
      </c>
      <c r="P3877" s="9">
        <f t="shared" si="305"/>
        <v>14850</v>
      </c>
      <c r="Q3877" t="s">
        <v>8318</v>
      </c>
      <c r="R3877" t="s">
        <v>8360</v>
      </c>
      <c r="S3877" s="17">
        <f t="shared" si="302"/>
        <v>42615.138483796291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01"/>
        <v>-18.41</v>
      </c>
      <c r="P3878" s="9">
        <f t="shared" si="305"/>
        <v>2970.2950000000001</v>
      </c>
      <c r="Q3878" t="s">
        <v>8318</v>
      </c>
      <c r="R3878" t="s">
        <v>8360</v>
      </c>
      <c r="S3878" s="17">
        <f t="shared" si="302"/>
        <v>42372.415833333333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01"/>
        <v>-237.59</v>
      </c>
      <c r="P3879" s="9">
        <f t="shared" si="305"/>
        <v>13001.705</v>
      </c>
      <c r="Q3879" t="s">
        <v>8318</v>
      </c>
      <c r="R3879" t="s">
        <v>8360</v>
      </c>
      <c r="S3879" s="17">
        <f t="shared" si="302"/>
        <v>42682.469351851854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01"/>
        <v>-179.9</v>
      </c>
      <c r="P3880" s="9">
        <f t="shared" si="305"/>
        <v>8915.0499999999993</v>
      </c>
      <c r="Q3880" t="s">
        <v>8318</v>
      </c>
      <c r="R3880" t="s">
        <v>8360</v>
      </c>
      <c r="S3880" s="17">
        <f t="shared" si="302"/>
        <v>42154.610486111109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01"/>
        <v>-150</v>
      </c>
      <c r="P3881" s="9">
        <f t="shared" si="305"/>
        <v>7425</v>
      </c>
      <c r="Q3881" t="s">
        <v>8318</v>
      </c>
      <c r="R3881" t="s">
        <v>8360</v>
      </c>
      <c r="S3881" s="17">
        <f t="shared" si="302"/>
        <v>41999.652731481481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01"/>
        <v>-65.2</v>
      </c>
      <c r="P3882" s="9">
        <f t="shared" si="305"/>
        <v>4207.3999999999996</v>
      </c>
      <c r="Q3882" t="s">
        <v>8318</v>
      </c>
      <c r="R3882" t="s">
        <v>8360</v>
      </c>
      <c r="S3882" s="17">
        <f t="shared" si="302"/>
        <v>41815.606712962959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01"/>
        <v>-4.75</v>
      </c>
      <c r="P3883" s="9">
        <f t="shared" si="305"/>
        <v>260.125</v>
      </c>
      <c r="Q3883" t="s">
        <v>8318</v>
      </c>
      <c r="R3883" t="s">
        <v>8360</v>
      </c>
      <c r="S3883" s="17">
        <f t="shared" si="302"/>
        <v>42755.810173611106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01"/>
        <v>-300</v>
      </c>
      <c r="P3884" s="9">
        <f t="shared" si="305"/>
        <v>14850</v>
      </c>
      <c r="Q3884" t="s">
        <v>8318</v>
      </c>
      <c r="R3884" t="s">
        <v>8360</v>
      </c>
      <c r="S3884" s="17">
        <f t="shared" si="302"/>
        <v>42373.77511574074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01"/>
        <v>-150</v>
      </c>
      <c r="P3885" s="9">
        <f t="shared" si="305"/>
        <v>7425</v>
      </c>
      <c r="Q3885" t="s">
        <v>8318</v>
      </c>
      <c r="R3885" t="s">
        <v>8360</v>
      </c>
      <c r="S3885" s="17">
        <f t="shared" si="302"/>
        <v>41854.394317129627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01"/>
        <v>-100</v>
      </c>
      <c r="P3886" s="9">
        <f t="shared" si="305"/>
        <v>4950</v>
      </c>
      <c r="Q3886" t="s">
        <v>8318</v>
      </c>
      <c r="R3886" t="s">
        <v>8360</v>
      </c>
      <c r="S3886" s="17">
        <f t="shared" si="302"/>
        <v>42065.583240740736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01"/>
        <v>-3750</v>
      </c>
      <c r="P3887" s="9">
        <f t="shared" si="305"/>
        <v>185625</v>
      </c>
      <c r="Q3887" t="s">
        <v>8318</v>
      </c>
      <c r="R3887" t="s">
        <v>8360</v>
      </c>
      <c r="S3887" s="17">
        <f t="shared" si="302"/>
        <v>42469.742951388886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01"/>
        <v>-100</v>
      </c>
      <c r="P3888" s="9">
        <f t="shared" si="305"/>
        <v>4950</v>
      </c>
      <c r="Q3888" t="s">
        <v>8318</v>
      </c>
      <c r="R3888" t="s">
        <v>8360</v>
      </c>
      <c r="S3888" s="17">
        <f t="shared" si="302"/>
        <v>41954.019699074073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01"/>
        <v>-19.649999999999999</v>
      </c>
      <c r="P3889" s="9">
        <f t="shared" si="305"/>
        <v>1007.675</v>
      </c>
      <c r="Q3889" t="s">
        <v>8318</v>
      </c>
      <c r="R3889" t="s">
        <v>8360</v>
      </c>
      <c r="S3889" s="17">
        <f t="shared" si="302"/>
        <v>42079.649641203701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01"/>
        <v>-14.58</v>
      </c>
      <c r="P3890" s="9">
        <f t="shared" si="305"/>
        <v>1263.71</v>
      </c>
      <c r="Q3890" t="s">
        <v>8318</v>
      </c>
      <c r="R3890" t="s">
        <v>8319</v>
      </c>
      <c r="S3890" s="17">
        <f t="shared" si="302"/>
        <v>42762.337476851848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01"/>
        <v>-78.819999999999993</v>
      </c>
      <c r="P3891" s="9">
        <f t="shared" si="305"/>
        <v>4019.59</v>
      </c>
      <c r="Q3891" t="s">
        <v>8318</v>
      </c>
      <c r="R3891" t="s">
        <v>8319</v>
      </c>
      <c r="S3891" s="17">
        <f t="shared" si="302"/>
        <v>41976.796643518515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01"/>
        <v>-124.76</v>
      </c>
      <c r="P3892" s="9">
        <f t="shared" si="305"/>
        <v>8699.619999999999</v>
      </c>
      <c r="Q3892" t="s">
        <v>8318</v>
      </c>
      <c r="R3892" t="s">
        <v>8319</v>
      </c>
      <c r="S3892" s="17">
        <f t="shared" si="302"/>
        <v>42171.55027777778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01"/>
        <v>-5.4</v>
      </c>
      <c r="P3893" s="9">
        <f t="shared" si="305"/>
        <v>527.29999999999995</v>
      </c>
      <c r="Q3893" t="s">
        <v>8318</v>
      </c>
      <c r="R3893" t="s">
        <v>8319</v>
      </c>
      <c r="S3893" s="17">
        <f t="shared" si="302"/>
        <v>42055.924120370364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01"/>
        <v>-10</v>
      </c>
      <c r="P3894" s="9">
        <f t="shared" si="305"/>
        <v>495</v>
      </c>
      <c r="Q3894" t="s">
        <v>8318</v>
      </c>
      <c r="R3894" t="s">
        <v>8319</v>
      </c>
      <c r="S3894" s="17">
        <f t="shared" si="302"/>
        <v>41867.44394675926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01"/>
        <v>-392.25</v>
      </c>
      <c r="P3895" s="9">
        <f t="shared" si="305"/>
        <v>30191.375</v>
      </c>
      <c r="Q3895" t="s">
        <v>8318</v>
      </c>
      <c r="R3895" t="s">
        <v>8319</v>
      </c>
      <c r="S3895" s="17">
        <f t="shared" si="302"/>
        <v>41779.449537037035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01"/>
        <v>-144.80000000000001</v>
      </c>
      <c r="P3896" s="9">
        <f t="shared" si="305"/>
        <v>7687.6</v>
      </c>
      <c r="Q3896" t="s">
        <v>8318</v>
      </c>
      <c r="R3896" t="s">
        <v>8319</v>
      </c>
      <c r="S3896" s="17">
        <f t="shared" si="302"/>
        <v>42679.750138888885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01"/>
        <v>-9.5</v>
      </c>
      <c r="P3897" s="9">
        <f t="shared" si="305"/>
        <v>520.25</v>
      </c>
      <c r="Q3897" t="s">
        <v>8318</v>
      </c>
      <c r="R3897" t="s">
        <v>8319</v>
      </c>
      <c r="S3897" s="17">
        <f t="shared" si="302"/>
        <v>42032.041875000003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01"/>
        <v>-14.3</v>
      </c>
      <c r="P3898" s="9">
        <f t="shared" si="305"/>
        <v>877.85</v>
      </c>
      <c r="Q3898" t="s">
        <v>8318</v>
      </c>
      <c r="R3898" t="s">
        <v>8319</v>
      </c>
      <c r="S3898" s="17">
        <f t="shared" si="302"/>
        <v>41792.983541666668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01"/>
        <v>-20.6</v>
      </c>
      <c r="P3899" s="9">
        <f t="shared" si="305"/>
        <v>1459.7</v>
      </c>
      <c r="Q3899" t="s">
        <v>8318</v>
      </c>
      <c r="R3899" t="s">
        <v>8319</v>
      </c>
      <c r="S3899" s="17">
        <f t="shared" si="302"/>
        <v>41982.665312499994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01"/>
        <v>-16.86</v>
      </c>
      <c r="P3900" s="9">
        <f t="shared" si="305"/>
        <v>1648.57</v>
      </c>
      <c r="Q3900" t="s">
        <v>8318</v>
      </c>
      <c r="R3900" t="s">
        <v>8319</v>
      </c>
      <c r="S3900" s="17">
        <f t="shared" si="302"/>
        <v>42193.273958333331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01"/>
        <v>-98.75</v>
      </c>
      <c r="P3901" s="9">
        <f t="shared" si="305"/>
        <v>5013.125</v>
      </c>
      <c r="Q3901" t="s">
        <v>8318</v>
      </c>
      <c r="R3901" t="s">
        <v>8319</v>
      </c>
      <c r="S3901" s="17">
        <f t="shared" si="302"/>
        <v>41843.566678240735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01"/>
        <v>-23.65</v>
      </c>
      <c r="P3902" s="9">
        <f t="shared" si="305"/>
        <v>1305.675</v>
      </c>
      <c r="Q3902" t="s">
        <v>8318</v>
      </c>
      <c r="R3902" t="s">
        <v>8319</v>
      </c>
      <c r="S3902" s="17">
        <f t="shared" si="302"/>
        <v>42135.884155092594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01"/>
        <v>-29.75</v>
      </c>
      <c r="P3903" s="9">
        <f t="shared" si="305"/>
        <v>1497.625</v>
      </c>
      <c r="Q3903" t="s">
        <v>8318</v>
      </c>
      <c r="R3903" t="s">
        <v>8319</v>
      </c>
      <c r="S3903" s="17">
        <f t="shared" si="302"/>
        <v>42317.618043981485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01"/>
        <v>-15.35</v>
      </c>
      <c r="P3904" s="9">
        <f t="shared" si="305"/>
        <v>2224.8249999999998</v>
      </c>
      <c r="Q3904" t="s">
        <v>8318</v>
      </c>
      <c r="R3904" t="s">
        <v>8319</v>
      </c>
      <c r="S3904" s="17">
        <f t="shared" si="302"/>
        <v>42663.259745370371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01"/>
        <v>-15</v>
      </c>
      <c r="P3905" s="9">
        <f t="shared" si="305"/>
        <v>742.5</v>
      </c>
      <c r="Q3905" t="s">
        <v>8318</v>
      </c>
      <c r="R3905" t="s">
        <v>8319</v>
      </c>
      <c r="S3905" s="17">
        <f t="shared" si="302"/>
        <v>42185.802835648145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01"/>
        <v>-99.97</v>
      </c>
      <c r="P3906" s="9">
        <f t="shared" si="305"/>
        <v>4951.5150000000003</v>
      </c>
      <c r="Q3906" t="s">
        <v>8318</v>
      </c>
      <c r="R3906" t="s">
        <v>8319</v>
      </c>
      <c r="S3906" s="17">
        <f t="shared" si="302"/>
        <v>42095.020833333336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06">(E3907-D3907)/100</f>
        <v>-13.27</v>
      </c>
      <c r="P3907" s="9">
        <f t="shared" si="305"/>
        <v>829.86500000000001</v>
      </c>
      <c r="Q3907" t="s">
        <v>8318</v>
      </c>
      <c r="R3907" t="s">
        <v>8319</v>
      </c>
      <c r="S3907" s="17">
        <f t="shared" ref="S3907:S3970" si="307">(((J3907/60)/60)/24)+DATE(1970,1,1) +(-5/24)</f>
        <v>42124.415543981479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06"/>
        <v>-4.9000000000000004</v>
      </c>
      <c r="P3908" s="9">
        <f t="shared" si="305"/>
        <v>1252.55</v>
      </c>
      <c r="Q3908" t="s">
        <v>8318</v>
      </c>
      <c r="R3908" t="s">
        <v>8319</v>
      </c>
      <c r="S3908" s="17">
        <f t="shared" si="307"/>
        <v>42143.709409722222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06"/>
        <v>-8.4700000000000006</v>
      </c>
      <c r="P3909" s="9">
        <f t="shared" si="305"/>
        <v>572.26499999999999</v>
      </c>
      <c r="Q3909" t="s">
        <v>8318</v>
      </c>
      <c r="R3909" t="s">
        <v>8319</v>
      </c>
      <c r="S3909" s="17">
        <f t="shared" si="307"/>
        <v>41906.611180555556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06"/>
        <v>-6.85</v>
      </c>
      <c r="P3910" s="9">
        <f t="shared" si="305"/>
        <v>404.07499999999999</v>
      </c>
      <c r="Q3910" t="s">
        <v>8318</v>
      </c>
      <c r="R3910" t="s">
        <v>8319</v>
      </c>
      <c r="S3910" s="17">
        <f t="shared" si="307"/>
        <v>41833.927037037036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06"/>
        <v>-598.65</v>
      </c>
      <c r="P3911" s="9">
        <f t="shared" si="305"/>
        <v>29768.174999999999</v>
      </c>
      <c r="Q3911" t="s">
        <v>8318</v>
      </c>
      <c r="R3911" t="s">
        <v>8319</v>
      </c>
      <c r="S3911" s="17">
        <f t="shared" si="307"/>
        <v>41863.150949074072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06"/>
        <v>-58.15</v>
      </c>
      <c r="P3912" s="9">
        <f t="shared" ref="P3912:P3975" si="310">AVERAGE(E3912,D3912+AVERAGE(O3912))</f>
        <v>3063.4250000000002</v>
      </c>
      <c r="Q3912" t="s">
        <v>8318</v>
      </c>
      <c r="R3912" t="s">
        <v>8319</v>
      </c>
      <c r="S3912" s="17">
        <f t="shared" si="307"/>
        <v>42224.548576388886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06"/>
        <v>-50.07</v>
      </c>
      <c r="P3913" s="9">
        <f t="shared" si="310"/>
        <v>5471.4650000000001</v>
      </c>
      <c r="Q3913" t="s">
        <v>8318</v>
      </c>
      <c r="R3913" t="s">
        <v>8319</v>
      </c>
      <c r="S3913" s="17">
        <f t="shared" si="307"/>
        <v>41939.603900462964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06"/>
        <v>-149.99</v>
      </c>
      <c r="P3914" s="9">
        <f t="shared" si="310"/>
        <v>7425.5050000000001</v>
      </c>
      <c r="Q3914" t="s">
        <v>8318</v>
      </c>
      <c r="R3914" t="s">
        <v>8319</v>
      </c>
      <c r="S3914" s="17">
        <f t="shared" si="307"/>
        <v>42059.061689814807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06"/>
        <v>-90</v>
      </c>
      <c r="P3915" s="9">
        <f t="shared" si="310"/>
        <v>5455</v>
      </c>
      <c r="Q3915" t="s">
        <v>8318</v>
      </c>
      <c r="R3915" t="s">
        <v>8319</v>
      </c>
      <c r="S3915" s="17">
        <f t="shared" si="307"/>
        <v>42308.002881944441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06"/>
        <v>-15.91</v>
      </c>
      <c r="P3916" s="9">
        <f t="shared" si="310"/>
        <v>1696.5450000000001</v>
      </c>
      <c r="Q3916" t="s">
        <v>8318</v>
      </c>
      <c r="R3916" t="s">
        <v>8319</v>
      </c>
      <c r="S3916" s="17">
        <f t="shared" si="307"/>
        <v>42114.610601851848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06"/>
        <v>-14.95</v>
      </c>
      <c r="P3917" s="9">
        <f t="shared" si="310"/>
        <v>745.02499999999998</v>
      </c>
      <c r="Q3917" t="s">
        <v>8318</v>
      </c>
      <c r="R3917" t="s">
        <v>8319</v>
      </c>
      <c r="S3917" s="17">
        <f t="shared" si="307"/>
        <v>42492.776724537034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06"/>
        <v>-20</v>
      </c>
      <c r="P3918" s="9">
        <f t="shared" si="310"/>
        <v>990</v>
      </c>
      <c r="Q3918" t="s">
        <v>8318</v>
      </c>
      <c r="R3918" t="s">
        <v>8319</v>
      </c>
      <c r="S3918" s="17">
        <f t="shared" si="307"/>
        <v>42494.263333333329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06"/>
        <v>-34.9</v>
      </c>
      <c r="P3919" s="9">
        <f t="shared" si="310"/>
        <v>1737.55</v>
      </c>
      <c r="Q3919" t="s">
        <v>8318</v>
      </c>
      <c r="R3919" t="s">
        <v>8319</v>
      </c>
      <c r="S3919" s="17">
        <f t="shared" si="307"/>
        <v>41863.318993055553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06"/>
        <v>-598.79999999999995</v>
      </c>
      <c r="P3920" s="9">
        <f t="shared" si="310"/>
        <v>29760.6</v>
      </c>
      <c r="Q3920" t="s">
        <v>8318</v>
      </c>
      <c r="R3920" t="s">
        <v>8319</v>
      </c>
      <c r="S3920" s="17">
        <f t="shared" si="307"/>
        <v>41843.456284722219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06"/>
        <v>-49.1</v>
      </c>
      <c r="P3921" s="9">
        <f t="shared" si="310"/>
        <v>2520.4499999999998</v>
      </c>
      <c r="Q3921" t="s">
        <v>8318</v>
      </c>
      <c r="R3921" t="s">
        <v>8319</v>
      </c>
      <c r="S3921" s="17">
        <f t="shared" si="307"/>
        <v>42358.476539351854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06"/>
        <v>-23.65</v>
      </c>
      <c r="P3922" s="9">
        <f t="shared" si="310"/>
        <v>1305.675</v>
      </c>
      <c r="Q3922" t="s">
        <v>8318</v>
      </c>
      <c r="R3922" t="s">
        <v>8319</v>
      </c>
      <c r="S3922" s="17">
        <f t="shared" si="307"/>
        <v>42657.178935185184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06"/>
        <v>-30</v>
      </c>
      <c r="P3923" s="9">
        <f t="shared" si="310"/>
        <v>1485</v>
      </c>
      <c r="Q3923" t="s">
        <v>8318</v>
      </c>
      <c r="R3923" t="s">
        <v>8319</v>
      </c>
      <c r="S3923" s="17">
        <f t="shared" si="307"/>
        <v>41926.333969907406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06"/>
        <v>-6.89</v>
      </c>
      <c r="P3924" s="9">
        <f t="shared" si="310"/>
        <v>402.05500000000001</v>
      </c>
      <c r="Q3924" t="s">
        <v>8318</v>
      </c>
      <c r="R3924" t="s">
        <v>8319</v>
      </c>
      <c r="S3924" s="17">
        <f t="shared" si="307"/>
        <v>42020.560300925928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06"/>
        <v>-101.16</v>
      </c>
      <c r="P3925" s="9">
        <f t="shared" si="310"/>
        <v>6391.42</v>
      </c>
      <c r="Q3925" t="s">
        <v>8318</v>
      </c>
      <c r="R3925" t="s">
        <v>8319</v>
      </c>
      <c r="S3925" s="17">
        <f t="shared" si="307"/>
        <v>42075.771655092591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06"/>
        <v>-127.1</v>
      </c>
      <c r="P3926" s="9">
        <f t="shared" si="310"/>
        <v>8581.4500000000007</v>
      </c>
      <c r="Q3926" t="s">
        <v>8318</v>
      </c>
      <c r="R3926" t="s">
        <v>8319</v>
      </c>
      <c r="S3926" s="17">
        <f t="shared" si="307"/>
        <v>41786.751412037032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06"/>
        <v>-1.35</v>
      </c>
      <c r="P3927" s="9">
        <f t="shared" si="310"/>
        <v>81.825000000000003</v>
      </c>
      <c r="Q3927" t="s">
        <v>8318</v>
      </c>
      <c r="R3927" t="s">
        <v>8319</v>
      </c>
      <c r="S3927" s="17">
        <f t="shared" si="307"/>
        <v>41820.662488425922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06"/>
        <v>-49.85</v>
      </c>
      <c r="P3928" s="9">
        <f t="shared" si="310"/>
        <v>2482.5749999999998</v>
      </c>
      <c r="Q3928" t="s">
        <v>8318</v>
      </c>
      <c r="R3928" t="s">
        <v>8319</v>
      </c>
      <c r="S3928" s="17">
        <f t="shared" si="307"/>
        <v>41969.876712962963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06"/>
        <v>-24.75</v>
      </c>
      <c r="P3929" s="9">
        <f t="shared" si="310"/>
        <v>1250.125</v>
      </c>
      <c r="Q3929" t="s">
        <v>8318</v>
      </c>
      <c r="R3929" t="s">
        <v>8319</v>
      </c>
      <c r="S3929" s="17">
        <f t="shared" si="307"/>
        <v>41830.059074074074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06"/>
        <v>-43.49</v>
      </c>
      <c r="P3930" s="9">
        <f t="shared" si="310"/>
        <v>2803.7550000000001</v>
      </c>
      <c r="Q3930" t="s">
        <v>8318</v>
      </c>
      <c r="R3930" t="s">
        <v>8319</v>
      </c>
      <c r="S3930" s="17">
        <f t="shared" si="307"/>
        <v>42265.474849537037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06"/>
        <v>-195.47</v>
      </c>
      <c r="P3931" s="9">
        <f t="shared" si="310"/>
        <v>10128.764999999999</v>
      </c>
      <c r="Q3931" t="s">
        <v>8318</v>
      </c>
      <c r="R3931" t="s">
        <v>8319</v>
      </c>
      <c r="S3931" s="17">
        <f t="shared" si="307"/>
        <v>42601.618807870364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06"/>
        <v>-100</v>
      </c>
      <c r="P3932" s="9">
        <f t="shared" si="310"/>
        <v>4950</v>
      </c>
      <c r="Q3932" t="s">
        <v>8318</v>
      </c>
      <c r="R3932" t="s">
        <v>8319</v>
      </c>
      <c r="S3932" s="17">
        <f t="shared" si="307"/>
        <v>42433.13041666666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06"/>
        <v>-80</v>
      </c>
      <c r="P3933" s="9">
        <f t="shared" si="310"/>
        <v>3960</v>
      </c>
      <c r="Q3933" t="s">
        <v>8318</v>
      </c>
      <c r="R3933" t="s">
        <v>8319</v>
      </c>
      <c r="S3933" s="17">
        <f t="shared" si="307"/>
        <v>42227.943368055552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06"/>
        <v>-119.99</v>
      </c>
      <c r="P3934" s="9">
        <f t="shared" si="310"/>
        <v>5940.5050000000001</v>
      </c>
      <c r="Q3934" t="s">
        <v>8318</v>
      </c>
      <c r="R3934" t="s">
        <v>8319</v>
      </c>
      <c r="S3934" s="17">
        <f t="shared" si="307"/>
        <v>42414.960231481477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06"/>
        <v>-58.98</v>
      </c>
      <c r="P3935" s="9">
        <f t="shared" si="310"/>
        <v>4021.51</v>
      </c>
      <c r="Q3935" t="s">
        <v>8318</v>
      </c>
      <c r="R3935" t="s">
        <v>8319</v>
      </c>
      <c r="S3935" s="17">
        <f t="shared" si="307"/>
        <v>42538.759976851848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06"/>
        <v>-44.5</v>
      </c>
      <c r="P3936" s="9">
        <f t="shared" si="310"/>
        <v>2752.75</v>
      </c>
      <c r="Q3936" t="s">
        <v>8318</v>
      </c>
      <c r="R3936" t="s">
        <v>8319</v>
      </c>
      <c r="S3936" s="17">
        <f t="shared" si="307"/>
        <v>42233.463414351849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06"/>
        <v>-16.850000000000001</v>
      </c>
      <c r="P3937" s="9">
        <f t="shared" si="310"/>
        <v>2149.0749999999998</v>
      </c>
      <c r="Q3937" t="s">
        <v>8318</v>
      </c>
      <c r="R3937" t="s">
        <v>8319</v>
      </c>
      <c r="S3937" s="17">
        <f t="shared" si="307"/>
        <v>42221.448449074065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06"/>
        <v>-200</v>
      </c>
      <c r="P3938" s="9">
        <f t="shared" si="310"/>
        <v>9900</v>
      </c>
      <c r="Q3938" t="s">
        <v>8318</v>
      </c>
      <c r="R3938" t="s">
        <v>8319</v>
      </c>
      <c r="S3938" s="17">
        <f t="shared" si="307"/>
        <v>42675.054629629631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06"/>
        <v>-4</v>
      </c>
      <c r="P3939" s="9">
        <f t="shared" si="310"/>
        <v>2683</v>
      </c>
      <c r="Q3939" t="s">
        <v>8318</v>
      </c>
      <c r="R3939" t="s">
        <v>8319</v>
      </c>
      <c r="S3939" s="17">
        <f t="shared" si="307"/>
        <v>42534.423148148147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06"/>
        <v>-28.58</v>
      </c>
      <c r="P3940" s="9">
        <f t="shared" si="310"/>
        <v>1811.71</v>
      </c>
      <c r="Q3940" t="s">
        <v>8318</v>
      </c>
      <c r="R3940" t="s">
        <v>8319</v>
      </c>
      <c r="S3940" s="17">
        <f t="shared" si="307"/>
        <v>42151.697384259263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06"/>
        <v>-49.95</v>
      </c>
      <c r="P3941" s="9">
        <f t="shared" si="310"/>
        <v>2477.5250000000001</v>
      </c>
      <c r="Q3941" t="s">
        <v>8318</v>
      </c>
      <c r="R3941" t="s">
        <v>8319</v>
      </c>
      <c r="S3941" s="17">
        <f t="shared" si="307"/>
        <v>41915.191886574074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06"/>
        <v>-49.89</v>
      </c>
      <c r="P3942" s="9">
        <f t="shared" si="310"/>
        <v>2480.5549999999998</v>
      </c>
      <c r="Q3942" t="s">
        <v>8318</v>
      </c>
      <c r="R3942" t="s">
        <v>8319</v>
      </c>
      <c r="S3942" s="17">
        <f t="shared" si="307"/>
        <v>41961.284155092588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06"/>
        <v>-54.5</v>
      </c>
      <c r="P3943" s="9">
        <f t="shared" si="310"/>
        <v>2747.75</v>
      </c>
      <c r="Q3943" t="s">
        <v>8318</v>
      </c>
      <c r="R3943" t="s">
        <v>8319</v>
      </c>
      <c r="S3943" s="17">
        <f t="shared" si="307"/>
        <v>41940.378900462958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06"/>
        <v>-12</v>
      </c>
      <c r="P3944" s="9">
        <f t="shared" si="310"/>
        <v>594</v>
      </c>
      <c r="Q3944" t="s">
        <v>8318</v>
      </c>
      <c r="R3944" t="s">
        <v>8319</v>
      </c>
      <c r="S3944" s="17">
        <f t="shared" si="307"/>
        <v>42111.695763888885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06"/>
        <v>-32.18</v>
      </c>
      <c r="P3945" s="9">
        <f t="shared" si="310"/>
        <v>3374.91</v>
      </c>
      <c r="Q3945" t="s">
        <v>8318</v>
      </c>
      <c r="R3945" t="s">
        <v>8319</v>
      </c>
      <c r="S3945" s="17">
        <f t="shared" si="307"/>
        <v>42279.570231481477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06"/>
        <v>-50</v>
      </c>
      <c r="P3946" s="9">
        <f t="shared" si="310"/>
        <v>2475</v>
      </c>
      <c r="Q3946" t="s">
        <v>8318</v>
      </c>
      <c r="R3946" t="s">
        <v>8319</v>
      </c>
      <c r="S3946" s="17">
        <f t="shared" si="307"/>
        <v>42213.454571759255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06"/>
        <v>-19.95</v>
      </c>
      <c r="P3947" s="9">
        <f t="shared" si="310"/>
        <v>992.52499999999998</v>
      </c>
      <c r="Q3947" t="s">
        <v>8318</v>
      </c>
      <c r="R3947" t="s">
        <v>8319</v>
      </c>
      <c r="S3947" s="17">
        <f t="shared" si="307"/>
        <v>42109.593379629623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06"/>
        <v>-58.05</v>
      </c>
      <c r="P3948" s="9">
        <f t="shared" si="310"/>
        <v>3068.4749999999999</v>
      </c>
      <c r="Q3948" t="s">
        <v>8318</v>
      </c>
      <c r="R3948" t="s">
        <v>8319</v>
      </c>
      <c r="S3948" s="17">
        <f t="shared" si="307"/>
        <v>42031.625254629624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06"/>
        <v>-28.99</v>
      </c>
      <c r="P3949" s="9">
        <f t="shared" si="310"/>
        <v>1536.0050000000001</v>
      </c>
      <c r="Q3949" t="s">
        <v>8318</v>
      </c>
      <c r="R3949" t="s">
        <v>8319</v>
      </c>
      <c r="S3949" s="17">
        <f t="shared" si="307"/>
        <v>42614.934537037036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06"/>
        <v>-300</v>
      </c>
      <c r="P3950" s="9">
        <f t="shared" si="310"/>
        <v>14850</v>
      </c>
      <c r="Q3950" t="s">
        <v>8318</v>
      </c>
      <c r="R3950" t="s">
        <v>8319</v>
      </c>
      <c r="S3950" s="17">
        <f t="shared" si="307"/>
        <v>41829.117164351846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06"/>
        <v>-84.23</v>
      </c>
      <c r="P3951" s="9">
        <f t="shared" si="310"/>
        <v>5746.3850000000002</v>
      </c>
      <c r="Q3951" t="s">
        <v>8318</v>
      </c>
      <c r="R3951" t="s">
        <v>8319</v>
      </c>
      <c r="S3951" s="17">
        <f t="shared" si="307"/>
        <v>42015.912280092591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06"/>
        <v>-39.75</v>
      </c>
      <c r="P3952" s="9">
        <f t="shared" si="310"/>
        <v>1992.625</v>
      </c>
      <c r="Q3952" t="s">
        <v>8318</v>
      </c>
      <c r="R3952" t="s">
        <v>8319</v>
      </c>
      <c r="S3952" s="17">
        <f t="shared" si="307"/>
        <v>42439.493981481479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06"/>
        <v>-1999.99</v>
      </c>
      <c r="P3953" s="9">
        <f t="shared" si="310"/>
        <v>99000.505000000005</v>
      </c>
      <c r="Q3953" t="s">
        <v>8318</v>
      </c>
      <c r="R3953" t="s">
        <v>8319</v>
      </c>
      <c r="S3953" s="17">
        <f t="shared" si="307"/>
        <v>42433.617384259262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06"/>
        <v>-259.75</v>
      </c>
      <c r="P3954" s="9">
        <f t="shared" si="310"/>
        <v>12882.625</v>
      </c>
      <c r="Q3954" t="s">
        <v>8318</v>
      </c>
      <c r="R3954" t="s">
        <v>8319</v>
      </c>
      <c r="S3954" s="17">
        <f t="shared" si="307"/>
        <v>42243.582060185181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06"/>
        <v>-176</v>
      </c>
      <c r="P3955" s="9">
        <f t="shared" si="310"/>
        <v>8712</v>
      </c>
      <c r="Q3955" t="s">
        <v>8318</v>
      </c>
      <c r="R3955" t="s">
        <v>8319</v>
      </c>
      <c r="S3955" s="17">
        <f t="shared" si="307"/>
        <v>42549.840115740742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06"/>
        <v>-250</v>
      </c>
      <c r="P3956" s="9">
        <f t="shared" si="310"/>
        <v>12375</v>
      </c>
      <c r="Q3956" t="s">
        <v>8318</v>
      </c>
      <c r="R3956" t="s">
        <v>8319</v>
      </c>
      <c r="S3956" s="17">
        <f t="shared" si="307"/>
        <v>41774.442870370367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06"/>
        <v>-13.25</v>
      </c>
      <c r="P3957" s="9">
        <f t="shared" si="310"/>
        <v>1080.875</v>
      </c>
      <c r="Q3957" t="s">
        <v>8318</v>
      </c>
      <c r="R3957" t="s">
        <v>8319</v>
      </c>
      <c r="S3957" s="17">
        <f t="shared" si="307"/>
        <v>42306.640520833331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06"/>
        <v>-55</v>
      </c>
      <c r="P3958" s="9">
        <f t="shared" si="310"/>
        <v>2722.5</v>
      </c>
      <c r="Q3958" t="s">
        <v>8318</v>
      </c>
      <c r="R3958" t="s">
        <v>8319</v>
      </c>
      <c r="S3958" s="17">
        <f t="shared" si="307"/>
        <v>42457.723692129628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06"/>
        <v>-279.93</v>
      </c>
      <c r="P3959" s="9">
        <f t="shared" si="310"/>
        <v>13863.535</v>
      </c>
      <c r="Q3959" t="s">
        <v>8318</v>
      </c>
      <c r="R3959" t="s">
        <v>8319</v>
      </c>
      <c r="S3959" s="17">
        <f t="shared" si="307"/>
        <v>42513.767986111103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06"/>
        <v>-13.59</v>
      </c>
      <c r="P3960" s="9">
        <f t="shared" si="310"/>
        <v>1313.7049999999999</v>
      </c>
      <c r="Q3960" t="s">
        <v>8318</v>
      </c>
      <c r="R3960" t="s">
        <v>8319</v>
      </c>
      <c r="S3960" s="17">
        <f t="shared" si="307"/>
        <v>41816.742037037038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06"/>
        <v>-9.08</v>
      </c>
      <c r="P3961" s="9">
        <f t="shared" si="310"/>
        <v>741.46</v>
      </c>
      <c r="Q3961" t="s">
        <v>8318</v>
      </c>
      <c r="R3961" t="s">
        <v>8319</v>
      </c>
      <c r="S3961" s="17">
        <f t="shared" si="307"/>
        <v>41880.580509259256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06"/>
        <v>-29.55</v>
      </c>
      <c r="P3962" s="9">
        <f t="shared" si="310"/>
        <v>1507.7249999999999</v>
      </c>
      <c r="Q3962" t="s">
        <v>8318</v>
      </c>
      <c r="R3962" t="s">
        <v>8319</v>
      </c>
      <c r="S3962" s="17">
        <f t="shared" si="307"/>
        <v>42342.63722222222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06"/>
        <v>-49.79</v>
      </c>
      <c r="P3963" s="9">
        <f t="shared" si="310"/>
        <v>2485.605</v>
      </c>
      <c r="Q3963" t="s">
        <v>8318</v>
      </c>
      <c r="R3963" t="s">
        <v>8319</v>
      </c>
      <c r="S3963" s="17">
        <f t="shared" si="307"/>
        <v>41745.682986111111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06"/>
        <v>-13.55</v>
      </c>
      <c r="P3964" s="9">
        <f t="shared" si="310"/>
        <v>715.72500000000002</v>
      </c>
      <c r="Q3964" t="s">
        <v>8318</v>
      </c>
      <c r="R3964" t="s">
        <v>8319</v>
      </c>
      <c r="S3964" s="17">
        <f t="shared" si="307"/>
        <v>42311.413124999999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06"/>
        <v>-100</v>
      </c>
      <c r="P3965" s="9">
        <f t="shared" si="310"/>
        <v>4950</v>
      </c>
      <c r="Q3965" t="s">
        <v>8318</v>
      </c>
      <c r="R3965" t="s">
        <v>8319</v>
      </c>
      <c r="S3965" s="17">
        <f t="shared" si="307"/>
        <v>42295.945798611108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06"/>
        <v>-18.739999999999998</v>
      </c>
      <c r="P3966" s="9">
        <f t="shared" si="310"/>
        <v>1053.6300000000001</v>
      </c>
      <c r="Q3966" t="s">
        <v>8318</v>
      </c>
      <c r="R3966" t="s">
        <v>8319</v>
      </c>
      <c r="S3966" s="17">
        <f t="shared" si="307"/>
        <v>42053.513726851852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06"/>
        <v>-17.149999999999999</v>
      </c>
      <c r="P3967" s="9">
        <f t="shared" si="310"/>
        <v>1133.925</v>
      </c>
      <c r="Q3967" t="s">
        <v>8318</v>
      </c>
      <c r="R3967" t="s">
        <v>8319</v>
      </c>
      <c r="S3967" s="17">
        <f t="shared" si="307"/>
        <v>42414.027546296296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06"/>
        <v>-74.55</v>
      </c>
      <c r="P3968" s="9">
        <f t="shared" si="310"/>
        <v>3735.2249999999999</v>
      </c>
      <c r="Q3968" t="s">
        <v>8318</v>
      </c>
      <c r="R3968" t="s">
        <v>8319</v>
      </c>
      <c r="S3968" s="17">
        <f t="shared" si="307"/>
        <v>41801.503217592588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06"/>
        <v>-12.9</v>
      </c>
      <c r="P3969" s="9">
        <f t="shared" si="310"/>
        <v>1048.55</v>
      </c>
      <c r="Q3969" t="s">
        <v>8318</v>
      </c>
      <c r="R3969" t="s">
        <v>8319</v>
      </c>
      <c r="S3969" s="17">
        <f t="shared" si="307"/>
        <v>42770.082256944443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06"/>
        <v>-44.73</v>
      </c>
      <c r="P3970" s="9">
        <f t="shared" si="310"/>
        <v>2741.1350000000002</v>
      </c>
      <c r="Q3970" t="s">
        <v>8318</v>
      </c>
      <c r="R3970" t="s">
        <v>8319</v>
      </c>
      <c r="S3970" s="17">
        <f t="shared" si="307"/>
        <v>42452.60732638889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11">(E3971-D3971)/100</f>
        <v>-26.14</v>
      </c>
      <c r="P3971" s="9">
        <f t="shared" si="310"/>
        <v>1504.93</v>
      </c>
      <c r="Q3971" t="s">
        <v>8318</v>
      </c>
      <c r="R3971" t="s">
        <v>8319</v>
      </c>
      <c r="S3971" s="17">
        <f t="shared" ref="S3971:S4034" si="312">(((J3971/60)/60)/24)+DATE(1970,1,1) +(-5/24)</f>
        <v>42601.646365740737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11"/>
        <v>-149.88999999999999</v>
      </c>
      <c r="P3972" s="9">
        <f t="shared" si="310"/>
        <v>7430.5550000000003</v>
      </c>
      <c r="Q3972" t="s">
        <v>8318</v>
      </c>
      <c r="R3972" t="s">
        <v>8319</v>
      </c>
      <c r="S3972" s="17">
        <f t="shared" si="312"/>
        <v>42447.655219907399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11"/>
        <v>-138.63999999999999</v>
      </c>
      <c r="P3973" s="9">
        <f t="shared" si="310"/>
        <v>6998.68</v>
      </c>
      <c r="Q3973" t="s">
        <v>8318</v>
      </c>
      <c r="R3973" t="s">
        <v>8319</v>
      </c>
      <c r="S3973" s="17">
        <f t="shared" si="312"/>
        <v>41811.327847222223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11"/>
        <v>-7.89</v>
      </c>
      <c r="P3974" s="9">
        <f t="shared" si="310"/>
        <v>601.55500000000006</v>
      </c>
      <c r="Q3974" t="s">
        <v>8318</v>
      </c>
      <c r="R3974" t="s">
        <v>8319</v>
      </c>
      <c r="S3974" s="17">
        <f t="shared" si="312"/>
        <v>41980.859189814808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11"/>
        <v>-10.95</v>
      </c>
      <c r="P3975" s="9">
        <f t="shared" si="310"/>
        <v>4447.0249999999996</v>
      </c>
      <c r="Q3975" t="s">
        <v>8318</v>
      </c>
      <c r="R3975" t="s">
        <v>8319</v>
      </c>
      <c r="S3975" s="17">
        <f t="shared" si="312"/>
        <v>42469.475810185184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11"/>
        <v>-6.8</v>
      </c>
      <c r="P3976" s="9">
        <f t="shared" ref="P3976:P4039" si="315">AVERAGE(E3976,D3976+AVERAGE(O3976))</f>
        <v>656.6</v>
      </c>
      <c r="Q3976" t="s">
        <v>8318</v>
      </c>
      <c r="R3976" t="s">
        <v>8319</v>
      </c>
      <c r="S3976" s="17">
        <f t="shared" si="312"/>
        <v>42493.338518518511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11"/>
        <v>-6.78</v>
      </c>
      <c r="P3977" s="9">
        <f t="shared" si="315"/>
        <v>335.61</v>
      </c>
      <c r="Q3977" t="s">
        <v>8318</v>
      </c>
      <c r="R3977" t="s">
        <v>8319</v>
      </c>
      <c r="S3977" s="17">
        <f t="shared" si="312"/>
        <v>42534.658541666664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11"/>
        <v>-6.8</v>
      </c>
      <c r="P3978" s="9">
        <f t="shared" si="315"/>
        <v>956.6</v>
      </c>
      <c r="Q3978" t="s">
        <v>8318</v>
      </c>
      <c r="R3978" t="s">
        <v>8319</v>
      </c>
      <c r="S3978" s="17">
        <f t="shared" si="312"/>
        <v>41830.650011574071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11"/>
        <v>-886.95</v>
      </c>
      <c r="P3979" s="9">
        <f t="shared" si="315"/>
        <v>45209.025000000001</v>
      </c>
      <c r="Q3979" t="s">
        <v>8318</v>
      </c>
      <c r="R3979" t="s">
        <v>8319</v>
      </c>
      <c r="S3979" s="17">
        <f t="shared" si="312"/>
        <v>42543.580231481479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11"/>
        <v>-17.86</v>
      </c>
      <c r="P3980" s="9">
        <f t="shared" si="315"/>
        <v>1098.0700000000002</v>
      </c>
      <c r="Q3980" t="s">
        <v>8318</v>
      </c>
      <c r="R3980" t="s">
        <v>8319</v>
      </c>
      <c r="S3980" s="17">
        <f t="shared" si="312"/>
        <v>41975.434641203705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11"/>
        <v>-58.9</v>
      </c>
      <c r="P3981" s="9">
        <f t="shared" si="315"/>
        <v>3025.55</v>
      </c>
      <c r="Q3981" t="s">
        <v>8318</v>
      </c>
      <c r="R3981" t="s">
        <v>8319</v>
      </c>
      <c r="S3981" s="17">
        <f t="shared" si="312"/>
        <v>42069.695104166669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11"/>
        <v>-20.5</v>
      </c>
      <c r="P3982" s="9">
        <f t="shared" si="315"/>
        <v>1464.75</v>
      </c>
      <c r="Q3982" t="s">
        <v>8318</v>
      </c>
      <c r="R3982" t="s">
        <v>8319</v>
      </c>
      <c r="S3982" s="17">
        <f t="shared" si="312"/>
        <v>41795.390590277777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11"/>
        <v>-287.75</v>
      </c>
      <c r="P3983" s="9">
        <f t="shared" si="315"/>
        <v>15468.625</v>
      </c>
      <c r="Q3983" t="s">
        <v>8318</v>
      </c>
      <c r="R3983" t="s">
        <v>8319</v>
      </c>
      <c r="S3983" s="17">
        <f t="shared" si="312"/>
        <v>42507.971631944441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11"/>
        <v>-6.8</v>
      </c>
      <c r="P3984" s="9">
        <f t="shared" si="315"/>
        <v>506.6</v>
      </c>
      <c r="Q3984" t="s">
        <v>8318</v>
      </c>
      <c r="R3984" t="s">
        <v>8319</v>
      </c>
      <c r="S3984" s="17">
        <f t="shared" si="312"/>
        <v>42132.601620370369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11"/>
        <v>-72.63</v>
      </c>
      <c r="P3985" s="9">
        <f t="shared" si="315"/>
        <v>7472.1850000000004</v>
      </c>
      <c r="Q3985" t="s">
        <v>8318</v>
      </c>
      <c r="R3985" t="s">
        <v>8319</v>
      </c>
      <c r="S3985" s="17">
        <f t="shared" si="312"/>
        <v>41747.661527777775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11"/>
        <v>-14.05</v>
      </c>
      <c r="P3986" s="9">
        <f t="shared" si="315"/>
        <v>790.47500000000002</v>
      </c>
      <c r="Q3986" t="s">
        <v>8318</v>
      </c>
      <c r="R3986" t="s">
        <v>8319</v>
      </c>
      <c r="S3986" s="17">
        <f t="shared" si="312"/>
        <v>41920.755138888882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11"/>
        <v>-13.59</v>
      </c>
      <c r="P3987" s="9">
        <f t="shared" si="315"/>
        <v>1313.7049999999999</v>
      </c>
      <c r="Q3987" t="s">
        <v>8318</v>
      </c>
      <c r="R3987" t="s">
        <v>8319</v>
      </c>
      <c r="S3987" s="17">
        <f t="shared" si="312"/>
        <v>42399.499074074069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11"/>
        <v>-45.12</v>
      </c>
      <c r="P3988" s="9">
        <f t="shared" si="315"/>
        <v>2721.44</v>
      </c>
      <c r="Q3988" t="s">
        <v>8318</v>
      </c>
      <c r="R3988" t="s">
        <v>8319</v>
      </c>
      <c r="S3988" s="17">
        <f t="shared" si="312"/>
        <v>42467.340208333328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11"/>
        <v>-2.4900000000000002</v>
      </c>
      <c r="P3989" s="9">
        <f t="shared" si="315"/>
        <v>274.255</v>
      </c>
      <c r="Q3989" t="s">
        <v>8318</v>
      </c>
      <c r="R3989" t="s">
        <v>8319</v>
      </c>
      <c r="S3989" s="17">
        <f t="shared" si="312"/>
        <v>41765.716319444444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11"/>
        <v>-14.68</v>
      </c>
      <c r="P3990" s="9">
        <f t="shared" si="315"/>
        <v>758.66</v>
      </c>
      <c r="Q3990" t="s">
        <v>8318</v>
      </c>
      <c r="R3990" t="s">
        <v>8319</v>
      </c>
      <c r="S3990" s="17">
        <f t="shared" si="312"/>
        <v>42229.872835648144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11"/>
        <v>-30</v>
      </c>
      <c r="P3991" s="9">
        <f t="shared" si="315"/>
        <v>1485</v>
      </c>
      <c r="Q3991" t="s">
        <v>8318</v>
      </c>
      <c r="R3991" t="s">
        <v>8319</v>
      </c>
      <c r="S3991" s="17">
        <f t="shared" si="312"/>
        <v>42286.541446759256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11"/>
        <v>-15.81</v>
      </c>
      <c r="P3992" s="9">
        <f t="shared" si="315"/>
        <v>851.59500000000003</v>
      </c>
      <c r="Q3992" t="s">
        <v>8318</v>
      </c>
      <c r="R3992" t="s">
        <v>8319</v>
      </c>
      <c r="S3992" s="17">
        <f t="shared" si="312"/>
        <v>42401.464039351849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11"/>
        <v>-4</v>
      </c>
      <c r="P3993" s="9">
        <f t="shared" si="315"/>
        <v>298</v>
      </c>
      <c r="Q3993" t="s">
        <v>8318</v>
      </c>
      <c r="R3993" t="s">
        <v>8319</v>
      </c>
      <c r="S3993" s="17">
        <f t="shared" si="312"/>
        <v>42125.436134259253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11"/>
        <v>-94.59</v>
      </c>
      <c r="P3994" s="9">
        <f t="shared" si="315"/>
        <v>5223.2049999999999</v>
      </c>
      <c r="Q3994" t="s">
        <v>8318</v>
      </c>
      <c r="R3994" t="s">
        <v>8319</v>
      </c>
      <c r="S3994" s="17">
        <f t="shared" si="312"/>
        <v>42289.732164351844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11"/>
        <v>-499.97</v>
      </c>
      <c r="P3995" s="9">
        <f t="shared" si="315"/>
        <v>24751.514999999999</v>
      </c>
      <c r="Q3995" t="s">
        <v>8318</v>
      </c>
      <c r="R3995" t="s">
        <v>8319</v>
      </c>
      <c r="S3995" s="17">
        <f t="shared" si="312"/>
        <v>42107.656388888885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11"/>
        <v>-19.95</v>
      </c>
      <c r="P3996" s="9">
        <f t="shared" si="315"/>
        <v>992.52499999999998</v>
      </c>
      <c r="Q3996" t="s">
        <v>8318</v>
      </c>
      <c r="R3996" t="s">
        <v>8319</v>
      </c>
      <c r="S3996" s="17">
        <f t="shared" si="312"/>
        <v>41809.181597222218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11"/>
        <v>-1.3</v>
      </c>
      <c r="P3997" s="9">
        <f t="shared" si="315"/>
        <v>134.35</v>
      </c>
      <c r="Q3997" t="s">
        <v>8318</v>
      </c>
      <c r="R3997" t="s">
        <v>8319</v>
      </c>
      <c r="S3997" s="17">
        <f t="shared" si="312"/>
        <v>42019.475428240738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11"/>
        <v>-25.03</v>
      </c>
      <c r="P3998" s="9">
        <f t="shared" si="315"/>
        <v>1735.9849999999999</v>
      </c>
      <c r="Q3998" t="s">
        <v>8318</v>
      </c>
      <c r="R3998" t="s">
        <v>8319</v>
      </c>
      <c r="S3998" s="17">
        <f t="shared" si="312"/>
        <v>41950.058611111104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11"/>
        <v>-30</v>
      </c>
      <c r="P3999" s="9">
        <f t="shared" si="315"/>
        <v>1485</v>
      </c>
      <c r="Q3999" t="s">
        <v>8318</v>
      </c>
      <c r="R3999" t="s">
        <v>8319</v>
      </c>
      <c r="S3999" s="17">
        <f t="shared" si="312"/>
        <v>42069.183113425919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11"/>
        <v>-5.35</v>
      </c>
      <c r="P4000" s="9">
        <f t="shared" si="315"/>
        <v>979.82500000000005</v>
      </c>
      <c r="Q4000" t="s">
        <v>8318</v>
      </c>
      <c r="R4000" t="s">
        <v>8319</v>
      </c>
      <c r="S4000" s="17">
        <f t="shared" si="312"/>
        <v>42061.754930555551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11"/>
        <v>-58.44</v>
      </c>
      <c r="P4001" s="9">
        <f t="shared" si="315"/>
        <v>4048.78</v>
      </c>
      <c r="Q4001" t="s">
        <v>8318</v>
      </c>
      <c r="R4001" t="s">
        <v>8319</v>
      </c>
      <c r="S4001" s="17">
        <f t="shared" si="312"/>
        <v>41842.620347222219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11"/>
        <v>-79.900000000000006</v>
      </c>
      <c r="P4002" s="9">
        <f t="shared" si="315"/>
        <v>3965.05</v>
      </c>
      <c r="Q4002" t="s">
        <v>8318</v>
      </c>
      <c r="R4002" t="s">
        <v>8319</v>
      </c>
      <c r="S4002" s="17">
        <f t="shared" si="312"/>
        <v>42437.437013888884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11"/>
        <v>-7.47</v>
      </c>
      <c r="P4003" s="9">
        <f t="shared" si="315"/>
        <v>822.76499999999999</v>
      </c>
      <c r="Q4003" t="s">
        <v>8318</v>
      </c>
      <c r="R4003" t="s">
        <v>8319</v>
      </c>
      <c r="S4003" s="17">
        <f t="shared" si="312"/>
        <v>42775.755879629629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11"/>
        <v>-12.27</v>
      </c>
      <c r="P4004" s="9">
        <f t="shared" si="315"/>
        <v>630.36500000000001</v>
      </c>
      <c r="Q4004" t="s">
        <v>8318</v>
      </c>
      <c r="R4004" t="s">
        <v>8319</v>
      </c>
      <c r="S4004" s="17">
        <f t="shared" si="312"/>
        <v>41878.835196759253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11"/>
        <v>-17.989999999999998</v>
      </c>
      <c r="P4005" s="9">
        <f t="shared" si="315"/>
        <v>1091.5050000000001</v>
      </c>
      <c r="Q4005" t="s">
        <v>8318</v>
      </c>
      <c r="R4005" t="s">
        <v>8319</v>
      </c>
      <c r="S4005" s="17">
        <f t="shared" si="312"/>
        <v>42020.379016203697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11"/>
        <v>-4.99</v>
      </c>
      <c r="P4006" s="9">
        <f t="shared" si="315"/>
        <v>248.005</v>
      </c>
      <c r="Q4006" t="s">
        <v>8318</v>
      </c>
      <c r="R4006" t="s">
        <v>8319</v>
      </c>
      <c r="S4006" s="17">
        <f t="shared" si="312"/>
        <v>41889.954363425924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11"/>
        <v>-29.6</v>
      </c>
      <c r="P4007" s="9">
        <f t="shared" si="315"/>
        <v>1505.2</v>
      </c>
      <c r="Q4007" t="s">
        <v>8318</v>
      </c>
      <c r="R4007" t="s">
        <v>8319</v>
      </c>
      <c r="S4007" s="17">
        <f t="shared" si="312"/>
        <v>41872.599363425921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11"/>
        <v>-299.98</v>
      </c>
      <c r="P4008" s="9">
        <f t="shared" si="315"/>
        <v>14851.01</v>
      </c>
      <c r="Q4008" t="s">
        <v>8318</v>
      </c>
      <c r="R4008" t="s">
        <v>8319</v>
      </c>
      <c r="S4008" s="17">
        <f t="shared" si="312"/>
        <v>42391.564664351848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11"/>
        <v>-19.95</v>
      </c>
      <c r="P4009" s="9">
        <f t="shared" si="315"/>
        <v>992.52499999999998</v>
      </c>
      <c r="Q4009" t="s">
        <v>8318</v>
      </c>
      <c r="R4009" t="s">
        <v>8319</v>
      </c>
      <c r="S4009" s="17">
        <f t="shared" si="312"/>
        <v>41848.564594907402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11"/>
        <v>-9.4</v>
      </c>
      <c r="P4010" s="9">
        <f t="shared" si="315"/>
        <v>525.29999999999995</v>
      </c>
      <c r="Q4010" t="s">
        <v>8318</v>
      </c>
      <c r="R4010" t="s">
        <v>8319</v>
      </c>
      <c r="S4010" s="17">
        <f t="shared" si="312"/>
        <v>42177.755868055552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11"/>
        <v>-18.55</v>
      </c>
      <c r="P4011" s="9">
        <f t="shared" si="315"/>
        <v>993.22500000000002</v>
      </c>
      <c r="Q4011" t="s">
        <v>8318</v>
      </c>
      <c r="R4011" t="s">
        <v>8319</v>
      </c>
      <c r="S4011" s="17">
        <f t="shared" si="312"/>
        <v>41851.492592592593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11"/>
        <v>-54.58</v>
      </c>
      <c r="P4012" s="9">
        <f t="shared" si="315"/>
        <v>4443.71</v>
      </c>
      <c r="Q4012" t="s">
        <v>8318</v>
      </c>
      <c r="R4012" t="s">
        <v>8319</v>
      </c>
      <c r="S4012" s="17">
        <f t="shared" si="312"/>
        <v>41921.562106481477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11"/>
        <v>-2.31</v>
      </c>
      <c r="P4013" s="9">
        <f t="shared" si="315"/>
        <v>133.345</v>
      </c>
      <c r="Q4013" t="s">
        <v>8318</v>
      </c>
      <c r="R4013" t="s">
        <v>8319</v>
      </c>
      <c r="S4013" s="17">
        <f t="shared" si="312"/>
        <v>42002.336550925924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11"/>
        <v>-5.75</v>
      </c>
      <c r="P4014" s="9">
        <f t="shared" si="315"/>
        <v>284.625</v>
      </c>
      <c r="Q4014" t="s">
        <v>8318</v>
      </c>
      <c r="R4014" t="s">
        <v>8319</v>
      </c>
      <c r="S4014" s="17">
        <f t="shared" si="312"/>
        <v>42096.336215277777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11"/>
        <v>-19.739999999999998</v>
      </c>
      <c r="P4015" s="9">
        <f t="shared" si="315"/>
        <v>1003.13</v>
      </c>
      <c r="Q4015" t="s">
        <v>8318</v>
      </c>
      <c r="R4015" t="s">
        <v>8319</v>
      </c>
      <c r="S4015" s="17">
        <f t="shared" si="312"/>
        <v>42021.092858796292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11"/>
        <v>-90</v>
      </c>
      <c r="P4016" s="9">
        <f t="shared" si="315"/>
        <v>4455</v>
      </c>
      <c r="Q4016" t="s">
        <v>8318</v>
      </c>
      <c r="R4016" t="s">
        <v>8319</v>
      </c>
      <c r="S4016" s="17">
        <f t="shared" si="312"/>
        <v>42419.037835648145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11"/>
        <v>-69.989999999999995</v>
      </c>
      <c r="P4017" s="9">
        <f t="shared" si="315"/>
        <v>3465.5050000000001</v>
      </c>
      <c r="Q4017" t="s">
        <v>8318</v>
      </c>
      <c r="R4017" t="s">
        <v>8319</v>
      </c>
      <c r="S4017" s="17">
        <f t="shared" si="312"/>
        <v>42174.572488425918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11"/>
        <v>-4.3</v>
      </c>
      <c r="P4018" s="9">
        <f t="shared" si="315"/>
        <v>282.85000000000002</v>
      </c>
      <c r="Q4018" t="s">
        <v>8318</v>
      </c>
      <c r="R4018" t="s">
        <v>8319</v>
      </c>
      <c r="S4018" s="17">
        <f t="shared" si="312"/>
        <v>41869.664351851847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11"/>
        <v>-98.95</v>
      </c>
      <c r="P4019" s="9">
        <f t="shared" si="315"/>
        <v>5003.0249999999996</v>
      </c>
      <c r="Q4019" t="s">
        <v>8318</v>
      </c>
      <c r="R4019" t="s">
        <v>8319</v>
      </c>
      <c r="S4019" s="17">
        <f t="shared" si="312"/>
        <v>41856.463819444441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11"/>
        <v>-13.7</v>
      </c>
      <c r="P4020" s="9">
        <f t="shared" si="315"/>
        <v>808.15</v>
      </c>
      <c r="Q4020" t="s">
        <v>8318</v>
      </c>
      <c r="R4020" t="s">
        <v>8319</v>
      </c>
      <c r="S4020" s="17">
        <f t="shared" si="312"/>
        <v>42620.702638888884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11"/>
        <v>-34.71</v>
      </c>
      <c r="P4021" s="9">
        <f t="shared" si="315"/>
        <v>1747.145</v>
      </c>
      <c r="Q4021" t="s">
        <v>8318</v>
      </c>
      <c r="R4021" t="s">
        <v>8319</v>
      </c>
      <c r="S4021" s="17">
        <f t="shared" si="312"/>
        <v>42417.467546296299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11"/>
        <v>-5</v>
      </c>
      <c r="P4022" s="9">
        <f t="shared" si="315"/>
        <v>347.5</v>
      </c>
      <c r="Q4022" t="s">
        <v>8318</v>
      </c>
      <c r="R4022" t="s">
        <v>8319</v>
      </c>
      <c r="S4022" s="17">
        <f t="shared" si="312"/>
        <v>42056.982627314814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11"/>
        <v>-148.75</v>
      </c>
      <c r="P4023" s="9">
        <f t="shared" si="315"/>
        <v>7488.125</v>
      </c>
      <c r="Q4023" t="s">
        <v>8318</v>
      </c>
      <c r="R4023" t="s">
        <v>8319</v>
      </c>
      <c r="S4023" s="17">
        <f t="shared" si="312"/>
        <v>41878.703217592592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11"/>
        <v>-54.79</v>
      </c>
      <c r="P4024" s="9">
        <f t="shared" si="315"/>
        <v>15233.105</v>
      </c>
      <c r="Q4024" t="s">
        <v>8318</v>
      </c>
      <c r="R4024" t="s">
        <v>8319</v>
      </c>
      <c r="S4024" s="17">
        <f t="shared" si="312"/>
        <v>41990.375775462955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11"/>
        <v>-70</v>
      </c>
      <c r="P4025" s="9">
        <f t="shared" si="315"/>
        <v>3465</v>
      </c>
      <c r="Q4025" t="s">
        <v>8318</v>
      </c>
      <c r="R4025" t="s">
        <v>8319</v>
      </c>
      <c r="S4025" s="17">
        <f t="shared" si="312"/>
        <v>42408.791238425918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11"/>
        <v>-7.9</v>
      </c>
      <c r="P4026" s="9">
        <f t="shared" si="315"/>
        <v>401.05</v>
      </c>
      <c r="Q4026" t="s">
        <v>8318</v>
      </c>
      <c r="R4026" t="s">
        <v>8319</v>
      </c>
      <c r="S4026" s="17">
        <f t="shared" si="312"/>
        <v>42217.461770833332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11"/>
        <v>-47.5</v>
      </c>
      <c r="P4027" s="9">
        <f t="shared" si="315"/>
        <v>2601.25</v>
      </c>
      <c r="Q4027" t="s">
        <v>8318</v>
      </c>
      <c r="R4027" t="s">
        <v>8319</v>
      </c>
      <c r="S4027" s="17">
        <f t="shared" si="312"/>
        <v>42151.029351851852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11"/>
        <v>-40</v>
      </c>
      <c r="P4028" s="9">
        <f t="shared" si="315"/>
        <v>1980</v>
      </c>
      <c r="Q4028" t="s">
        <v>8318</v>
      </c>
      <c r="R4028" t="s">
        <v>8319</v>
      </c>
      <c r="S4028" s="17">
        <f t="shared" si="312"/>
        <v>42282.447210648148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11"/>
        <v>-27.85</v>
      </c>
      <c r="P4029" s="9">
        <f t="shared" si="315"/>
        <v>1593.575</v>
      </c>
      <c r="Q4029" t="s">
        <v>8318</v>
      </c>
      <c r="R4029" t="s">
        <v>8319</v>
      </c>
      <c r="S4029" s="17">
        <f t="shared" si="312"/>
        <v>42768.762511574074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11"/>
        <v>-14.39</v>
      </c>
      <c r="P4030" s="9">
        <f t="shared" si="315"/>
        <v>1273.3049999999998</v>
      </c>
      <c r="Q4030" t="s">
        <v>8318</v>
      </c>
      <c r="R4030" t="s">
        <v>8319</v>
      </c>
      <c r="S4030" s="17">
        <f t="shared" si="312"/>
        <v>41765.730324074073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11"/>
        <v>-200</v>
      </c>
      <c r="P4031" s="9">
        <f t="shared" si="315"/>
        <v>9900</v>
      </c>
      <c r="Q4031" t="s">
        <v>8318</v>
      </c>
      <c r="R4031" t="s">
        <v>8319</v>
      </c>
      <c r="S4031" s="17">
        <f t="shared" si="312"/>
        <v>42321.816782407412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11"/>
        <v>-21</v>
      </c>
      <c r="P4032" s="9">
        <f t="shared" si="315"/>
        <v>1439.5</v>
      </c>
      <c r="Q4032" t="s">
        <v>8318</v>
      </c>
      <c r="R4032" t="s">
        <v>8319</v>
      </c>
      <c r="S4032" s="17">
        <f t="shared" si="312"/>
        <v>42374.446747685179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11"/>
        <v>-50</v>
      </c>
      <c r="P4033" s="9">
        <f t="shared" si="315"/>
        <v>2475</v>
      </c>
      <c r="Q4033" t="s">
        <v>8318</v>
      </c>
      <c r="R4033" t="s">
        <v>8319</v>
      </c>
      <c r="S4033" s="17">
        <f t="shared" si="312"/>
        <v>41941.376898148148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11"/>
        <v>-56.35</v>
      </c>
      <c r="P4034" s="9">
        <f t="shared" si="315"/>
        <v>3202.3249999999998</v>
      </c>
      <c r="Q4034" t="s">
        <v>8318</v>
      </c>
      <c r="R4034" t="s">
        <v>8319</v>
      </c>
      <c r="S4034" s="17">
        <f t="shared" si="312"/>
        <v>42293.60087962963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16">(E4035-D4035)/100</f>
        <v>-177.58010000000002</v>
      </c>
      <c r="P4035" s="9">
        <f t="shared" si="315"/>
        <v>14932.204949999999</v>
      </c>
      <c r="Q4035" t="s">
        <v>8318</v>
      </c>
      <c r="R4035" t="s">
        <v>8319</v>
      </c>
      <c r="S4035" s="17">
        <f t="shared" ref="S4035:S4098" si="317">(((J4035/60)/60)/24)+DATE(1970,1,1) +(-5/24)</f>
        <v>42614.06046296296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16"/>
        <v>-133</v>
      </c>
      <c r="P4036" s="9">
        <f t="shared" si="315"/>
        <v>6783.5</v>
      </c>
      <c r="Q4036" t="s">
        <v>8318</v>
      </c>
      <c r="R4036" t="s">
        <v>8319</v>
      </c>
      <c r="S4036" s="17">
        <f t="shared" si="317"/>
        <v>42067.739004629628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16"/>
        <v>-63.15</v>
      </c>
      <c r="P4037" s="9">
        <f t="shared" si="315"/>
        <v>6810.9250000000002</v>
      </c>
      <c r="Q4037" t="s">
        <v>8318</v>
      </c>
      <c r="R4037" t="s">
        <v>8319</v>
      </c>
      <c r="S4037" s="17">
        <f t="shared" si="317"/>
        <v>41903.674618055549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16"/>
        <v>-31.77</v>
      </c>
      <c r="P4038" s="9">
        <f t="shared" si="315"/>
        <v>4395.6149999999998</v>
      </c>
      <c r="Q4038" t="s">
        <v>8318</v>
      </c>
      <c r="R4038" t="s">
        <v>8319</v>
      </c>
      <c r="S4038" s="17">
        <f t="shared" si="317"/>
        <v>41804.728749999995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16"/>
        <v>-6.2</v>
      </c>
      <c r="P4039" s="9">
        <f t="shared" si="315"/>
        <v>386.9</v>
      </c>
      <c r="Q4039" t="s">
        <v>8318</v>
      </c>
      <c r="R4039" t="s">
        <v>8319</v>
      </c>
      <c r="S4039" s="17">
        <f t="shared" si="317"/>
        <v>42496.862442129634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16"/>
        <v>-21.99</v>
      </c>
      <c r="P4040" s="9">
        <f t="shared" ref="P4040:P4103" si="320">AVERAGE(E4040,D4040+AVERAGE(O4040))</f>
        <v>1389.5050000000001</v>
      </c>
      <c r="Q4040" t="s">
        <v>8318</v>
      </c>
      <c r="R4040" t="s">
        <v>8319</v>
      </c>
      <c r="S4040" s="17">
        <f t="shared" si="317"/>
        <v>41869.59039351852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16"/>
        <v>-2</v>
      </c>
      <c r="P4041" s="9">
        <f t="shared" si="320"/>
        <v>399</v>
      </c>
      <c r="Q4041" t="s">
        <v>8318</v>
      </c>
      <c r="R4041" t="s">
        <v>8319</v>
      </c>
      <c r="S4041" s="17">
        <f t="shared" si="317"/>
        <v>42305.462581018517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16"/>
        <v>-55</v>
      </c>
      <c r="P4042" s="9">
        <f t="shared" si="320"/>
        <v>5222.5</v>
      </c>
      <c r="Q4042" t="s">
        <v>8318</v>
      </c>
      <c r="R4042" t="s">
        <v>8319</v>
      </c>
      <c r="S4042" s="17">
        <f t="shared" si="317"/>
        <v>42144.023194444446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16"/>
        <v>-49.79</v>
      </c>
      <c r="P4043" s="9">
        <f t="shared" si="320"/>
        <v>2485.605</v>
      </c>
      <c r="Q4043" t="s">
        <v>8318</v>
      </c>
      <c r="R4043" t="s">
        <v>8319</v>
      </c>
      <c r="S4043" s="17">
        <f t="shared" si="317"/>
        <v>42559.265671296293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16"/>
        <v>-99.79</v>
      </c>
      <c r="P4044" s="9">
        <f t="shared" si="320"/>
        <v>4960.6049999999996</v>
      </c>
      <c r="Q4044" t="s">
        <v>8318</v>
      </c>
      <c r="R4044" t="s">
        <v>8319</v>
      </c>
      <c r="S4044" s="17">
        <f t="shared" si="317"/>
        <v>41994.875740740739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16"/>
        <v>-3</v>
      </c>
      <c r="P4045" s="9">
        <f t="shared" si="320"/>
        <v>148.5</v>
      </c>
      <c r="Q4045" t="s">
        <v>8318</v>
      </c>
      <c r="R4045" t="s">
        <v>8319</v>
      </c>
      <c r="S4045" s="17">
        <f t="shared" si="317"/>
        <v>41948.749131944445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16"/>
        <v>-3.75</v>
      </c>
      <c r="P4046" s="9">
        <f t="shared" si="320"/>
        <v>410.625</v>
      </c>
      <c r="Q4046" t="s">
        <v>8318</v>
      </c>
      <c r="R4046" t="s">
        <v>8319</v>
      </c>
      <c r="S4046" s="17">
        <f t="shared" si="317"/>
        <v>42074.011365740742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16"/>
        <v>-49.99</v>
      </c>
      <c r="P4047" s="9">
        <f t="shared" si="320"/>
        <v>2475.5050000000001</v>
      </c>
      <c r="Q4047" t="s">
        <v>8318</v>
      </c>
      <c r="R4047" t="s">
        <v>8319</v>
      </c>
      <c r="S4047" s="17">
        <f t="shared" si="317"/>
        <v>41841.992928240739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16"/>
        <v>-51.4</v>
      </c>
      <c r="P4048" s="9">
        <f t="shared" si="320"/>
        <v>3004.3</v>
      </c>
      <c r="Q4048" t="s">
        <v>8318</v>
      </c>
      <c r="R4048" t="s">
        <v>8319</v>
      </c>
      <c r="S4048" s="17">
        <f t="shared" si="317"/>
        <v>41904.442245370366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16"/>
        <v>-48.9</v>
      </c>
      <c r="P4049" s="9">
        <f t="shared" si="320"/>
        <v>2530.5500000000002</v>
      </c>
      <c r="Q4049" t="s">
        <v>8318</v>
      </c>
      <c r="R4049" t="s">
        <v>8319</v>
      </c>
      <c r="S4049" s="17">
        <f t="shared" si="317"/>
        <v>41990.814155092587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16"/>
        <v>-139.99</v>
      </c>
      <c r="P4050" s="9">
        <f t="shared" si="320"/>
        <v>9930.5049999999992</v>
      </c>
      <c r="Q4050" t="s">
        <v>8318</v>
      </c>
      <c r="R4050" t="s">
        <v>8319</v>
      </c>
      <c r="S4050" s="17">
        <f t="shared" si="317"/>
        <v>42436.300775462958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16"/>
        <v>-199.84</v>
      </c>
      <c r="P4051" s="9">
        <f t="shared" si="320"/>
        <v>9908.08</v>
      </c>
      <c r="Q4051" t="s">
        <v>8318</v>
      </c>
      <c r="R4051" t="s">
        <v>8319</v>
      </c>
      <c r="S4051" s="17">
        <f t="shared" si="317"/>
        <v>42169.750173611108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16"/>
        <v>-14.99</v>
      </c>
      <c r="P4052" s="9">
        <f t="shared" si="320"/>
        <v>743.005</v>
      </c>
      <c r="Q4052" t="s">
        <v>8318</v>
      </c>
      <c r="R4052" t="s">
        <v>8319</v>
      </c>
      <c r="S4052" s="17">
        <f t="shared" si="317"/>
        <v>41905.428136574068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16"/>
        <v>-5</v>
      </c>
      <c r="P4053" s="9">
        <f t="shared" si="320"/>
        <v>247.5</v>
      </c>
      <c r="Q4053" t="s">
        <v>8318</v>
      </c>
      <c r="R4053" t="s">
        <v>8319</v>
      </c>
      <c r="S4053" s="17">
        <f t="shared" si="317"/>
        <v>41761.601817129631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16"/>
        <v>-18.739999999999998</v>
      </c>
      <c r="P4054" s="9">
        <f t="shared" si="320"/>
        <v>2053.63</v>
      </c>
      <c r="Q4054" t="s">
        <v>8318</v>
      </c>
      <c r="R4054" t="s">
        <v>8319</v>
      </c>
      <c r="S4054" s="17">
        <f t="shared" si="317"/>
        <v>41865.670324074068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16"/>
        <v>-3.9</v>
      </c>
      <c r="P4055" s="9">
        <f t="shared" si="320"/>
        <v>303.05</v>
      </c>
      <c r="Q4055" t="s">
        <v>8318</v>
      </c>
      <c r="R4055" t="s">
        <v>8319</v>
      </c>
      <c r="S4055" s="17">
        <f t="shared" si="317"/>
        <v>41928.481805555552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16"/>
        <v>-88.8</v>
      </c>
      <c r="P4056" s="9">
        <f t="shared" si="320"/>
        <v>4395.6000000000004</v>
      </c>
      <c r="Q4056" t="s">
        <v>8318</v>
      </c>
      <c r="R4056" t="s">
        <v>8319</v>
      </c>
      <c r="S4056" s="17">
        <f t="shared" si="317"/>
        <v>42613.632928240739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16"/>
        <v>-41.19</v>
      </c>
      <c r="P4057" s="9">
        <f t="shared" si="320"/>
        <v>2919.9050000000002</v>
      </c>
      <c r="Q4057" t="s">
        <v>8318</v>
      </c>
      <c r="R4057" t="s">
        <v>8319</v>
      </c>
      <c r="S4057" s="17">
        <f t="shared" si="317"/>
        <v>41779.44017361111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16"/>
        <v>-7.05</v>
      </c>
      <c r="P4058" s="9">
        <f t="shared" si="320"/>
        <v>1143.9749999999999</v>
      </c>
      <c r="Q4058" t="s">
        <v>8318</v>
      </c>
      <c r="R4058" t="s">
        <v>8319</v>
      </c>
      <c r="S4058" s="17">
        <f t="shared" si="317"/>
        <v>42534.724988425929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16"/>
        <v>-27.25</v>
      </c>
      <c r="P4059" s="9">
        <f t="shared" si="320"/>
        <v>2123.875</v>
      </c>
      <c r="Q4059" t="s">
        <v>8318</v>
      </c>
      <c r="R4059" t="s">
        <v>8319</v>
      </c>
      <c r="S4059" s="17">
        <f t="shared" si="317"/>
        <v>42310.760185185187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16"/>
        <v>-36.549999999999997</v>
      </c>
      <c r="P4060" s="9">
        <f t="shared" si="320"/>
        <v>1904.2249999999999</v>
      </c>
      <c r="Q4060" t="s">
        <v>8318</v>
      </c>
      <c r="R4060" t="s">
        <v>8319</v>
      </c>
      <c r="S4060" s="17">
        <f t="shared" si="317"/>
        <v>42445.852361111109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16"/>
        <v>-97.5</v>
      </c>
      <c r="P4061" s="9">
        <f t="shared" si="320"/>
        <v>5076.25</v>
      </c>
      <c r="Q4061" t="s">
        <v>8318</v>
      </c>
      <c r="R4061" t="s">
        <v>8319</v>
      </c>
      <c r="S4061" s="17">
        <f t="shared" si="317"/>
        <v>41866.432314814811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16"/>
        <v>-97.15</v>
      </c>
      <c r="P4062" s="9">
        <f t="shared" si="320"/>
        <v>5093.9250000000002</v>
      </c>
      <c r="Q4062" t="s">
        <v>8318</v>
      </c>
      <c r="R4062" t="s">
        <v>8319</v>
      </c>
      <c r="S4062" s="17">
        <f t="shared" si="317"/>
        <v>41779.486759259256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16"/>
        <v>-5.25</v>
      </c>
      <c r="P4063" s="9">
        <f t="shared" si="320"/>
        <v>259.875</v>
      </c>
      <c r="Q4063" t="s">
        <v>8318</v>
      </c>
      <c r="R4063" t="s">
        <v>8319</v>
      </c>
      <c r="S4063" s="17">
        <f t="shared" si="317"/>
        <v>42420.933136574073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16"/>
        <v>-195.1</v>
      </c>
      <c r="P4064" s="9">
        <f t="shared" si="320"/>
        <v>10147.450000000001</v>
      </c>
      <c r="Q4064" t="s">
        <v>8318</v>
      </c>
      <c r="R4064" t="s">
        <v>8319</v>
      </c>
      <c r="S4064" s="17">
        <f t="shared" si="317"/>
        <v>42523.530879629623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16"/>
        <v>-93.65</v>
      </c>
      <c r="P4065" s="9">
        <f t="shared" si="320"/>
        <v>4770.6750000000002</v>
      </c>
      <c r="Q4065" t="s">
        <v>8318</v>
      </c>
      <c r="R4065" t="s">
        <v>8319</v>
      </c>
      <c r="S4065" s="17">
        <f t="shared" si="317"/>
        <v>41787.473194444443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16"/>
        <v>-16.149999999999999</v>
      </c>
      <c r="P4066" s="9">
        <f t="shared" si="320"/>
        <v>1184.425</v>
      </c>
      <c r="Q4066" t="s">
        <v>8318</v>
      </c>
      <c r="R4066" t="s">
        <v>8319</v>
      </c>
      <c r="S4066" s="17">
        <f t="shared" si="317"/>
        <v>42093.379930555551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16"/>
        <v>-39.729999999999997</v>
      </c>
      <c r="P4067" s="9">
        <f t="shared" si="320"/>
        <v>1993.635</v>
      </c>
      <c r="Q4067" t="s">
        <v>8318</v>
      </c>
      <c r="R4067" t="s">
        <v>8319</v>
      </c>
      <c r="S4067" s="17">
        <f t="shared" si="317"/>
        <v>41833.74318287037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16"/>
        <v>-149.75</v>
      </c>
      <c r="P4068" s="9">
        <f t="shared" si="320"/>
        <v>7437.625</v>
      </c>
      <c r="Q4068" t="s">
        <v>8318</v>
      </c>
      <c r="R4068" t="s">
        <v>8319</v>
      </c>
      <c r="S4068" s="17">
        <f t="shared" si="317"/>
        <v>42478.830879629626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16"/>
        <v>-19.55</v>
      </c>
      <c r="P4069" s="9">
        <f t="shared" si="320"/>
        <v>4012.7249999999999</v>
      </c>
      <c r="Q4069" t="s">
        <v>8318</v>
      </c>
      <c r="R4069" t="s">
        <v>8319</v>
      </c>
      <c r="S4069" s="17">
        <f t="shared" si="317"/>
        <v>42234.909143518518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16"/>
        <v>-34.600500000000004</v>
      </c>
      <c r="P4070" s="9">
        <f t="shared" si="320"/>
        <v>1747.6747499999999</v>
      </c>
      <c r="Q4070" t="s">
        <v>8318</v>
      </c>
      <c r="R4070" t="s">
        <v>8319</v>
      </c>
      <c r="S4070" s="17">
        <f t="shared" si="317"/>
        <v>42718.755266203698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16"/>
        <v>-8.1999999999999993</v>
      </c>
      <c r="P4071" s="9">
        <f t="shared" si="320"/>
        <v>835.9</v>
      </c>
      <c r="Q4071" t="s">
        <v>8318</v>
      </c>
      <c r="R4071" t="s">
        <v>8319</v>
      </c>
      <c r="S4071" s="17">
        <f t="shared" si="317"/>
        <v>42022.453194444439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16"/>
        <v>-8.35</v>
      </c>
      <c r="P4072" s="9">
        <f t="shared" si="320"/>
        <v>578.32500000000005</v>
      </c>
      <c r="Q4072" t="s">
        <v>8318</v>
      </c>
      <c r="R4072" t="s">
        <v>8319</v>
      </c>
      <c r="S4072" s="17">
        <f t="shared" si="317"/>
        <v>42031.458564814813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16"/>
        <v>-200</v>
      </c>
      <c r="P4073" s="9">
        <f t="shared" si="320"/>
        <v>9900</v>
      </c>
      <c r="Q4073" t="s">
        <v>8318</v>
      </c>
      <c r="R4073" t="s">
        <v>8319</v>
      </c>
      <c r="S4073" s="17">
        <f t="shared" si="317"/>
        <v>42700.59642361111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16"/>
        <v>-9.9600000000000009</v>
      </c>
      <c r="P4074" s="9">
        <f t="shared" si="320"/>
        <v>497.02</v>
      </c>
      <c r="Q4074" t="s">
        <v>8318</v>
      </c>
      <c r="R4074" t="s">
        <v>8319</v>
      </c>
      <c r="S4074" s="17">
        <f t="shared" si="317"/>
        <v>41812.566099537034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16"/>
        <v>-34.630000000000003</v>
      </c>
      <c r="P4075" s="9">
        <f t="shared" si="320"/>
        <v>1751.1849999999999</v>
      </c>
      <c r="Q4075" t="s">
        <v>8318</v>
      </c>
      <c r="R4075" t="s">
        <v>8319</v>
      </c>
      <c r="S4075" s="17">
        <f t="shared" si="317"/>
        <v>42078.136875000004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16"/>
        <v>-20.149999999999999</v>
      </c>
      <c r="P4076" s="9">
        <f t="shared" si="320"/>
        <v>1732.425</v>
      </c>
      <c r="Q4076" t="s">
        <v>8318</v>
      </c>
      <c r="R4076" t="s">
        <v>8319</v>
      </c>
      <c r="S4076" s="17">
        <f t="shared" si="317"/>
        <v>42283.344618055555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16"/>
        <v>-14.24</v>
      </c>
      <c r="P4077" s="9">
        <f t="shared" si="320"/>
        <v>1280.8800000000001</v>
      </c>
      <c r="Q4077" t="s">
        <v>8318</v>
      </c>
      <c r="R4077" t="s">
        <v>8319</v>
      </c>
      <c r="S4077" s="17">
        <f t="shared" si="317"/>
        <v>41778.837604166663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16"/>
        <v>-7</v>
      </c>
      <c r="P4078" s="9">
        <f t="shared" si="320"/>
        <v>346.5</v>
      </c>
      <c r="Q4078" t="s">
        <v>8318</v>
      </c>
      <c r="R4078" t="s">
        <v>8319</v>
      </c>
      <c r="S4078" s="17">
        <f t="shared" si="317"/>
        <v>41905.587372685186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16"/>
        <v>-136.65</v>
      </c>
      <c r="P4079" s="9">
        <f t="shared" si="320"/>
        <v>8099.1750000000002</v>
      </c>
      <c r="Q4079" t="s">
        <v>8318</v>
      </c>
      <c r="R4079" t="s">
        <v>8319</v>
      </c>
      <c r="S4079" s="17">
        <f t="shared" si="317"/>
        <v>42695.502245370364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16"/>
        <v>-2.5</v>
      </c>
      <c r="P4080" s="9">
        <f t="shared" si="320"/>
        <v>123.75</v>
      </c>
      <c r="Q4080" t="s">
        <v>8318</v>
      </c>
      <c r="R4080" t="s">
        <v>8319</v>
      </c>
      <c r="S4080" s="17">
        <f t="shared" si="317"/>
        <v>42732.579189814809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16"/>
        <v>-29.95</v>
      </c>
      <c r="P4081" s="9">
        <f t="shared" si="320"/>
        <v>1487.5250000000001</v>
      </c>
      <c r="Q4081" t="s">
        <v>8318</v>
      </c>
      <c r="R4081" t="s">
        <v>8319</v>
      </c>
      <c r="S4081" s="17">
        <f t="shared" si="317"/>
        <v>42510.730567129627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16"/>
        <v>-30</v>
      </c>
      <c r="P4082" s="9">
        <f t="shared" si="320"/>
        <v>1485</v>
      </c>
      <c r="Q4082" t="s">
        <v>8318</v>
      </c>
      <c r="R4082" t="s">
        <v>8319</v>
      </c>
      <c r="S4082" s="17">
        <f t="shared" si="317"/>
        <v>42511.489768518521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16"/>
        <v>-18.739999999999998</v>
      </c>
      <c r="P4083" s="9">
        <f t="shared" si="320"/>
        <v>1277.6300000000001</v>
      </c>
      <c r="Q4083" t="s">
        <v>8318</v>
      </c>
      <c r="R4083" t="s">
        <v>8319</v>
      </c>
      <c r="S4083" s="17">
        <f t="shared" si="317"/>
        <v>42041.372974537029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16"/>
        <v>-1.47</v>
      </c>
      <c r="P4084" s="9">
        <f t="shared" si="320"/>
        <v>75.765000000000001</v>
      </c>
      <c r="Q4084" t="s">
        <v>8318</v>
      </c>
      <c r="R4084" t="s">
        <v>8319</v>
      </c>
      <c r="S4084" s="17">
        <f t="shared" si="317"/>
        <v>42306.980937499997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16"/>
        <v>-27.41</v>
      </c>
      <c r="P4085" s="9">
        <f t="shared" si="320"/>
        <v>2115.7950000000001</v>
      </c>
      <c r="Q4085" t="s">
        <v>8318</v>
      </c>
      <c r="R4085" t="s">
        <v>8319</v>
      </c>
      <c r="S4085" s="17">
        <f t="shared" si="317"/>
        <v>42353.553425925922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16"/>
        <v>-29.9</v>
      </c>
      <c r="P4086" s="9">
        <f t="shared" si="320"/>
        <v>1490.05</v>
      </c>
      <c r="Q4086" t="s">
        <v>8318</v>
      </c>
      <c r="R4086" t="s">
        <v>8319</v>
      </c>
      <c r="S4086" s="17">
        <f t="shared" si="317"/>
        <v>42622.228078703702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16"/>
        <v>-34.9</v>
      </c>
      <c r="P4087" s="9">
        <f t="shared" si="320"/>
        <v>1737.55</v>
      </c>
      <c r="Q4087" t="s">
        <v>8318</v>
      </c>
      <c r="R4087" t="s">
        <v>8319</v>
      </c>
      <c r="S4087" s="17">
        <f t="shared" si="317"/>
        <v>42058.395543981482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16"/>
        <v>-9.5299999999999994</v>
      </c>
      <c r="P4088" s="9">
        <f t="shared" si="320"/>
        <v>518.73500000000001</v>
      </c>
      <c r="Q4088" t="s">
        <v>8318</v>
      </c>
      <c r="R4088" t="s">
        <v>8319</v>
      </c>
      <c r="S4088" s="17">
        <f t="shared" si="317"/>
        <v>42304.732627314814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16"/>
        <v>-96</v>
      </c>
      <c r="P4089" s="9">
        <f t="shared" si="320"/>
        <v>4752</v>
      </c>
      <c r="Q4089" t="s">
        <v>8318</v>
      </c>
      <c r="R4089" t="s">
        <v>8319</v>
      </c>
      <c r="S4089" s="17">
        <f t="shared" si="317"/>
        <v>42538.53456018518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16"/>
        <v>-17.84</v>
      </c>
      <c r="P4090" s="9">
        <f t="shared" si="320"/>
        <v>1099.08</v>
      </c>
      <c r="Q4090" t="s">
        <v>8318</v>
      </c>
      <c r="R4090" t="s">
        <v>8319</v>
      </c>
      <c r="S4090" s="17">
        <f t="shared" si="317"/>
        <v>41990.40421296296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16"/>
        <v>-47.6</v>
      </c>
      <c r="P4091" s="9">
        <f t="shared" si="320"/>
        <v>2596.1999999999998</v>
      </c>
      <c r="Q4091" t="s">
        <v>8318</v>
      </c>
      <c r="R4091" t="s">
        <v>8319</v>
      </c>
      <c r="S4091" s="17">
        <f t="shared" si="317"/>
        <v>42122.524166666662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16"/>
        <v>-9.68</v>
      </c>
      <c r="P4092" s="9">
        <f t="shared" si="320"/>
        <v>511.16</v>
      </c>
      <c r="Q4092" t="s">
        <v>8318</v>
      </c>
      <c r="R4092" t="s">
        <v>8319</v>
      </c>
      <c r="S4092" s="17">
        <f t="shared" si="317"/>
        <v>42209.464548611104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16"/>
        <v>-13.96</v>
      </c>
      <c r="P4093" s="9">
        <f t="shared" si="320"/>
        <v>895.02</v>
      </c>
      <c r="Q4093" t="s">
        <v>8318</v>
      </c>
      <c r="R4093" t="s">
        <v>8319</v>
      </c>
      <c r="S4093" s="17">
        <f t="shared" si="317"/>
        <v>41990.298043981478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16"/>
        <v>-1099.8</v>
      </c>
      <c r="P4094" s="9">
        <f t="shared" si="320"/>
        <v>54460.1</v>
      </c>
      <c r="Q4094" t="s">
        <v>8318</v>
      </c>
      <c r="R4094" t="s">
        <v>8319</v>
      </c>
      <c r="S4094" s="17">
        <f t="shared" si="317"/>
        <v>42038.986655092587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16"/>
        <v>-24.4</v>
      </c>
      <c r="P4095" s="9">
        <f t="shared" si="320"/>
        <v>1267.8</v>
      </c>
      <c r="Q4095" t="s">
        <v>8318</v>
      </c>
      <c r="R4095" t="s">
        <v>8319</v>
      </c>
      <c r="S4095" s="17">
        <f t="shared" si="317"/>
        <v>42178.607557870368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16"/>
        <v>-12.7</v>
      </c>
      <c r="P4096" s="9">
        <f t="shared" si="320"/>
        <v>1358.65</v>
      </c>
      <c r="Q4096" t="s">
        <v>8318</v>
      </c>
      <c r="R4096" t="s">
        <v>8319</v>
      </c>
      <c r="S4096" s="17">
        <f t="shared" si="317"/>
        <v>41889.878472222219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16"/>
        <v>-292</v>
      </c>
      <c r="P4097" s="9">
        <f t="shared" si="320"/>
        <v>15254</v>
      </c>
      <c r="Q4097" t="s">
        <v>8318</v>
      </c>
      <c r="R4097" t="s">
        <v>8319</v>
      </c>
      <c r="S4097" s="17">
        <f t="shared" si="317"/>
        <v>42692.823495370372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16"/>
        <v>-31</v>
      </c>
      <c r="P4098" s="9">
        <f t="shared" si="320"/>
        <v>1934.5</v>
      </c>
      <c r="Q4098" t="s">
        <v>8318</v>
      </c>
      <c r="R4098" t="s">
        <v>8319</v>
      </c>
      <c r="S4098" s="17">
        <f t="shared" si="317"/>
        <v>42750.321979166663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21">(E4099-D4099)/100</f>
        <v>-100</v>
      </c>
      <c r="P4099" s="9">
        <f t="shared" si="320"/>
        <v>4950</v>
      </c>
      <c r="Q4099" t="s">
        <v>8318</v>
      </c>
      <c r="R4099" t="s">
        <v>8319</v>
      </c>
      <c r="S4099" s="17">
        <f t="shared" ref="S4099:S4115" si="322">(((J4099/60)/60)/24)+DATE(1970,1,1) +(-5/24)</f>
        <v>42344.616168981483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21"/>
        <v>-750</v>
      </c>
      <c r="P4100" s="9">
        <f t="shared" si="320"/>
        <v>37125</v>
      </c>
      <c r="Q4100" t="s">
        <v>8318</v>
      </c>
      <c r="R4100" t="s">
        <v>8319</v>
      </c>
      <c r="S4100" s="17">
        <f t="shared" si="322"/>
        <v>42495.51385416666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21"/>
        <v>-44.5</v>
      </c>
      <c r="P4101" s="9">
        <f t="shared" si="320"/>
        <v>2252.75</v>
      </c>
      <c r="Q4101" t="s">
        <v>8318</v>
      </c>
      <c r="R4101" t="s">
        <v>8319</v>
      </c>
      <c r="S4101" s="17">
        <f t="shared" si="322"/>
        <v>42570.642048611109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21"/>
        <v>-2.7</v>
      </c>
      <c r="P4102" s="9">
        <f t="shared" si="320"/>
        <v>133.65</v>
      </c>
      <c r="Q4102" t="s">
        <v>8318</v>
      </c>
      <c r="R4102" t="s">
        <v>8319</v>
      </c>
      <c r="S4102" s="17">
        <f t="shared" si="322"/>
        <v>41926.916550925926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21"/>
        <v>-6</v>
      </c>
      <c r="P4103" s="9">
        <f t="shared" si="320"/>
        <v>297</v>
      </c>
      <c r="Q4103" t="s">
        <v>8318</v>
      </c>
      <c r="R4103" t="s">
        <v>8319</v>
      </c>
      <c r="S4103" s="17">
        <f t="shared" si="322"/>
        <v>42730.695393518516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21"/>
        <v>-3.63</v>
      </c>
      <c r="P4104" s="9">
        <f t="shared" ref="P4104:P4115" si="325">AVERAGE(E4104,D4104+AVERAGE(O4104))</f>
        <v>316.685</v>
      </c>
      <c r="Q4104" t="s">
        <v>8318</v>
      </c>
      <c r="R4104" t="s">
        <v>8319</v>
      </c>
      <c r="S4104" s="17">
        <f t="shared" si="322"/>
        <v>42475.639733796292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21"/>
        <v>-9</v>
      </c>
      <c r="P4105" s="9">
        <f t="shared" si="325"/>
        <v>545.5</v>
      </c>
      <c r="Q4105" t="s">
        <v>8318</v>
      </c>
      <c r="R4105" t="s">
        <v>8319</v>
      </c>
      <c r="S4105" s="17">
        <f t="shared" si="322"/>
        <v>42188.624606481484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21"/>
        <v>-23.59</v>
      </c>
      <c r="P4106" s="9">
        <f t="shared" si="325"/>
        <v>1808.7049999999999</v>
      </c>
      <c r="Q4106" t="s">
        <v>8318</v>
      </c>
      <c r="R4106" t="s">
        <v>8319</v>
      </c>
      <c r="S4106" s="17">
        <f t="shared" si="322"/>
        <v>42640.069837962961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21"/>
        <v>-307</v>
      </c>
      <c r="P4107" s="9">
        <f t="shared" si="325"/>
        <v>17496.5</v>
      </c>
      <c r="Q4107" t="s">
        <v>8318</v>
      </c>
      <c r="R4107" t="s">
        <v>8319</v>
      </c>
      <c r="S4107" s="17">
        <f t="shared" si="322"/>
        <v>42696.802187499998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21"/>
        <v>-14.7</v>
      </c>
      <c r="P4108" s="9">
        <f t="shared" si="325"/>
        <v>4257.6499999999996</v>
      </c>
      <c r="Q4108" t="s">
        <v>8318</v>
      </c>
      <c r="R4108" t="s">
        <v>8319</v>
      </c>
      <c r="S4108" s="17">
        <f t="shared" si="322"/>
        <v>42052.841041666667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21"/>
        <v>-19.59</v>
      </c>
      <c r="P4109" s="9">
        <f t="shared" si="325"/>
        <v>1010.705</v>
      </c>
      <c r="Q4109" t="s">
        <v>8318</v>
      </c>
      <c r="R4109" t="s">
        <v>8319</v>
      </c>
      <c r="S4109" s="17">
        <f t="shared" si="322"/>
        <v>41883.708344907405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21"/>
        <v>-29.41</v>
      </c>
      <c r="P4110" s="9">
        <f t="shared" si="325"/>
        <v>1514.7950000000001</v>
      </c>
      <c r="Q4110" t="s">
        <v>8318</v>
      </c>
      <c r="R4110" t="s">
        <v>8319</v>
      </c>
      <c r="S4110" s="17">
        <f t="shared" si="322"/>
        <v>42766.823344907411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21"/>
        <v>-5</v>
      </c>
      <c r="P4111" s="9">
        <f t="shared" si="325"/>
        <v>247.5</v>
      </c>
      <c r="Q4111" t="s">
        <v>8318</v>
      </c>
      <c r="R4111" t="s">
        <v>8319</v>
      </c>
      <c r="S4111" s="17">
        <f t="shared" si="322"/>
        <v>42307.331064814811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21"/>
        <v>-2.14</v>
      </c>
      <c r="P4112" s="9">
        <f t="shared" si="325"/>
        <v>191.93</v>
      </c>
      <c r="Q4112" t="s">
        <v>8318</v>
      </c>
      <c r="R4112" t="s">
        <v>8319</v>
      </c>
      <c r="S4112" s="17">
        <f t="shared" si="322"/>
        <v>42512.418414351843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21"/>
        <v>-29.06</v>
      </c>
      <c r="P4113" s="9">
        <f t="shared" si="325"/>
        <v>1532.47</v>
      </c>
      <c r="Q4113" t="s">
        <v>8318</v>
      </c>
      <c r="R4113" t="s">
        <v>8319</v>
      </c>
      <c r="S4113" s="17">
        <f t="shared" si="322"/>
        <v>42028.927546296291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21"/>
        <v>-24.99</v>
      </c>
      <c r="P4114" s="9">
        <f t="shared" si="325"/>
        <v>1238.0050000000001</v>
      </c>
      <c r="Q4114" t="s">
        <v>8318</v>
      </c>
      <c r="R4114" t="s">
        <v>8319</v>
      </c>
      <c r="S4114" s="17">
        <f t="shared" si="322"/>
        <v>42400.738263888888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21"/>
        <v>-14.97</v>
      </c>
      <c r="P4115" s="9">
        <f t="shared" si="325"/>
        <v>744.01499999999999</v>
      </c>
      <c r="Q4115" t="s">
        <v>8318</v>
      </c>
      <c r="R4115" t="s">
        <v>8319</v>
      </c>
      <c r="S4115" s="17">
        <f t="shared" si="322"/>
        <v>42358.364849537036</v>
      </c>
      <c r="T4115" s="17">
        <f t="shared" si="323"/>
        <v>42377.273611111115</v>
      </c>
      <c r="U4115">
        <f t="shared" si="324"/>
        <v>2015</v>
      </c>
    </row>
    <row r="4116" spans="1:21" hidden="1" x14ac:dyDescent="0.2"/>
    <row r="4117" spans="1:21" hidden="1" x14ac:dyDescent="0.2"/>
    <row r="4118" spans="1:21" hidden="1" x14ac:dyDescent="0.2"/>
    <row r="4119" spans="1:21" hidden="1" x14ac:dyDescent="0.2"/>
    <row r="4120" spans="1:21" hidden="1" x14ac:dyDescent="0.2"/>
    <row r="4121" spans="1:21" hidden="1" x14ac:dyDescent="0.2"/>
    <row r="4122" spans="1:21" hidden="1" x14ac:dyDescent="0.2"/>
    <row r="4123" spans="1:21" hidden="1" x14ac:dyDescent="0.2"/>
    <row r="4124" spans="1:21" hidden="1" x14ac:dyDescent="0.2"/>
    <row r="4125" spans="1:21" hidden="1" x14ac:dyDescent="0.2"/>
    <row r="4126" spans="1:21" hidden="1" x14ac:dyDescent="0.2"/>
    <row r="4127" spans="1:21" hidden="1" x14ac:dyDescent="0.2"/>
    <row r="4128" spans="1:21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  <row r="4177" hidden="1" x14ac:dyDescent="0.2"/>
    <row r="4178" hidden="1" x14ac:dyDescent="0.2"/>
    <row r="4179" hidden="1" x14ac:dyDescent="0.2"/>
    <row r="4180" hidden="1" x14ac:dyDescent="0.2"/>
    <row r="4181" hidden="1" x14ac:dyDescent="0.2"/>
    <row r="4182" hidden="1" x14ac:dyDescent="0.2"/>
    <row r="4183" hidden="1" x14ac:dyDescent="0.2"/>
    <row r="4184" hidden="1" x14ac:dyDescent="0.2"/>
    <row r="4185" hidden="1" x14ac:dyDescent="0.2"/>
    <row r="4186" hidden="1" x14ac:dyDescent="0.2"/>
    <row r="4187" hidden="1" x14ac:dyDescent="0.2"/>
    <row r="4188" hidden="1" x14ac:dyDescent="0.2"/>
    <row r="4189" hidden="1" x14ac:dyDescent="0.2"/>
    <row r="4190" hidden="1" x14ac:dyDescent="0.2"/>
    <row r="4191" hidden="1" x14ac:dyDescent="0.2"/>
    <row r="4192" hidden="1" x14ac:dyDescent="0.2"/>
    <row r="4193" hidden="1" x14ac:dyDescent="0.2"/>
    <row r="4194" hidden="1" x14ac:dyDescent="0.2"/>
    <row r="4195" hidden="1" x14ac:dyDescent="0.2"/>
    <row r="4196" hidden="1" x14ac:dyDescent="0.2"/>
    <row r="4197" hidden="1" x14ac:dyDescent="0.2"/>
    <row r="4198" hidden="1" x14ac:dyDescent="0.2"/>
    <row r="4199" hidden="1" x14ac:dyDescent="0.2"/>
    <row r="4200" hidden="1" x14ac:dyDescent="0.2"/>
    <row r="4201" hidden="1" x14ac:dyDescent="0.2"/>
    <row r="4202" hidden="1" x14ac:dyDescent="0.2"/>
    <row r="4203" hidden="1" x14ac:dyDescent="0.2"/>
    <row r="4204" hidden="1" x14ac:dyDescent="0.2"/>
    <row r="4205" hidden="1" x14ac:dyDescent="0.2"/>
    <row r="4206" hidden="1" x14ac:dyDescent="0.2"/>
    <row r="4207" hidden="1" x14ac:dyDescent="0.2"/>
    <row r="4208" hidden="1" x14ac:dyDescent="0.2"/>
    <row r="4209" hidden="1" x14ac:dyDescent="0.2"/>
    <row r="4210" hidden="1" x14ac:dyDescent="0.2"/>
    <row r="4211" hidden="1" x14ac:dyDescent="0.2"/>
    <row r="4212" hidden="1" x14ac:dyDescent="0.2"/>
    <row r="4213" hidden="1" x14ac:dyDescent="0.2"/>
    <row r="4214" hidden="1" x14ac:dyDescent="0.2"/>
    <row r="4215" hidden="1" x14ac:dyDescent="0.2"/>
    <row r="4216" hidden="1" x14ac:dyDescent="0.2"/>
    <row r="4217" hidden="1" x14ac:dyDescent="0.2"/>
    <row r="4218" hidden="1" x14ac:dyDescent="0.2"/>
    <row r="4219" hidden="1" x14ac:dyDescent="0.2"/>
    <row r="4220" hidden="1" x14ac:dyDescent="0.2"/>
    <row r="4221" hidden="1" x14ac:dyDescent="0.2"/>
    <row r="4222" hidden="1" x14ac:dyDescent="0.2"/>
    <row r="4223" hidden="1" x14ac:dyDescent="0.2"/>
    <row r="4224" hidden="1" x14ac:dyDescent="0.2"/>
    <row r="4225" hidden="1" x14ac:dyDescent="0.2"/>
    <row r="4226" hidden="1" x14ac:dyDescent="0.2"/>
    <row r="4227" hidden="1" x14ac:dyDescent="0.2"/>
    <row r="4228" hidden="1" x14ac:dyDescent="0.2"/>
    <row r="4229" hidden="1" x14ac:dyDescent="0.2"/>
    <row r="4230" hidden="1" x14ac:dyDescent="0.2"/>
    <row r="4231" hidden="1" x14ac:dyDescent="0.2"/>
    <row r="4232" hidden="1" x14ac:dyDescent="0.2"/>
    <row r="4233" hidden="1" x14ac:dyDescent="0.2"/>
    <row r="4234" hidden="1" x14ac:dyDescent="0.2"/>
    <row r="4235" hidden="1" x14ac:dyDescent="0.2"/>
    <row r="4236" hidden="1" x14ac:dyDescent="0.2"/>
    <row r="4237" hidden="1" x14ac:dyDescent="0.2"/>
    <row r="4238" hidden="1" x14ac:dyDescent="0.2"/>
    <row r="4239" hidden="1" x14ac:dyDescent="0.2"/>
    <row r="4240" hidden="1" x14ac:dyDescent="0.2"/>
    <row r="4241" hidden="1" x14ac:dyDescent="0.2"/>
    <row r="4242" hidden="1" x14ac:dyDescent="0.2"/>
    <row r="4243" hidden="1" x14ac:dyDescent="0.2"/>
    <row r="4244" hidden="1" x14ac:dyDescent="0.2"/>
    <row r="4245" hidden="1" x14ac:dyDescent="0.2"/>
    <row r="4246" hidden="1" x14ac:dyDescent="0.2"/>
    <row r="4247" hidden="1" x14ac:dyDescent="0.2"/>
    <row r="4248" hidden="1" x14ac:dyDescent="0.2"/>
    <row r="4249" hidden="1" x14ac:dyDescent="0.2"/>
    <row r="4250" hidden="1" x14ac:dyDescent="0.2"/>
    <row r="4251" hidden="1" x14ac:dyDescent="0.2"/>
    <row r="4252" hidden="1" x14ac:dyDescent="0.2"/>
    <row r="4253" hidden="1" x14ac:dyDescent="0.2"/>
    <row r="4254" hidden="1" x14ac:dyDescent="0.2"/>
    <row r="4255" hidden="1" x14ac:dyDescent="0.2"/>
    <row r="4256" hidden="1" x14ac:dyDescent="0.2"/>
    <row r="4257" hidden="1" x14ac:dyDescent="0.2"/>
    <row r="4258" hidden="1" x14ac:dyDescent="0.2"/>
    <row r="4259" hidden="1" x14ac:dyDescent="0.2"/>
    <row r="4260" hidden="1" x14ac:dyDescent="0.2"/>
    <row r="4261" hidden="1" x14ac:dyDescent="0.2"/>
    <row r="4262" hidden="1" x14ac:dyDescent="0.2"/>
    <row r="4263" hidden="1" x14ac:dyDescent="0.2"/>
    <row r="4264" hidden="1" x14ac:dyDescent="0.2"/>
    <row r="4265" hidden="1" x14ac:dyDescent="0.2"/>
    <row r="4266" hidden="1" x14ac:dyDescent="0.2"/>
    <row r="4267" hidden="1" x14ac:dyDescent="0.2"/>
    <row r="4268" hidden="1" x14ac:dyDescent="0.2"/>
    <row r="4269" hidden="1" x14ac:dyDescent="0.2"/>
    <row r="4270" hidden="1" x14ac:dyDescent="0.2"/>
    <row r="4271" hidden="1" x14ac:dyDescent="0.2"/>
    <row r="4272" hidden="1" x14ac:dyDescent="0.2"/>
    <row r="4273" hidden="1" x14ac:dyDescent="0.2"/>
    <row r="4274" hidden="1" x14ac:dyDescent="0.2"/>
    <row r="4275" hidden="1" x14ac:dyDescent="0.2"/>
    <row r="4276" hidden="1" x14ac:dyDescent="0.2"/>
    <row r="4277" hidden="1" x14ac:dyDescent="0.2"/>
    <row r="4278" hidden="1" x14ac:dyDescent="0.2"/>
    <row r="4279" hidden="1" x14ac:dyDescent="0.2"/>
    <row r="4280" hidden="1" x14ac:dyDescent="0.2"/>
    <row r="4281" hidden="1" x14ac:dyDescent="0.2"/>
    <row r="4282" hidden="1" x14ac:dyDescent="0.2"/>
    <row r="4283" hidden="1" x14ac:dyDescent="0.2"/>
    <row r="4284" hidden="1" x14ac:dyDescent="0.2"/>
    <row r="4285" hidden="1" x14ac:dyDescent="0.2"/>
    <row r="4286" hidden="1" x14ac:dyDescent="0.2"/>
    <row r="4287" hidden="1" x14ac:dyDescent="0.2"/>
    <row r="4288" hidden="1" x14ac:dyDescent="0.2"/>
    <row r="4289" hidden="1" x14ac:dyDescent="0.2"/>
    <row r="4290" hidden="1" x14ac:dyDescent="0.2"/>
    <row r="4291" hidden="1" x14ac:dyDescent="0.2"/>
    <row r="4292" hidden="1" x14ac:dyDescent="0.2"/>
    <row r="4293" hidden="1" x14ac:dyDescent="0.2"/>
    <row r="4294" hidden="1" x14ac:dyDescent="0.2"/>
    <row r="4295" hidden="1" x14ac:dyDescent="0.2"/>
    <row r="4296" hidden="1" x14ac:dyDescent="0.2"/>
    <row r="4297" hidden="1" x14ac:dyDescent="0.2"/>
    <row r="4298" hidden="1" x14ac:dyDescent="0.2"/>
    <row r="4299" hidden="1" x14ac:dyDescent="0.2"/>
    <row r="4300" hidden="1" x14ac:dyDescent="0.2"/>
    <row r="4301" hidden="1" x14ac:dyDescent="0.2"/>
    <row r="4302" hidden="1" x14ac:dyDescent="0.2"/>
    <row r="4303" hidden="1" x14ac:dyDescent="0.2"/>
    <row r="4304" hidden="1" x14ac:dyDescent="0.2"/>
    <row r="4305" hidden="1" x14ac:dyDescent="0.2"/>
    <row r="4306" hidden="1" x14ac:dyDescent="0.2"/>
    <row r="4307" hidden="1" x14ac:dyDescent="0.2"/>
    <row r="4308" hidden="1" x14ac:dyDescent="0.2"/>
    <row r="4309" hidden="1" x14ac:dyDescent="0.2"/>
    <row r="4310" hidden="1" x14ac:dyDescent="0.2"/>
    <row r="4311" hidden="1" x14ac:dyDescent="0.2"/>
    <row r="4312" hidden="1" x14ac:dyDescent="0.2"/>
    <row r="4313" hidden="1" x14ac:dyDescent="0.2"/>
    <row r="4314" hidden="1" x14ac:dyDescent="0.2"/>
    <row r="4315" hidden="1" x14ac:dyDescent="0.2"/>
    <row r="4316" hidden="1" x14ac:dyDescent="0.2"/>
    <row r="4317" hidden="1" x14ac:dyDescent="0.2"/>
    <row r="4318" hidden="1" x14ac:dyDescent="0.2"/>
    <row r="4319" hidden="1" x14ac:dyDescent="0.2"/>
    <row r="4320" hidden="1" x14ac:dyDescent="0.2"/>
    <row r="4321" hidden="1" x14ac:dyDescent="0.2"/>
    <row r="4322" hidden="1" x14ac:dyDescent="0.2"/>
    <row r="4323" hidden="1" x14ac:dyDescent="0.2"/>
    <row r="4324" hidden="1" x14ac:dyDescent="0.2"/>
    <row r="4325" hidden="1" x14ac:dyDescent="0.2"/>
    <row r="4326" hidden="1" x14ac:dyDescent="0.2"/>
    <row r="4327" hidden="1" x14ac:dyDescent="0.2"/>
    <row r="4328" hidden="1" x14ac:dyDescent="0.2"/>
    <row r="4329" hidden="1" x14ac:dyDescent="0.2"/>
    <row r="4330" hidden="1" x14ac:dyDescent="0.2"/>
    <row r="4331" hidden="1" x14ac:dyDescent="0.2"/>
    <row r="4332" hidden="1" x14ac:dyDescent="0.2"/>
    <row r="4333" hidden="1" x14ac:dyDescent="0.2"/>
    <row r="4334" hidden="1" x14ac:dyDescent="0.2"/>
    <row r="4335" hidden="1" x14ac:dyDescent="0.2"/>
    <row r="4336" hidden="1" x14ac:dyDescent="0.2"/>
    <row r="4337" hidden="1" x14ac:dyDescent="0.2"/>
    <row r="4338" hidden="1" x14ac:dyDescent="0.2"/>
    <row r="4339" hidden="1" x14ac:dyDescent="0.2"/>
    <row r="4340" hidden="1" x14ac:dyDescent="0.2"/>
    <row r="4341" hidden="1" x14ac:dyDescent="0.2"/>
    <row r="4342" hidden="1" x14ac:dyDescent="0.2"/>
    <row r="4343" hidden="1" x14ac:dyDescent="0.2"/>
    <row r="4344" hidden="1" x14ac:dyDescent="0.2"/>
    <row r="4345" hidden="1" x14ac:dyDescent="0.2"/>
    <row r="4346" hidden="1" x14ac:dyDescent="0.2"/>
    <row r="4347" hidden="1" x14ac:dyDescent="0.2"/>
    <row r="4348" hidden="1" x14ac:dyDescent="0.2"/>
    <row r="4349" hidden="1" x14ac:dyDescent="0.2"/>
    <row r="4350" hidden="1" x14ac:dyDescent="0.2"/>
    <row r="4351" hidden="1" x14ac:dyDescent="0.2"/>
    <row r="4352" hidden="1" x14ac:dyDescent="0.2"/>
    <row r="4353" hidden="1" x14ac:dyDescent="0.2"/>
    <row r="4354" hidden="1" x14ac:dyDescent="0.2"/>
    <row r="4355" hidden="1" x14ac:dyDescent="0.2"/>
    <row r="4356" hidden="1" x14ac:dyDescent="0.2"/>
    <row r="4357" hidden="1" x14ac:dyDescent="0.2"/>
    <row r="4358" hidden="1" x14ac:dyDescent="0.2"/>
    <row r="4359" hidden="1" x14ac:dyDescent="0.2"/>
    <row r="4360" hidden="1" x14ac:dyDescent="0.2"/>
    <row r="4361" hidden="1" x14ac:dyDescent="0.2"/>
    <row r="4362" hidden="1" x14ac:dyDescent="0.2"/>
    <row r="4363" hidden="1" x14ac:dyDescent="0.2"/>
    <row r="4364" hidden="1" x14ac:dyDescent="0.2"/>
    <row r="4365" hidden="1" x14ac:dyDescent="0.2"/>
    <row r="4366" hidden="1" x14ac:dyDescent="0.2"/>
    <row r="4367" hidden="1" x14ac:dyDescent="0.2"/>
    <row r="4368" hidden="1" x14ac:dyDescent="0.2"/>
    <row r="4369" hidden="1" x14ac:dyDescent="0.2"/>
    <row r="4370" hidden="1" x14ac:dyDescent="0.2"/>
    <row r="4371" hidden="1" x14ac:dyDescent="0.2"/>
    <row r="4372" hidden="1" x14ac:dyDescent="0.2"/>
    <row r="4373" hidden="1" x14ac:dyDescent="0.2"/>
    <row r="4374" hidden="1" x14ac:dyDescent="0.2"/>
    <row r="4375" hidden="1" x14ac:dyDescent="0.2"/>
    <row r="4376" hidden="1" x14ac:dyDescent="0.2"/>
    <row r="4377" hidden="1" x14ac:dyDescent="0.2"/>
    <row r="4378" hidden="1" x14ac:dyDescent="0.2"/>
    <row r="4379" hidden="1" x14ac:dyDescent="0.2"/>
    <row r="4380" hidden="1" x14ac:dyDescent="0.2"/>
    <row r="4381" hidden="1" x14ac:dyDescent="0.2"/>
    <row r="4382" hidden="1" x14ac:dyDescent="0.2"/>
    <row r="4383" hidden="1" x14ac:dyDescent="0.2"/>
    <row r="4384" hidden="1" x14ac:dyDescent="0.2"/>
    <row r="4385" hidden="1" x14ac:dyDescent="0.2"/>
    <row r="4386" hidden="1" x14ac:dyDescent="0.2"/>
    <row r="4387" hidden="1" x14ac:dyDescent="0.2"/>
    <row r="4388" hidden="1" x14ac:dyDescent="0.2"/>
    <row r="4389" hidden="1" x14ac:dyDescent="0.2"/>
    <row r="4390" hidden="1" x14ac:dyDescent="0.2"/>
    <row r="4391" hidden="1" x14ac:dyDescent="0.2"/>
    <row r="4392" hidden="1" x14ac:dyDescent="0.2"/>
    <row r="4393" hidden="1" x14ac:dyDescent="0.2"/>
    <row r="4394" hidden="1" x14ac:dyDescent="0.2"/>
    <row r="4395" hidden="1" x14ac:dyDescent="0.2"/>
    <row r="4396" hidden="1" x14ac:dyDescent="0.2"/>
    <row r="4397" hidden="1" x14ac:dyDescent="0.2"/>
    <row r="4398" hidden="1" x14ac:dyDescent="0.2"/>
    <row r="4399" hidden="1" x14ac:dyDescent="0.2"/>
    <row r="4400" hidden="1" x14ac:dyDescent="0.2"/>
    <row r="4401" hidden="1" x14ac:dyDescent="0.2"/>
    <row r="4402" hidden="1" x14ac:dyDescent="0.2"/>
    <row r="4403" hidden="1" x14ac:dyDescent="0.2"/>
    <row r="4404" hidden="1" x14ac:dyDescent="0.2"/>
    <row r="4405" hidden="1" x14ac:dyDescent="0.2"/>
    <row r="4406" hidden="1" x14ac:dyDescent="0.2"/>
    <row r="4407" hidden="1" x14ac:dyDescent="0.2"/>
    <row r="4408" hidden="1" x14ac:dyDescent="0.2"/>
    <row r="4409" hidden="1" x14ac:dyDescent="0.2"/>
    <row r="4410" hidden="1" x14ac:dyDescent="0.2"/>
    <row r="4411" hidden="1" x14ac:dyDescent="0.2"/>
    <row r="4412" hidden="1" x14ac:dyDescent="0.2"/>
    <row r="4413" hidden="1" x14ac:dyDescent="0.2"/>
    <row r="4414" hidden="1" x14ac:dyDescent="0.2"/>
    <row r="4415" hidden="1" x14ac:dyDescent="0.2"/>
    <row r="4416" hidden="1" x14ac:dyDescent="0.2"/>
    <row r="4417" hidden="1" x14ac:dyDescent="0.2"/>
    <row r="4418" hidden="1" x14ac:dyDescent="0.2"/>
    <row r="4419" hidden="1" x14ac:dyDescent="0.2"/>
    <row r="4420" hidden="1" x14ac:dyDescent="0.2"/>
    <row r="4421" hidden="1" x14ac:dyDescent="0.2"/>
    <row r="4422" hidden="1" x14ac:dyDescent="0.2"/>
    <row r="4423" hidden="1" x14ac:dyDescent="0.2"/>
    <row r="4424" hidden="1" x14ac:dyDescent="0.2"/>
    <row r="4425" hidden="1" x14ac:dyDescent="0.2"/>
    <row r="4426" hidden="1" x14ac:dyDescent="0.2"/>
    <row r="4427" hidden="1" x14ac:dyDescent="0.2"/>
    <row r="4428" hidden="1" x14ac:dyDescent="0.2"/>
    <row r="4429" hidden="1" x14ac:dyDescent="0.2"/>
    <row r="4430" hidden="1" x14ac:dyDescent="0.2"/>
    <row r="4431" hidden="1" x14ac:dyDescent="0.2"/>
    <row r="4432" hidden="1" x14ac:dyDescent="0.2"/>
    <row r="4433" hidden="1" x14ac:dyDescent="0.2"/>
    <row r="4434" hidden="1" x14ac:dyDescent="0.2"/>
    <row r="4435" hidden="1" x14ac:dyDescent="0.2"/>
    <row r="4436" hidden="1" x14ac:dyDescent="0.2"/>
    <row r="4437" hidden="1" x14ac:dyDescent="0.2"/>
    <row r="4438" hidden="1" x14ac:dyDescent="0.2"/>
    <row r="4439" hidden="1" x14ac:dyDescent="0.2"/>
    <row r="4440" hidden="1" x14ac:dyDescent="0.2"/>
    <row r="4441" hidden="1" x14ac:dyDescent="0.2"/>
    <row r="4442" hidden="1" x14ac:dyDescent="0.2"/>
    <row r="4443" hidden="1" x14ac:dyDescent="0.2"/>
    <row r="4444" hidden="1" x14ac:dyDescent="0.2"/>
    <row r="4445" hidden="1" x14ac:dyDescent="0.2"/>
    <row r="4446" hidden="1" x14ac:dyDescent="0.2"/>
    <row r="4447" hidden="1" x14ac:dyDescent="0.2"/>
    <row r="4448" hidden="1" x14ac:dyDescent="0.2"/>
    <row r="4449" hidden="1" x14ac:dyDescent="0.2"/>
    <row r="4450" hidden="1" x14ac:dyDescent="0.2"/>
    <row r="4451" hidden="1" x14ac:dyDescent="0.2"/>
    <row r="4452" hidden="1" x14ac:dyDescent="0.2"/>
    <row r="4453" hidden="1" x14ac:dyDescent="0.2"/>
    <row r="4454" hidden="1" x14ac:dyDescent="0.2"/>
    <row r="4455" hidden="1" x14ac:dyDescent="0.2"/>
    <row r="4456" hidden="1" x14ac:dyDescent="0.2"/>
    <row r="4457" hidden="1" x14ac:dyDescent="0.2"/>
    <row r="4458" hidden="1" x14ac:dyDescent="0.2"/>
    <row r="4459" hidden="1" x14ac:dyDescent="0.2"/>
    <row r="4460" hidden="1" x14ac:dyDescent="0.2"/>
    <row r="4461" hidden="1" x14ac:dyDescent="0.2"/>
    <row r="4462" hidden="1" x14ac:dyDescent="0.2"/>
    <row r="4463" hidden="1" x14ac:dyDescent="0.2"/>
    <row r="4464" hidden="1" x14ac:dyDescent="0.2"/>
    <row r="4465" hidden="1" x14ac:dyDescent="0.2"/>
    <row r="4466" hidden="1" x14ac:dyDescent="0.2"/>
    <row r="4467" hidden="1" x14ac:dyDescent="0.2"/>
    <row r="4468" hidden="1" x14ac:dyDescent="0.2"/>
    <row r="4469" hidden="1" x14ac:dyDescent="0.2"/>
    <row r="4470" hidden="1" x14ac:dyDescent="0.2"/>
    <row r="4471" hidden="1" x14ac:dyDescent="0.2"/>
    <row r="4472" hidden="1" x14ac:dyDescent="0.2"/>
    <row r="4473" hidden="1" x14ac:dyDescent="0.2"/>
    <row r="4474" hidden="1" x14ac:dyDescent="0.2"/>
    <row r="4475" hidden="1" x14ac:dyDescent="0.2"/>
    <row r="4476" hidden="1" x14ac:dyDescent="0.2"/>
    <row r="4477" hidden="1" x14ac:dyDescent="0.2"/>
    <row r="4478" hidden="1" x14ac:dyDescent="0.2"/>
    <row r="4479" hidden="1" x14ac:dyDescent="0.2"/>
    <row r="4480" hidden="1" x14ac:dyDescent="0.2"/>
    <row r="4481" hidden="1" x14ac:dyDescent="0.2"/>
    <row r="4482" hidden="1" x14ac:dyDescent="0.2"/>
    <row r="4483" hidden="1" x14ac:dyDescent="0.2"/>
    <row r="4484" hidden="1" x14ac:dyDescent="0.2"/>
    <row r="4485" hidden="1" x14ac:dyDescent="0.2"/>
    <row r="4486" hidden="1" x14ac:dyDescent="0.2"/>
    <row r="4487" hidden="1" x14ac:dyDescent="0.2"/>
    <row r="4488" hidden="1" x14ac:dyDescent="0.2"/>
    <row r="4489" hidden="1" x14ac:dyDescent="0.2"/>
    <row r="4490" hidden="1" x14ac:dyDescent="0.2"/>
    <row r="4491" hidden="1" x14ac:dyDescent="0.2"/>
    <row r="4492" hidden="1" x14ac:dyDescent="0.2"/>
    <row r="4493" hidden="1" x14ac:dyDescent="0.2"/>
    <row r="4494" hidden="1" x14ac:dyDescent="0.2"/>
    <row r="4495" hidden="1" x14ac:dyDescent="0.2"/>
    <row r="4496" hidden="1" x14ac:dyDescent="0.2"/>
    <row r="4497" hidden="1" x14ac:dyDescent="0.2"/>
    <row r="4498" hidden="1" x14ac:dyDescent="0.2"/>
    <row r="4499" hidden="1" x14ac:dyDescent="0.2"/>
    <row r="4500" hidden="1" x14ac:dyDescent="0.2"/>
    <row r="4501" hidden="1" x14ac:dyDescent="0.2"/>
    <row r="4502" hidden="1" x14ac:dyDescent="0.2"/>
    <row r="4503" hidden="1" x14ac:dyDescent="0.2"/>
    <row r="4504" hidden="1" x14ac:dyDescent="0.2"/>
    <row r="4505" hidden="1" x14ac:dyDescent="0.2"/>
    <row r="4506" hidden="1" x14ac:dyDescent="0.2"/>
    <row r="4507" hidden="1" x14ac:dyDescent="0.2"/>
    <row r="4508" hidden="1" x14ac:dyDescent="0.2"/>
    <row r="4509" hidden="1" x14ac:dyDescent="0.2"/>
    <row r="4510" hidden="1" x14ac:dyDescent="0.2"/>
    <row r="4511" hidden="1" x14ac:dyDescent="0.2"/>
    <row r="4512" hidden="1" x14ac:dyDescent="0.2"/>
    <row r="4513" hidden="1" x14ac:dyDescent="0.2"/>
    <row r="4514" hidden="1" x14ac:dyDescent="0.2"/>
    <row r="4515" hidden="1" x14ac:dyDescent="0.2"/>
    <row r="4516" hidden="1" x14ac:dyDescent="0.2"/>
    <row r="4517" hidden="1" x14ac:dyDescent="0.2"/>
    <row r="4518" hidden="1" x14ac:dyDescent="0.2"/>
    <row r="4519" hidden="1" x14ac:dyDescent="0.2"/>
    <row r="4520" hidden="1" x14ac:dyDescent="0.2"/>
    <row r="4521" hidden="1" x14ac:dyDescent="0.2"/>
    <row r="4522" hidden="1" x14ac:dyDescent="0.2"/>
    <row r="4523" hidden="1" x14ac:dyDescent="0.2"/>
    <row r="4524" hidden="1" x14ac:dyDescent="0.2"/>
    <row r="4525" hidden="1" x14ac:dyDescent="0.2"/>
    <row r="4526" hidden="1" x14ac:dyDescent="0.2"/>
    <row r="4527" hidden="1" x14ac:dyDescent="0.2"/>
    <row r="4528" hidden="1" x14ac:dyDescent="0.2"/>
    <row r="4529" hidden="1" x14ac:dyDescent="0.2"/>
    <row r="4530" hidden="1" x14ac:dyDescent="0.2"/>
    <row r="4531" hidden="1" x14ac:dyDescent="0.2"/>
    <row r="4532" hidden="1" x14ac:dyDescent="0.2"/>
    <row r="4533" hidden="1" x14ac:dyDescent="0.2"/>
    <row r="4534" hidden="1" x14ac:dyDescent="0.2"/>
    <row r="4535" hidden="1" x14ac:dyDescent="0.2"/>
    <row r="4536" hidden="1" x14ac:dyDescent="0.2"/>
    <row r="4537" hidden="1" x14ac:dyDescent="0.2"/>
    <row r="4538" hidden="1" x14ac:dyDescent="0.2"/>
    <row r="4539" hidden="1" x14ac:dyDescent="0.2"/>
    <row r="4540" hidden="1" x14ac:dyDescent="0.2"/>
    <row r="4541" hidden="1" x14ac:dyDescent="0.2"/>
    <row r="4542" hidden="1" x14ac:dyDescent="0.2"/>
    <row r="4543" hidden="1" x14ac:dyDescent="0.2"/>
    <row r="4544" hidden="1" x14ac:dyDescent="0.2"/>
    <row r="4545" hidden="1" x14ac:dyDescent="0.2"/>
    <row r="4546" hidden="1" x14ac:dyDescent="0.2"/>
    <row r="4547" hidden="1" x14ac:dyDescent="0.2"/>
    <row r="4548" hidden="1" x14ac:dyDescent="0.2"/>
    <row r="4549" hidden="1" x14ac:dyDescent="0.2"/>
    <row r="4550" hidden="1" x14ac:dyDescent="0.2"/>
    <row r="4551" hidden="1" x14ac:dyDescent="0.2"/>
    <row r="4552" hidden="1" x14ac:dyDescent="0.2"/>
    <row r="4553" hidden="1" x14ac:dyDescent="0.2"/>
    <row r="4554" hidden="1" x14ac:dyDescent="0.2"/>
    <row r="4555" hidden="1" x14ac:dyDescent="0.2"/>
    <row r="4556" hidden="1" x14ac:dyDescent="0.2"/>
    <row r="4557" hidden="1" x14ac:dyDescent="0.2"/>
    <row r="4558" hidden="1" x14ac:dyDescent="0.2"/>
    <row r="4559" hidden="1" x14ac:dyDescent="0.2"/>
    <row r="4560" hidden="1" x14ac:dyDescent="0.2"/>
    <row r="4561" hidden="1" x14ac:dyDescent="0.2"/>
    <row r="4562" hidden="1" x14ac:dyDescent="0.2"/>
    <row r="4563" hidden="1" x14ac:dyDescent="0.2"/>
    <row r="4564" hidden="1" x14ac:dyDescent="0.2"/>
    <row r="4565" hidden="1" x14ac:dyDescent="0.2"/>
    <row r="4566" hidden="1" x14ac:dyDescent="0.2"/>
    <row r="4567" hidden="1" x14ac:dyDescent="0.2"/>
    <row r="4568" hidden="1" x14ac:dyDescent="0.2"/>
    <row r="4569" hidden="1" x14ac:dyDescent="0.2"/>
    <row r="4570" hidden="1" x14ac:dyDescent="0.2"/>
    <row r="4571" hidden="1" x14ac:dyDescent="0.2"/>
    <row r="4572" hidden="1" x14ac:dyDescent="0.2"/>
    <row r="4573" hidden="1" x14ac:dyDescent="0.2"/>
    <row r="4574" hidden="1" x14ac:dyDescent="0.2"/>
    <row r="4575" hidden="1" x14ac:dyDescent="0.2"/>
    <row r="4576" hidden="1" x14ac:dyDescent="0.2"/>
    <row r="4577" hidden="1" x14ac:dyDescent="0.2"/>
    <row r="4578" hidden="1" x14ac:dyDescent="0.2"/>
    <row r="4579" hidden="1" x14ac:dyDescent="0.2"/>
    <row r="4580" hidden="1" x14ac:dyDescent="0.2"/>
    <row r="4581" hidden="1" x14ac:dyDescent="0.2"/>
    <row r="4582" hidden="1" x14ac:dyDescent="0.2"/>
    <row r="4583" hidden="1" x14ac:dyDescent="0.2"/>
    <row r="4584" hidden="1" x14ac:dyDescent="0.2"/>
    <row r="4585" hidden="1" x14ac:dyDescent="0.2"/>
    <row r="4586" hidden="1" x14ac:dyDescent="0.2"/>
    <row r="4587" hidden="1" x14ac:dyDescent="0.2"/>
    <row r="4588" hidden="1" x14ac:dyDescent="0.2"/>
    <row r="4589" hidden="1" x14ac:dyDescent="0.2"/>
    <row r="4590" hidden="1" x14ac:dyDescent="0.2"/>
    <row r="4591" hidden="1" x14ac:dyDescent="0.2"/>
    <row r="4592" hidden="1" x14ac:dyDescent="0.2"/>
    <row r="4593" hidden="1" x14ac:dyDescent="0.2"/>
    <row r="4594" hidden="1" x14ac:dyDescent="0.2"/>
    <row r="4595" hidden="1" x14ac:dyDescent="0.2"/>
    <row r="4596" hidden="1" x14ac:dyDescent="0.2"/>
    <row r="4597" hidden="1" x14ac:dyDescent="0.2"/>
    <row r="4598" hidden="1" x14ac:dyDescent="0.2"/>
    <row r="4599" hidden="1" x14ac:dyDescent="0.2"/>
    <row r="4600" hidden="1" x14ac:dyDescent="0.2"/>
    <row r="4601" hidden="1" x14ac:dyDescent="0.2"/>
    <row r="4602" hidden="1" x14ac:dyDescent="0.2"/>
    <row r="4603" hidden="1" x14ac:dyDescent="0.2"/>
    <row r="4604" hidden="1" x14ac:dyDescent="0.2"/>
    <row r="4605" hidden="1" x14ac:dyDescent="0.2"/>
    <row r="4606" hidden="1" x14ac:dyDescent="0.2"/>
    <row r="4607" hidden="1" x14ac:dyDescent="0.2"/>
    <row r="4608" hidden="1" x14ac:dyDescent="0.2"/>
    <row r="4609" hidden="1" x14ac:dyDescent="0.2"/>
    <row r="4610" hidden="1" x14ac:dyDescent="0.2"/>
    <row r="4611" hidden="1" x14ac:dyDescent="0.2"/>
    <row r="4612" hidden="1" x14ac:dyDescent="0.2"/>
    <row r="4613" hidden="1" x14ac:dyDescent="0.2"/>
    <row r="4614" hidden="1" x14ac:dyDescent="0.2"/>
    <row r="4615" hidden="1" x14ac:dyDescent="0.2"/>
    <row r="4616" hidden="1" x14ac:dyDescent="0.2"/>
    <row r="4617" hidden="1" x14ac:dyDescent="0.2"/>
    <row r="4618" hidden="1" x14ac:dyDescent="0.2"/>
    <row r="4619" hidden="1" x14ac:dyDescent="0.2"/>
    <row r="4620" hidden="1" x14ac:dyDescent="0.2"/>
    <row r="4621" hidden="1" x14ac:dyDescent="0.2"/>
    <row r="4622" hidden="1" x14ac:dyDescent="0.2"/>
    <row r="4623" hidden="1" x14ac:dyDescent="0.2"/>
    <row r="4624" hidden="1" x14ac:dyDescent="0.2"/>
    <row r="4625" hidden="1" x14ac:dyDescent="0.2"/>
    <row r="4626" hidden="1" x14ac:dyDescent="0.2"/>
    <row r="4627" hidden="1" x14ac:dyDescent="0.2"/>
    <row r="4628" hidden="1" x14ac:dyDescent="0.2"/>
    <row r="4629" hidden="1" x14ac:dyDescent="0.2"/>
    <row r="4630" hidden="1" x14ac:dyDescent="0.2"/>
    <row r="4631" hidden="1" x14ac:dyDescent="0.2"/>
    <row r="4632" hidden="1" x14ac:dyDescent="0.2"/>
    <row r="4633" hidden="1" x14ac:dyDescent="0.2"/>
    <row r="4634" hidden="1" x14ac:dyDescent="0.2"/>
    <row r="4635" hidden="1" x14ac:dyDescent="0.2"/>
    <row r="4636" hidden="1" x14ac:dyDescent="0.2"/>
    <row r="4637" hidden="1" x14ac:dyDescent="0.2"/>
    <row r="4638" hidden="1" x14ac:dyDescent="0.2"/>
    <row r="4639" hidden="1" x14ac:dyDescent="0.2"/>
    <row r="4640" hidden="1" x14ac:dyDescent="0.2"/>
    <row r="4641" hidden="1" x14ac:dyDescent="0.2"/>
    <row r="4642" hidden="1" x14ac:dyDescent="0.2"/>
    <row r="4643" hidden="1" x14ac:dyDescent="0.2"/>
    <row r="4644" hidden="1" x14ac:dyDescent="0.2"/>
    <row r="4645" hidden="1" x14ac:dyDescent="0.2"/>
    <row r="4646" hidden="1" x14ac:dyDescent="0.2"/>
    <row r="4647" hidden="1" x14ac:dyDescent="0.2"/>
    <row r="4648" hidden="1" x14ac:dyDescent="0.2"/>
    <row r="4649" hidden="1" x14ac:dyDescent="0.2"/>
    <row r="4650" hidden="1" x14ac:dyDescent="0.2"/>
    <row r="4651" hidden="1" x14ac:dyDescent="0.2"/>
    <row r="4652" hidden="1" x14ac:dyDescent="0.2"/>
    <row r="4653" hidden="1" x14ac:dyDescent="0.2"/>
    <row r="4654" hidden="1" x14ac:dyDescent="0.2"/>
    <row r="4655" hidden="1" x14ac:dyDescent="0.2"/>
    <row r="4656" hidden="1" x14ac:dyDescent="0.2"/>
    <row r="4657" hidden="1" x14ac:dyDescent="0.2"/>
    <row r="4658" hidden="1" x14ac:dyDescent="0.2"/>
    <row r="4659" hidden="1" x14ac:dyDescent="0.2"/>
    <row r="4660" hidden="1" x14ac:dyDescent="0.2"/>
    <row r="4661" hidden="1" x14ac:dyDescent="0.2"/>
    <row r="4662" hidden="1" x14ac:dyDescent="0.2"/>
    <row r="4663" hidden="1" x14ac:dyDescent="0.2"/>
    <row r="4664" hidden="1" x14ac:dyDescent="0.2"/>
    <row r="4665" hidden="1" x14ac:dyDescent="0.2"/>
    <row r="4666" hidden="1" x14ac:dyDescent="0.2"/>
    <row r="4667" hidden="1" x14ac:dyDescent="0.2"/>
    <row r="4668" hidden="1" x14ac:dyDescent="0.2"/>
    <row r="4669" hidden="1" x14ac:dyDescent="0.2"/>
    <row r="4670" hidden="1" x14ac:dyDescent="0.2"/>
    <row r="4671" hidden="1" x14ac:dyDescent="0.2"/>
    <row r="4672" hidden="1" x14ac:dyDescent="0.2"/>
    <row r="4673" spans="14:14" hidden="1" x14ac:dyDescent="0.2"/>
    <row r="4674" spans="14:14" hidden="1" x14ac:dyDescent="0.2"/>
    <row r="4675" spans="14:14" hidden="1" x14ac:dyDescent="0.2"/>
    <row r="4676" spans="14:14" hidden="1" x14ac:dyDescent="0.2"/>
    <row r="4677" spans="14:14" hidden="1" x14ac:dyDescent="0.2"/>
    <row r="4678" spans="14:14" hidden="1" x14ac:dyDescent="0.2"/>
    <row r="4679" spans="14:14" hidden="1" x14ac:dyDescent="0.2"/>
    <row r="4680" spans="14:14" hidden="1" x14ac:dyDescent="0.2"/>
    <row r="4681" spans="14:14" hidden="1" x14ac:dyDescent="0.2">
      <c r="N4681" t="s">
        <v>8307</v>
      </c>
    </row>
  </sheetData>
  <autoFilter ref="S1:T4681" xr:uid="{6F8D9FF9-7C18-E44F-9F0E-0C544CE9CEB6}">
    <filterColumn colId="0">
      <customFilters>
        <customFilter operator="notEqual" val=" "/>
      </customFilters>
    </filterColumn>
  </autoFilter>
  <dataConsolidate/>
  <conditionalFormatting sqref="F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max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B33A-9AE7-2E41-87D7-4EA3CB468876}">
  <sheetPr codeName="Sheet3"/>
  <dimension ref="A1:F18"/>
  <sheetViews>
    <sheetView workbookViewId="0">
      <selection activeCell="I19" sqref="I19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9" bestFit="1" customWidth="1"/>
    <col min="9" max="9" width="31.5" bestFit="1" customWidth="1"/>
    <col min="10" max="10" width="33.33203125" bestFit="1" customWidth="1"/>
  </cols>
  <sheetData>
    <row r="1" spans="1:6" x14ac:dyDescent="0.2">
      <c r="A1" s="12" t="s">
        <v>8264</v>
      </c>
      <c r="B1" t="s">
        <v>8363</v>
      </c>
    </row>
    <row r="2" spans="1:6" x14ac:dyDescent="0.2">
      <c r="A2" s="12" t="s">
        <v>8368</v>
      </c>
      <c r="B2" t="s">
        <v>8363</v>
      </c>
    </row>
    <row r="4" spans="1:6" x14ac:dyDescent="0.2">
      <c r="A4" s="12" t="s">
        <v>8369</v>
      </c>
      <c r="B4" s="12" t="s">
        <v>8364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5" t="s">
        <v>8370</v>
      </c>
      <c r="B6" s="14">
        <v>34</v>
      </c>
      <c r="C6" s="14">
        <v>149</v>
      </c>
      <c r="D6" s="14">
        <v>2</v>
      </c>
      <c r="E6" s="14">
        <v>183</v>
      </c>
      <c r="F6" s="14">
        <v>368</v>
      </c>
    </row>
    <row r="7" spans="1:6" x14ac:dyDescent="0.2">
      <c r="A7" s="15" t="s">
        <v>8371</v>
      </c>
      <c r="B7" s="14">
        <v>27</v>
      </c>
      <c r="C7" s="14">
        <v>105</v>
      </c>
      <c r="D7" s="14">
        <v>18</v>
      </c>
      <c r="E7" s="14">
        <v>202</v>
      </c>
      <c r="F7" s="14">
        <v>352</v>
      </c>
    </row>
    <row r="8" spans="1:6" x14ac:dyDescent="0.2">
      <c r="A8" s="15" t="s">
        <v>8372</v>
      </c>
      <c r="B8" s="14">
        <v>28</v>
      </c>
      <c r="C8" s="14">
        <v>108</v>
      </c>
      <c r="D8" s="14">
        <v>30</v>
      </c>
      <c r="E8" s="14">
        <v>179</v>
      </c>
      <c r="F8" s="14">
        <v>345</v>
      </c>
    </row>
    <row r="9" spans="1:6" x14ac:dyDescent="0.2">
      <c r="A9" s="15" t="s">
        <v>8373</v>
      </c>
      <c r="B9" s="14">
        <v>27</v>
      </c>
      <c r="C9" s="14">
        <v>103</v>
      </c>
      <c r="D9" s="14"/>
      <c r="E9" s="14">
        <v>193</v>
      </c>
      <c r="F9" s="14">
        <v>323</v>
      </c>
    </row>
    <row r="10" spans="1:6" x14ac:dyDescent="0.2">
      <c r="A10" s="15" t="s">
        <v>8374</v>
      </c>
      <c r="B10" s="14">
        <v>26</v>
      </c>
      <c r="C10" s="14">
        <v>126</v>
      </c>
      <c r="D10" s="14"/>
      <c r="E10" s="14">
        <v>233</v>
      </c>
      <c r="F10" s="14">
        <v>385</v>
      </c>
    </row>
    <row r="11" spans="1:6" x14ac:dyDescent="0.2">
      <c r="A11" s="15" t="s">
        <v>8375</v>
      </c>
      <c r="B11" s="14">
        <v>27</v>
      </c>
      <c r="C11" s="14">
        <v>148</v>
      </c>
      <c r="D11" s="14"/>
      <c r="E11" s="14">
        <v>213</v>
      </c>
      <c r="F11" s="14">
        <v>388</v>
      </c>
    </row>
    <row r="12" spans="1:6" x14ac:dyDescent="0.2">
      <c r="A12" s="15" t="s">
        <v>8376</v>
      </c>
      <c r="B12" s="14">
        <v>44</v>
      </c>
      <c r="C12" s="14">
        <v>148</v>
      </c>
      <c r="D12" s="14"/>
      <c r="E12" s="14">
        <v>192</v>
      </c>
      <c r="F12" s="14">
        <v>384</v>
      </c>
    </row>
    <row r="13" spans="1:6" x14ac:dyDescent="0.2">
      <c r="A13" s="15" t="s">
        <v>8377</v>
      </c>
      <c r="B13" s="14">
        <v>32</v>
      </c>
      <c r="C13" s="14">
        <v>134</v>
      </c>
      <c r="D13" s="14"/>
      <c r="E13" s="14">
        <v>167</v>
      </c>
      <c r="F13" s="14">
        <v>333</v>
      </c>
    </row>
    <row r="14" spans="1:6" x14ac:dyDescent="0.2">
      <c r="A14" s="15" t="s">
        <v>8378</v>
      </c>
      <c r="B14" s="14">
        <v>24</v>
      </c>
      <c r="C14" s="14">
        <v>127</v>
      </c>
      <c r="D14" s="14"/>
      <c r="E14" s="14">
        <v>148</v>
      </c>
      <c r="F14" s="14">
        <v>299</v>
      </c>
    </row>
    <row r="15" spans="1:6" x14ac:dyDescent="0.2">
      <c r="A15" s="15" t="s">
        <v>8379</v>
      </c>
      <c r="B15" s="14">
        <v>20</v>
      </c>
      <c r="C15" s="14">
        <v>150</v>
      </c>
      <c r="D15" s="14"/>
      <c r="E15" s="14">
        <v>184</v>
      </c>
      <c r="F15" s="14">
        <v>354</v>
      </c>
    </row>
    <row r="16" spans="1:6" x14ac:dyDescent="0.2">
      <c r="A16" s="15" t="s">
        <v>8380</v>
      </c>
      <c r="B16" s="14">
        <v>37</v>
      </c>
      <c r="C16" s="14">
        <v>113</v>
      </c>
      <c r="D16" s="14"/>
      <c r="E16" s="14">
        <v>180</v>
      </c>
      <c r="F16" s="14">
        <v>330</v>
      </c>
    </row>
    <row r="17" spans="1:6" x14ac:dyDescent="0.2">
      <c r="A17" s="15" t="s">
        <v>8381</v>
      </c>
      <c r="B17" s="14">
        <v>23</v>
      </c>
      <c r="C17" s="14">
        <v>119</v>
      </c>
      <c r="D17" s="14"/>
      <c r="E17" s="14">
        <v>111</v>
      </c>
      <c r="F17" s="14">
        <v>253</v>
      </c>
    </row>
    <row r="18" spans="1:6" x14ac:dyDescent="0.2">
      <c r="A18" s="15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F42D-E87C-1E4E-8218-421D854F036C}">
  <sheetPr codeName="Sheet4"/>
  <dimension ref="A2:F15"/>
  <sheetViews>
    <sheetView tabSelected="1" workbookViewId="0">
      <selection activeCell="G26" sqref="G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" bestFit="1" customWidth="1"/>
    <col min="9" max="9" width="14" bestFit="1" customWidth="1"/>
    <col min="10" max="10" width="22.33203125" bestFit="1" customWidth="1"/>
    <col min="11" max="11" width="18.33203125" bestFit="1" customWidth="1"/>
    <col min="12" max="50" width="3.1640625" bestFit="1" customWidth="1"/>
    <col min="51" max="70" width="4.1640625" bestFit="1" customWidth="1"/>
    <col min="71" max="71" width="5.1640625" bestFit="1" customWidth="1"/>
    <col min="72" max="72" width="12.33203125" bestFit="1" customWidth="1"/>
    <col min="73" max="73" width="7.1640625" bestFit="1" customWidth="1"/>
    <col min="74" max="82" width="2.1640625" bestFit="1" customWidth="1"/>
    <col min="83" max="154" width="3.1640625" bestFit="1" customWidth="1"/>
    <col min="155" max="200" width="4.1640625" bestFit="1" customWidth="1"/>
    <col min="201" max="201" width="5.1640625" bestFit="1" customWidth="1"/>
    <col min="202" max="202" width="9.6640625" bestFit="1" customWidth="1"/>
    <col min="203" max="203" width="5.6640625" bestFit="1" customWidth="1"/>
    <col min="204" max="209" width="2.1640625" bestFit="1" customWidth="1"/>
    <col min="210" max="226" width="3.1640625" bestFit="1" customWidth="1"/>
    <col min="227" max="229" width="4.1640625" bestFit="1" customWidth="1"/>
    <col min="230" max="230" width="8.1640625" bestFit="1" customWidth="1"/>
    <col min="231" max="231" width="10.5" bestFit="1" customWidth="1"/>
    <col min="232" max="239" width="2.1640625" bestFit="1" customWidth="1"/>
    <col min="240" max="329" width="3.1640625" bestFit="1" customWidth="1"/>
    <col min="330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10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4" max="1864" width="41.83203125" bestFit="1" customWidth="1"/>
    <col min="1865" max="1865" width="47.5" bestFit="1" customWidth="1"/>
    <col min="1866" max="1866" width="40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5" bestFit="1" customWidth="1"/>
    <col min="1934" max="1934" width="48.33203125" bestFit="1" customWidth="1"/>
    <col min="1935" max="1935" width="32.83203125" bestFit="1" customWidth="1"/>
    <col min="1936" max="1936" width="27.33203125" bestFit="1" customWidth="1"/>
    <col min="1937" max="1937" width="42.6640625" bestFit="1" customWidth="1"/>
    <col min="1938" max="1938" width="39" bestFit="1" customWidth="1"/>
    <col min="1939" max="1939" width="44.6640625" bestFit="1" customWidth="1"/>
    <col min="1940" max="1940" width="31.83203125" bestFit="1" customWidth="1"/>
    <col min="1941" max="1941" width="36" bestFit="1" customWidth="1"/>
    <col min="1942" max="1942" width="43" bestFit="1" customWidth="1"/>
    <col min="1943" max="1943" width="24.6640625" bestFit="1" customWidth="1"/>
    <col min="1944" max="1944" width="33.5" bestFit="1" customWidth="1"/>
    <col min="1945" max="1945" width="33.1640625" bestFit="1" customWidth="1"/>
    <col min="1946" max="1946" width="11.33203125" bestFit="1" customWidth="1"/>
    <col min="1947" max="1947" width="42.1640625" bestFit="1" customWidth="1"/>
    <col min="1948" max="1948" width="31.83203125" bestFit="1" customWidth="1"/>
    <col min="1949" max="1949" width="34.5" bestFit="1" customWidth="1"/>
    <col min="1950" max="1950" width="37.33203125" bestFit="1" customWidth="1"/>
    <col min="1951" max="1951" width="24.1640625" bestFit="1" customWidth="1"/>
    <col min="1952" max="1952" width="22.33203125" bestFit="1" customWidth="1"/>
    <col min="1953" max="1953" width="50" bestFit="1" customWidth="1"/>
    <col min="1954" max="1954" width="20.33203125" bestFit="1" customWidth="1"/>
    <col min="1955" max="1955" width="37.33203125" bestFit="1" customWidth="1"/>
    <col min="1956" max="1956" width="47.83203125" bestFit="1" customWidth="1"/>
    <col min="1957" max="1957" width="28.83203125" bestFit="1" customWidth="1"/>
    <col min="1958" max="1958" width="44" bestFit="1" customWidth="1"/>
    <col min="1959" max="1959" width="45.83203125" bestFit="1" customWidth="1"/>
    <col min="1960" max="1960" width="47.5" bestFit="1" customWidth="1"/>
    <col min="1961" max="1961" width="32.5" bestFit="1" customWidth="1"/>
    <col min="1962" max="1962" width="33" bestFit="1" customWidth="1"/>
    <col min="1963" max="1963" width="23" bestFit="1" customWidth="1"/>
    <col min="1964" max="1964" width="20.1640625" bestFit="1" customWidth="1"/>
    <col min="1965" max="1965" width="43" bestFit="1" customWidth="1"/>
    <col min="1966" max="1966" width="31.1640625" bestFit="1" customWidth="1"/>
    <col min="1967" max="1967" width="45" bestFit="1" customWidth="1"/>
    <col min="1968" max="1968" width="13" bestFit="1" customWidth="1"/>
    <col min="1969" max="1969" width="7.5" bestFit="1" customWidth="1"/>
    <col min="1970" max="1970" width="44.1640625" bestFit="1" customWidth="1"/>
    <col min="1971" max="1971" width="40.1640625" bestFit="1" customWidth="1"/>
    <col min="1972" max="1972" width="38.6640625" bestFit="1" customWidth="1"/>
    <col min="1973" max="1973" width="46.6640625" bestFit="1" customWidth="1"/>
    <col min="1974" max="1974" width="21.5" bestFit="1" customWidth="1"/>
    <col min="1975" max="1975" width="35.33203125" bestFit="1" customWidth="1"/>
    <col min="1976" max="1976" width="35.83203125" bestFit="1" customWidth="1"/>
    <col min="1977" max="1977" width="32" bestFit="1" customWidth="1"/>
    <col min="1978" max="1978" width="46.1640625" bestFit="1" customWidth="1"/>
    <col min="1979" max="1979" width="48.1640625" bestFit="1" customWidth="1"/>
    <col min="1980" max="1980" width="45.1640625" bestFit="1" customWidth="1"/>
    <col min="1981" max="1981" width="20.83203125" bestFit="1" customWidth="1"/>
    <col min="1982" max="1982" width="64.6640625" bestFit="1" customWidth="1"/>
    <col min="1983" max="1983" width="40.1640625" bestFit="1" customWidth="1"/>
    <col min="1984" max="1984" width="25.5" bestFit="1" customWidth="1"/>
    <col min="1985" max="1985" width="50.1640625" bestFit="1" customWidth="1"/>
    <col min="1986" max="1986" width="34.1640625" bestFit="1" customWidth="1"/>
    <col min="1987" max="1987" width="21.6640625" bestFit="1" customWidth="1"/>
    <col min="1988" max="1988" width="27.1640625" bestFit="1" customWidth="1"/>
    <col min="1989" max="1989" width="32.83203125" bestFit="1" customWidth="1"/>
    <col min="1990" max="1990" width="33.1640625" bestFit="1" customWidth="1"/>
    <col min="1991" max="1991" width="35" bestFit="1" customWidth="1"/>
    <col min="1992" max="1992" width="36" bestFit="1" customWidth="1"/>
    <col min="1993" max="1993" width="46.83203125" bestFit="1" customWidth="1"/>
    <col min="1994" max="1994" width="30.33203125" bestFit="1" customWidth="1"/>
    <col min="1995" max="1995" width="36.33203125" bestFit="1" customWidth="1"/>
    <col min="1996" max="1996" width="23.33203125" bestFit="1" customWidth="1"/>
    <col min="1997" max="1997" width="14.33203125" bestFit="1" customWidth="1"/>
    <col min="1998" max="1998" width="28.5" bestFit="1" customWidth="1"/>
    <col min="1999" max="1999" width="51.6640625" bestFit="1" customWidth="1"/>
    <col min="2000" max="2000" width="44.6640625" bestFit="1" customWidth="1"/>
    <col min="2001" max="2001" width="48.5" bestFit="1" customWidth="1"/>
    <col min="2002" max="2002" width="43.5" bestFit="1" customWidth="1"/>
    <col min="2003" max="2003" width="46" bestFit="1" customWidth="1"/>
    <col min="2004" max="2004" width="39.33203125" bestFit="1" customWidth="1"/>
    <col min="2005" max="2005" width="46" bestFit="1" customWidth="1"/>
    <col min="2006" max="2006" width="12.1640625" bestFit="1" customWidth="1"/>
    <col min="2007" max="2007" width="39.1640625" bestFit="1" customWidth="1"/>
    <col min="2008" max="2008" width="50" bestFit="1" customWidth="1"/>
    <col min="2009" max="2009" width="29.1640625" bestFit="1" customWidth="1"/>
    <col min="2010" max="2010" width="43.33203125" bestFit="1" customWidth="1"/>
    <col min="2011" max="2011" width="7.5" bestFit="1" customWidth="1"/>
    <col min="2012" max="2012" width="24.83203125" bestFit="1" customWidth="1"/>
    <col min="2013" max="2013" width="41.1640625" bestFit="1" customWidth="1"/>
    <col min="2014" max="2014" width="38.5" bestFit="1" customWidth="1"/>
    <col min="2015" max="2015" width="44.83203125" bestFit="1" customWidth="1"/>
    <col min="2016" max="2016" width="22.33203125" bestFit="1" customWidth="1"/>
    <col min="2017" max="2017" width="50.6640625" bestFit="1" customWidth="1"/>
    <col min="2018" max="2018" width="5.33203125" bestFit="1" customWidth="1"/>
    <col min="2019" max="2019" width="41.6640625" bestFit="1" customWidth="1"/>
    <col min="2020" max="2020" width="46.33203125" bestFit="1" customWidth="1"/>
    <col min="2021" max="2021" width="29.83203125" bestFit="1" customWidth="1"/>
    <col min="2022" max="2022" width="34.6640625" bestFit="1" customWidth="1"/>
    <col min="2023" max="2023" width="25.33203125" bestFit="1" customWidth="1"/>
    <col min="2024" max="2024" width="37" bestFit="1" customWidth="1"/>
    <col min="2025" max="2025" width="50.6640625" bestFit="1" customWidth="1"/>
    <col min="2026" max="2026" width="32.6640625" bestFit="1" customWidth="1"/>
    <col min="2027" max="2027" width="24.1640625" bestFit="1" customWidth="1"/>
    <col min="2028" max="2028" width="28.6640625" bestFit="1" customWidth="1"/>
    <col min="2029" max="2029" width="34.1640625" bestFit="1" customWidth="1"/>
    <col min="2030" max="2030" width="20.33203125" bestFit="1" customWidth="1"/>
    <col min="2031" max="2031" width="38.33203125" bestFit="1" customWidth="1"/>
    <col min="2032" max="2032" width="36.1640625" bestFit="1" customWidth="1"/>
    <col min="2033" max="2033" width="15.33203125" bestFit="1" customWidth="1"/>
    <col min="2034" max="2034" width="35.1640625" bestFit="1" customWidth="1"/>
    <col min="2035" max="2035" width="8.6640625" bestFit="1" customWidth="1"/>
    <col min="2036" max="2036" width="44.6640625" bestFit="1" customWidth="1"/>
    <col min="2037" max="2037" width="20.33203125" bestFit="1" customWidth="1"/>
    <col min="2038" max="2038" width="15.6640625" bestFit="1" customWidth="1"/>
    <col min="2039" max="2039" width="22.1640625" bestFit="1" customWidth="1"/>
    <col min="2040" max="2040" width="9.5" bestFit="1" customWidth="1"/>
    <col min="2041" max="2041" width="22" bestFit="1" customWidth="1"/>
    <col min="2042" max="2042" width="21.6640625" bestFit="1" customWidth="1"/>
    <col min="2043" max="2043" width="35.6640625" bestFit="1" customWidth="1"/>
    <col min="2044" max="2044" width="9.1640625" bestFit="1" customWidth="1"/>
    <col min="2045" max="2045" width="39.5" bestFit="1" customWidth="1"/>
    <col min="2046" max="2046" width="46" bestFit="1" customWidth="1"/>
    <col min="2047" max="2047" width="50.83203125" bestFit="1" customWidth="1"/>
    <col min="2048" max="2048" width="50" bestFit="1" customWidth="1"/>
    <col min="2049" max="2049" width="34" bestFit="1" customWidth="1"/>
    <col min="2050" max="2050" width="18.1640625" bestFit="1" customWidth="1"/>
    <col min="2051" max="2051" width="31.1640625" bestFit="1" customWidth="1"/>
    <col min="2052" max="2052" width="11.33203125" bestFit="1" customWidth="1"/>
    <col min="2053" max="2053" width="46" bestFit="1" customWidth="1"/>
    <col min="2054" max="2054" width="28.1640625" bestFit="1" customWidth="1"/>
    <col min="2055" max="2055" width="13.6640625" bestFit="1" customWidth="1"/>
    <col min="2056" max="2056" width="24" bestFit="1" customWidth="1"/>
    <col min="2057" max="2057" width="44" bestFit="1" customWidth="1"/>
    <col min="2058" max="2058" width="26.83203125" bestFit="1" customWidth="1"/>
    <col min="2059" max="2059" width="24.83203125" bestFit="1" customWidth="1"/>
    <col min="2060" max="2060" width="44.5" bestFit="1" customWidth="1"/>
    <col min="2061" max="2061" width="37" bestFit="1" customWidth="1"/>
    <col min="2062" max="2062" width="28" bestFit="1" customWidth="1"/>
    <col min="2063" max="2063" width="31" bestFit="1" customWidth="1"/>
    <col min="2064" max="2064" width="34.5" bestFit="1" customWidth="1"/>
    <col min="2065" max="2065" width="23.6640625" bestFit="1" customWidth="1"/>
    <col min="2066" max="2066" width="38" bestFit="1" customWidth="1"/>
    <col min="2067" max="2067" width="48.1640625" bestFit="1" customWidth="1"/>
    <col min="2068" max="2068" width="22.83203125" bestFit="1" customWidth="1"/>
    <col min="2069" max="2069" width="26.33203125" bestFit="1" customWidth="1"/>
    <col min="2070" max="2070" width="45.6640625" bestFit="1" customWidth="1"/>
    <col min="2071" max="2071" width="44.5" bestFit="1" customWidth="1"/>
    <col min="2072" max="2072" width="15.5" bestFit="1" customWidth="1"/>
    <col min="2073" max="2073" width="11.5" bestFit="1" customWidth="1"/>
    <col min="2074" max="2074" width="29.6640625" bestFit="1" customWidth="1"/>
    <col min="2075" max="2075" width="34.6640625" bestFit="1" customWidth="1"/>
    <col min="2076" max="2076" width="15" bestFit="1" customWidth="1"/>
    <col min="2077" max="2077" width="38.5" bestFit="1" customWidth="1"/>
    <col min="2078" max="2078" width="23" bestFit="1" customWidth="1"/>
    <col min="2079" max="2079" width="15.33203125" bestFit="1" customWidth="1"/>
    <col min="2080" max="2080" width="22.33203125" bestFit="1" customWidth="1"/>
    <col min="2081" max="2081" width="40.1640625" bestFit="1" customWidth="1"/>
    <col min="2082" max="2082" width="20" bestFit="1" customWidth="1"/>
    <col min="2083" max="2083" width="28.5" bestFit="1" customWidth="1"/>
    <col min="2084" max="2084" width="47.5" bestFit="1" customWidth="1"/>
    <col min="2085" max="2085" width="7.1640625" bestFit="1" customWidth="1"/>
    <col min="2086" max="2086" width="40.1640625" bestFit="1" customWidth="1"/>
    <col min="2087" max="2087" width="30" bestFit="1" customWidth="1"/>
    <col min="2088" max="2088" width="45.83203125" bestFit="1" customWidth="1"/>
    <col min="2089" max="2089" width="18" bestFit="1" customWidth="1"/>
    <col min="2090" max="2090" width="31.83203125" bestFit="1" customWidth="1"/>
    <col min="2091" max="2091" width="37.83203125" bestFit="1" customWidth="1"/>
    <col min="2092" max="2092" width="26.1640625" bestFit="1" customWidth="1"/>
    <col min="2093" max="2093" width="37.83203125" bestFit="1" customWidth="1"/>
    <col min="2094" max="2094" width="21" bestFit="1" customWidth="1"/>
    <col min="2095" max="2095" width="32.5" bestFit="1" customWidth="1"/>
    <col min="2096" max="2096" width="25.6640625" bestFit="1" customWidth="1"/>
    <col min="2097" max="2097" width="35.6640625" bestFit="1" customWidth="1"/>
    <col min="2098" max="2098" width="24.83203125" bestFit="1" customWidth="1"/>
    <col min="2099" max="2099" width="37.33203125" bestFit="1" customWidth="1"/>
    <col min="2100" max="2100" width="12.1640625" bestFit="1" customWidth="1"/>
    <col min="2101" max="2101" width="43.6640625" bestFit="1" customWidth="1"/>
    <col min="2102" max="2102" width="44" bestFit="1" customWidth="1"/>
    <col min="2103" max="2103" width="42.5" bestFit="1" customWidth="1"/>
    <col min="2104" max="2104" width="36.5" bestFit="1" customWidth="1"/>
    <col min="2105" max="2105" width="28.33203125" bestFit="1" customWidth="1"/>
    <col min="2106" max="2106" width="34.6640625" bestFit="1" customWidth="1"/>
    <col min="2107" max="2107" width="11.5" bestFit="1" customWidth="1"/>
    <col min="2108" max="2108" width="30.5" bestFit="1" customWidth="1"/>
    <col min="2109" max="2109" width="40.6640625" bestFit="1" customWidth="1"/>
    <col min="2110" max="2110" width="32.33203125" bestFit="1" customWidth="1"/>
    <col min="2111" max="2111" width="32.1640625" bestFit="1" customWidth="1"/>
    <col min="2112" max="2112" width="50" bestFit="1" customWidth="1"/>
    <col min="2113" max="2113" width="44.6640625" bestFit="1" customWidth="1"/>
    <col min="2114" max="2114" width="7.33203125" bestFit="1" customWidth="1"/>
    <col min="2115" max="2115" width="37.6640625" bestFit="1" customWidth="1"/>
    <col min="2116" max="2116" width="17.83203125" bestFit="1" customWidth="1"/>
    <col min="2117" max="2117" width="42.1640625" bestFit="1" customWidth="1"/>
    <col min="2118" max="2118" width="14" bestFit="1" customWidth="1"/>
    <col min="2119" max="2119" width="12.33203125" bestFit="1" customWidth="1"/>
    <col min="2120" max="2120" width="5.33203125" bestFit="1" customWidth="1"/>
    <col min="2121" max="2121" width="10.5" bestFit="1" customWidth="1"/>
    <col min="2122" max="2122" width="27.5" bestFit="1" customWidth="1"/>
    <col min="2123" max="2123" width="50.83203125" bestFit="1" customWidth="1"/>
    <col min="2124" max="2124" width="43.83203125" bestFit="1" customWidth="1"/>
    <col min="2125" max="2125" width="42.5" bestFit="1" customWidth="1"/>
    <col min="2126" max="2126" width="45" bestFit="1" customWidth="1"/>
    <col min="2127" max="2127" width="34.33203125" bestFit="1" customWidth="1"/>
    <col min="2128" max="2128" width="48.6640625" bestFit="1" customWidth="1"/>
    <col min="2129" max="2129" width="41.83203125" bestFit="1" customWidth="1"/>
    <col min="2130" max="2130" width="33.1640625" bestFit="1" customWidth="1"/>
    <col min="2131" max="2131" width="46" bestFit="1" customWidth="1"/>
    <col min="2132" max="2132" width="38.6640625" bestFit="1" customWidth="1"/>
    <col min="2133" max="2133" width="45.33203125" bestFit="1" customWidth="1"/>
    <col min="2134" max="2134" width="25.33203125" bestFit="1" customWidth="1"/>
    <col min="2135" max="2135" width="16.33203125" bestFit="1" customWidth="1"/>
    <col min="2136" max="2136" width="19.83203125" bestFit="1" customWidth="1"/>
    <col min="2137" max="2137" width="25" bestFit="1" customWidth="1"/>
    <col min="2138" max="2138" width="18.1640625" bestFit="1" customWidth="1"/>
    <col min="2139" max="2139" width="19.5" bestFit="1" customWidth="1"/>
    <col min="2140" max="2140" width="33.33203125" bestFit="1" customWidth="1"/>
    <col min="2141" max="2141" width="17.83203125" bestFit="1" customWidth="1"/>
    <col min="2142" max="2142" width="25" bestFit="1" customWidth="1"/>
    <col min="2143" max="2143" width="28.83203125" bestFit="1" customWidth="1"/>
    <col min="2144" max="2144" width="23.33203125" bestFit="1" customWidth="1"/>
    <col min="2145" max="2145" width="16.33203125" bestFit="1" customWidth="1"/>
    <col min="2146" max="2146" width="49.1640625" bestFit="1" customWidth="1"/>
    <col min="2147" max="2147" width="40.1640625" bestFit="1" customWidth="1"/>
    <col min="2148" max="2148" width="11.1640625" bestFit="1" customWidth="1"/>
    <col min="2149" max="2149" width="30.83203125" bestFit="1" customWidth="1"/>
    <col min="2150" max="2150" width="30.1640625" bestFit="1" customWidth="1"/>
    <col min="2151" max="2151" width="29.33203125" bestFit="1" customWidth="1"/>
    <col min="2152" max="2152" width="22.83203125" bestFit="1" customWidth="1"/>
    <col min="2153" max="2153" width="25.33203125" bestFit="1" customWidth="1"/>
    <col min="2154" max="2154" width="21" bestFit="1" customWidth="1"/>
    <col min="2155" max="2155" width="16.6640625" bestFit="1" customWidth="1"/>
    <col min="2156" max="2156" width="24.6640625" bestFit="1" customWidth="1"/>
    <col min="2157" max="2157" width="35.5" bestFit="1" customWidth="1"/>
    <col min="2158" max="2158" width="28.83203125" bestFit="1" customWidth="1"/>
    <col min="2159" max="2159" width="28.6640625" bestFit="1" customWidth="1"/>
    <col min="2160" max="2160" width="17.33203125" bestFit="1" customWidth="1"/>
    <col min="2161" max="2161" width="31.83203125" bestFit="1" customWidth="1"/>
    <col min="2162" max="2162" width="16.5" bestFit="1" customWidth="1"/>
    <col min="2163" max="2163" width="10.6640625" bestFit="1" customWidth="1"/>
    <col min="2164" max="2164" width="27.5" bestFit="1" customWidth="1"/>
    <col min="2165" max="2165" width="36" bestFit="1" customWidth="1"/>
    <col min="2166" max="2166" width="24" bestFit="1" customWidth="1"/>
    <col min="2167" max="2167" width="40.83203125" bestFit="1" customWidth="1"/>
    <col min="2168" max="2168" width="34.5" bestFit="1" customWidth="1"/>
    <col min="2169" max="2169" width="43.33203125" bestFit="1" customWidth="1"/>
    <col min="2170" max="2170" width="43.83203125" bestFit="1" customWidth="1"/>
    <col min="2171" max="2171" width="15.33203125" bestFit="1" customWidth="1"/>
    <col min="2172" max="2172" width="44.5" bestFit="1" customWidth="1"/>
    <col min="2173" max="2173" width="38.6640625" bestFit="1" customWidth="1"/>
    <col min="2174" max="2174" width="28.1640625" bestFit="1" customWidth="1"/>
    <col min="2175" max="2175" width="43.5" bestFit="1" customWidth="1"/>
    <col min="2176" max="2176" width="46.1640625" bestFit="1" customWidth="1"/>
    <col min="2177" max="2177" width="26.6640625" bestFit="1" customWidth="1"/>
    <col min="2178" max="2178" width="11" bestFit="1" customWidth="1"/>
    <col min="2179" max="2179" width="40.83203125" bestFit="1" customWidth="1"/>
    <col min="2180" max="2180" width="14.33203125" bestFit="1" customWidth="1"/>
    <col min="2181" max="2181" width="29.6640625" bestFit="1" customWidth="1"/>
    <col min="2182" max="2182" width="20.83203125" bestFit="1" customWidth="1"/>
    <col min="2183" max="2183" width="32.83203125" bestFit="1" customWidth="1"/>
    <col min="2184" max="2184" width="38.6640625" bestFit="1" customWidth="1"/>
    <col min="2185" max="2185" width="43.1640625" bestFit="1" customWidth="1"/>
    <col min="2186" max="2186" width="36.6640625" bestFit="1" customWidth="1"/>
    <col min="2187" max="2187" width="13" bestFit="1" customWidth="1"/>
    <col min="2188" max="2188" width="30.33203125" bestFit="1" customWidth="1"/>
    <col min="2189" max="2189" width="22" bestFit="1" customWidth="1"/>
    <col min="2190" max="2190" width="19.83203125" bestFit="1" customWidth="1"/>
    <col min="2191" max="2191" width="36.1640625" bestFit="1" customWidth="1"/>
    <col min="2192" max="2192" width="13.1640625" bestFit="1" customWidth="1"/>
    <col min="2193" max="2193" width="15.33203125" bestFit="1" customWidth="1"/>
    <col min="2194" max="2194" width="35.1640625" bestFit="1" customWidth="1"/>
    <col min="2195" max="2195" width="16.5" bestFit="1" customWidth="1"/>
    <col min="2196" max="2196" width="43.5" bestFit="1" customWidth="1"/>
    <col min="2197" max="2197" width="18.83203125" bestFit="1" customWidth="1"/>
    <col min="2198" max="2198" width="48" bestFit="1" customWidth="1"/>
    <col min="2199" max="2199" width="24.6640625" bestFit="1" customWidth="1"/>
    <col min="2200" max="2200" width="10.6640625" bestFit="1" customWidth="1"/>
    <col min="2201" max="2201" width="34.1640625" bestFit="1" customWidth="1"/>
    <col min="2202" max="2202" width="25.33203125" bestFit="1" customWidth="1"/>
    <col min="2203" max="2203" width="22.33203125" bestFit="1" customWidth="1"/>
    <col min="2204" max="2204" width="22.83203125" bestFit="1" customWidth="1"/>
    <col min="2205" max="2205" width="17.33203125" bestFit="1" customWidth="1"/>
    <col min="2206" max="2206" width="13.1640625" bestFit="1" customWidth="1"/>
    <col min="2207" max="2207" width="36.1640625" bestFit="1" customWidth="1"/>
    <col min="2208" max="2208" width="13.5" bestFit="1" customWidth="1"/>
    <col min="2209" max="2209" width="49.33203125" bestFit="1" customWidth="1"/>
    <col min="2210" max="2210" width="57.33203125" bestFit="1" customWidth="1"/>
    <col min="2211" max="2211" width="21.1640625" bestFit="1" customWidth="1"/>
    <col min="2212" max="2212" width="33" bestFit="1" customWidth="1"/>
    <col min="2213" max="2213" width="13.83203125" bestFit="1" customWidth="1"/>
    <col min="2214" max="2214" width="19.5" bestFit="1" customWidth="1"/>
    <col min="2215" max="2215" width="46.83203125" bestFit="1" customWidth="1"/>
    <col min="2217" max="2217" width="11.5" bestFit="1" customWidth="1"/>
    <col min="2218" max="2218" width="21.83203125" bestFit="1" customWidth="1"/>
    <col min="2219" max="2219" width="14.83203125" bestFit="1" customWidth="1"/>
    <col min="2220" max="2220" width="40" bestFit="1" customWidth="1"/>
    <col min="2221" max="2221" width="42.6640625" bestFit="1" customWidth="1"/>
    <col min="2222" max="2222" width="7.83203125" bestFit="1" customWidth="1"/>
    <col min="2223" max="2223" width="42.1640625" bestFit="1" customWidth="1"/>
    <col min="2224" max="2224" width="51" bestFit="1" customWidth="1"/>
    <col min="2225" max="2225" width="19.83203125" bestFit="1" customWidth="1"/>
    <col min="2226" max="2226" width="41.33203125" bestFit="1" customWidth="1"/>
    <col min="2227" max="2227" width="12.83203125" bestFit="1" customWidth="1"/>
    <col min="2228" max="2228" width="35.83203125" bestFit="1" customWidth="1"/>
    <col min="2229" max="2229" width="41.5" bestFit="1" customWidth="1"/>
    <col min="2230" max="2230" width="44.1640625" bestFit="1" customWidth="1"/>
    <col min="2231" max="2231" width="23.5" bestFit="1" customWidth="1"/>
    <col min="2232" max="2232" width="18.1640625" bestFit="1" customWidth="1"/>
    <col min="2233" max="2233" width="29.6640625" bestFit="1" customWidth="1"/>
    <col min="2234" max="2234" width="42.33203125" bestFit="1" customWidth="1"/>
    <col min="2235" max="2235" width="44.33203125" bestFit="1" customWidth="1"/>
    <col min="2236" max="2236" width="12.5" bestFit="1" customWidth="1"/>
    <col min="2237" max="2237" width="24.5" bestFit="1" customWidth="1"/>
    <col min="2238" max="2238" width="51.33203125" bestFit="1" customWidth="1"/>
    <col min="2239" max="2239" width="46.6640625" bestFit="1" customWidth="1"/>
    <col min="2240" max="2240" width="20.6640625" bestFit="1" customWidth="1"/>
    <col min="2241" max="2241" width="49.6640625" bestFit="1" customWidth="1"/>
    <col min="2242" max="2242" width="35.83203125" bestFit="1" customWidth="1"/>
    <col min="2243" max="2243" width="38.33203125" bestFit="1" customWidth="1"/>
    <col min="2244" max="2244" width="30.33203125" bestFit="1" customWidth="1"/>
    <col min="2245" max="2245" width="15.33203125" bestFit="1" customWidth="1"/>
    <col min="2246" max="2246" width="19.83203125" bestFit="1" customWidth="1"/>
    <col min="2247" max="2247" width="52" bestFit="1" customWidth="1"/>
    <col min="2248" max="2248" width="48.6640625" bestFit="1" customWidth="1"/>
    <col min="2249" max="2249" width="24.6640625" bestFit="1" customWidth="1"/>
    <col min="2250" max="2250" width="28.6640625" bestFit="1" customWidth="1"/>
    <col min="2251" max="2251" width="17.6640625" bestFit="1" customWidth="1"/>
    <col min="2252" max="2252" width="8.83203125" bestFit="1" customWidth="1"/>
    <col min="2253" max="2253" width="29.83203125" bestFit="1" customWidth="1"/>
    <col min="2254" max="2254" width="23" bestFit="1" customWidth="1"/>
    <col min="2255" max="2255" width="34.83203125" bestFit="1" customWidth="1"/>
    <col min="2256" max="2256" width="18.5" bestFit="1" customWidth="1"/>
    <col min="2257" max="2257" width="37.1640625" bestFit="1" customWidth="1"/>
    <col min="2258" max="2258" width="44.1640625" bestFit="1" customWidth="1"/>
    <col min="2259" max="2259" width="44.33203125" bestFit="1" customWidth="1"/>
    <col min="2260" max="2260" width="23.6640625" bestFit="1" customWidth="1"/>
    <col min="2261" max="2261" width="43.33203125" bestFit="1" customWidth="1"/>
    <col min="2262" max="2262" width="33" bestFit="1" customWidth="1"/>
    <col min="2263" max="2263" width="51.5" bestFit="1" customWidth="1"/>
    <col min="2264" max="2264" width="25.6640625" bestFit="1" customWidth="1"/>
    <col min="2265" max="2265" width="51.6640625" bestFit="1" customWidth="1"/>
    <col min="2266" max="2266" width="37.6640625" bestFit="1" customWidth="1"/>
    <col min="2267" max="2267" width="26.6640625" bestFit="1" customWidth="1"/>
    <col min="2268" max="2268" width="44.33203125" bestFit="1" customWidth="1"/>
    <col min="2269" max="2269" width="15.1640625" bestFit="1" customWidth="1"/>
    <col min="2270" max="2270" width="21.5" bestFit="1" customWidth="1"/>
    <col min="2271" max="2271" width="25.33203125" bestFit="1" customWidth="1"/>
    <col min="2272" max="2272" width="43.33203125" bestFit="1" customWidth="1"/>
    <col min="2273" max="2273" width="41.5" bestFit="1" customWidth="1"/>
    <col min="2274" max="2274" width="32.6640625" bestFit="1" customWidth="1"/>
    <col min="2275" max="2275" width="28.33203125" bestFit="1" customWidth="1"/>
    <col min="2276" max="2276" width="43.33203125" bestFit="1" customWidth="1"/>
    <col min="2277" max="2277" width="24" bestFit="1" customWidth="1"/>
    <col min="2278" max="2278" width="32" bestFit="1" customWidth="1"/>
    <col min="2279" max="2279" width="37.1640625" bestFit="1" customWidth="1"/>
    <col min="2280" max="2280" width="18.6640625" bestFit="1" customWidth="1"/>
    <col min="2281" max="2281" width="31" bestFit="1" customWidth="1"/>
    <col min="2282" max="2282" width="30.5" bestFit="1" customWidth="1"/>
    <col min="2283" max="2283" width="33.5" bestFit="1" customWidth="1"/>
    <col min="2284" max="2284" width="28.5" bestFit="1" customWidth="1"/>
    <col min="2285" max="2285" width="24.1640625" bestFit="1" customWidth="1"/>
    <col min="2286" max="2286" width="29.33203125" bestFit="1" customWidth="1"/>
    <col min="2287" max="2287" width="38.6640625" bestFit="1" customWidth="1"/>
    <col min="2288" max="2288" width="30.33203125" bestFit="1" customWidth="1"/>
    <col min="2289" max="2289" width="46.33203125" bestFit="1" customWidth="1"/>
    <col min="2290" max="2290" width="15.83203125" bestFit="1" customWidth="1"/>
    <col min="2291" max="2291" width="38.83203125" bestFit="1" customWidth="1"/>
    <col min="2292" max="2292" width="42.1640625" bestFit="1" customWidth="1"/>
    <col min="2293" max="2293" width="24" bestFit="1" customWidth="1"/>
    <col min="2294" max="2294" width="6" bestFit="1" customWidth="1"/>
    <col min="2295" max="2295" width="39.5" bestFit="1" customWidth="1"/>
    <col min="2296" max="2296" width="24.33203125" bestFit="1" customWidth="1"/>
    <col min="2297" max="2297" width="23.5" bestFit="1" customWidth="1"/>
    <col min="2298" max="2298" width="41.1640625" bestFit="1" customWidth="1"/>
    <col min="2299" max="2299" width="20.5" bestFit="1" customWidth="1"/>
    <col min="2300" max="2300" width="39.6640625" bestFit="1" customWidth="1"/>
    <col min="2301" max="2301" width="39.33203125" bestFit="1" customWidth="1"/>
    <col min="2302" max="2302" width="42.5" bestFit="1" customWidth="1"/>
    <col min="2303" max="2303" width="46.6640625" bestFit="1" customWidth="1"/>
    <col min="2304" max="2304" width="38" bestFit="1" customWidth="1"/>
    <col min="2305" max="2305" width="7.1640625" bestFit="1" customWidth="1"/>
    <col min="2306" max="2306" width="31.83203125" bestFit="1" customWidth="1"/>
    <col min="2307" max="2307" width="10" bestFit="1" customWidth="1"/>
    <col min="2308" max="2308" width="43.5" bestFit="1" customWidth="1"/>
    <col min="2309" max="2309" width="33.1640625" bestFit="1" customWidth="1"/>
    <col min="2310" max="2310" width="40.1640625" bestFit="1" customWidth="1"/>
    <col min="2311" max="2311" width="28.1640625" bestFit="1" customWidth="1"/>
    <col min="2312" max="2312" width="18" bestFit="1" customWidth="1"/>
    <col min="2313" max="2313" width="36.1640625" bestFit="1" customWidth="1"/>
    <col min="2314" max="2314" width="31.1640625" bestFit="1" customWidth="1"/>
    <col min="2315" max="2315" width="13" bestFit="1" customWidth="1"/>
    <col min="2316" max="2316" width="12.6640625" bestFit="1" customWidth="1"/>
    <col min="2317" max="2317" width="17" bestFit="1" customWidth="1"/>
    <col min="2318" max="2318" width="39.1640625" bestFit="1" customWidth="1"/>
    <col min="2319" max="2319" width="25.1640625" bestFit="1" customWidth="1"/>
    <col min="2320" max="2320" width="34" bestFit="1" customWidth="1"/>
    <col min="2321" max="2321" width="15.83203125" bestFit="1" customWidth="1"/>
    <col min="2322" max="2322" width="20.1640625" bestFit="1" customWidth="1"/>
    <col min="2323" max="2323" width="49.1640625" bestFit="1" customWidth="1"/>
    <col min="2324" max="2324" width="45.5" bestFit="1" customWidth="1"/>
    <col min="2325" max="2325" width="33" bestFit="1" customWidth="1"/>
    <col min="2326" max="2326" width="39" bestFit="1" customWidth="1"/>
    <col min="2327" max="2327" width="9.1640625" bestFit="1" customWidth="1"/>
    <col min="2328" max="2328" width="34" bestFit="1" customWidth="1"/>
    <col min="2329" max="2329" width="30.6640625" bestFit="1" customWidth="1"/>
    <col min="2330" max="2330" width="37.5" bestFit="1" customWidth="1"/>
    <col min="2331" max="2331" width="19" bestFit="1" customWidth="1"/>
    <col min="2332" max="2332" width="13.83203125" bestFit="1" customWidth="1"/>
    <col min="2333" max="2333" width="14.6640625" bestFit="1" customWidth="1"/>
    <col min="2334" max="2334" width="48" bestFit="1" customWidth="1"/>
    <col min="2335" max="2335" width="50.83203125" bestFit="1" customWidth="1"/>
    <col min="2336" max="2336" width="37" bestFit="1" customWidth="1"/>
    <col min="2337" max="2337" width="46.6640625" bestFit="1" customWidth="1"/>
    <col min="2338" max="2338" width="33.5" bestFit="1" customWidth="1"/>
    <col min="2339" max="2339" width="14.33203125" bestFit="1" customWidth="1"/>
    <col min="2340" max="2340" width="25.6640625" bestFit="1" customWidth="1"/>
    <col min="2341" max="2341" width="17.33203125" bestFit="1" customWidth="1"/>
    <col min="2342" max="2342" width="44.5" bestFit="1" customWidth="1"/>
    <col min="2343" max="2343" width="50.83203125" bestFit="1" customWidth="1"/>
    <col min="2344" max="2344" width="12.83203125" bestFit="1" customWidth="1"/>
    <col min="2345" max="2345" width="21.5" bestFit="1" customWidth="1"/>
    <col min="2346" max="2346" width="16" bestFit="1" customWidth="1"/>
    <col min="2347" max="2347" width="12.33203125" bestFit="1" customWidth="1"/>
    <col min="2348" max="2348" width="33.83203125" bestFit="1" customWidth="1"/>
    <col min="2349" max="2349" width="14.6640625" bestFit="1" customWidth="1"/>
    <col min="2350" max="2350" width="7" bestFit="1" customWidth="1"/>
    <col min="2351" max="2351" width="47.6640625" bestFit="1" customWidth="1"/>
    <col min="2352" max="2352" width="29.83203125" bestFit="1" customWidth="1"/>
    <col min="2353" max="2353" width="25.5" bestFit="1" customWidth="1"/>
    <col min="2354" max="2354" width="20.5" bestFit="1" customWidth="1"/>
    <col min="2355" max="2355" width="9.5" bestFit="1" customWidth="1"/>
    <col min="2356" max="2356" width="24.5" bestFit="1" customWidth="1"/>
    <col min="2357" max="2357" width="19" bestFit="1" customWidth="1"/>
    <col min="2358" max="2358" width="46.33203125" bestFit="1" customWidth="1"/>
    <col min="2359" max="2359" width="29.6640625" bestFit="1" customWidth="1"/>
    <col min="2360" max="2360" width="8.33203125" bestFit="1" customWidth="1"/>
    <col min="2361" max="2361" width="9.1640625" bestFit="1" customWidth="1"/>
    <col min="2362" max="2362" width="41.5" bestFit="1" customWidth="1"/>
    <col min="2363" max="2363" width="40.5" bestFit="1" customWidth="1"/>
    <col min="2364" max="2364" width="33" bestFit="1" customWidth="1"/>
    <col min="2365" max="2365" width="20.6640625" bestFit="1" customWidth="1"/>
    <col min="2366" max="2366" width="10.33203125" bestFit="1" customWidth="1"/>
    <col min="2367" max="2367" width="35.83203125" bestFit="1" customWidth="1"/>
    <col min="2368" max="2368" width="48.33203125" bestFit="1" customWidth="1"/>
    <col min="2369" max="2369" width="25.33203125" bestFit="1" customWidth="1"/>
    <col min="2370" max="2370" width="22.5" bestFit="1" customWidth="1"/>
    <col min="2371" max="2371" width="28.5" bestFit="1" customWidth="1"/>
    <col min="2372" max="2372" width="43.5" bestFit="1" customWidth="1"/>
    <col min="2373" max="2373" width="9.6640625" bestFit="1" customWidth="1"/>
    <col min="2374" max="2374" width="29.1640625" bestFit="1" customWidth="1"/>
    <col min="2375" max="2375" width="46.5" bestFit="1" customWidth="1"/>
    <col min="2376" max="2376" width="47" bestFit="1" customWidth="1"/>
    <col min="2377" max="2377" width="39.83203125" bestFit="1" customWidth="1"/>
    <col min="2378" max="2378" width="13.5" bestFit="1" customWidth="1"/>
    <col min="2379" max="2379" width="27" bestFit="1" customWidth="1"/>
    <col min="2380" max="2380" width="19.33203125" bestFit="1" customWidth="1"/>
    <col min="2381" max="2381" width="18" bestFit="1" customWidth="1"/>
    <col min="2382" max="2382" width="12" bestFit="1" customWidth="1"/>
    <col min="2383" max="2383" width="24" bestFit="1" customWidth="1"/>
    <col min="2384" max="2384" width="15.83203125" bestFit="1" customWidth="1"/>
    <col min="2385" max="2385" width="41.5" bestFit="1" customWidth="1"/>
    <col min="2386" max="2386" width="22.5" bestFit="1" customWidth="1"/>
    <col min="2387" max="2387" width="48.6640625" bestFit="1" customWidth="1"/>
    <col min="2388" max="2388" width="50" bestFit="1" customWidth="1"/>
    <col min="2389" max="2389" width="39.5" bestFit="1" customWidth="1"/>
    <col min="2390" max="2390" width="29.5" bestFit="1" customWidth="1"/>
    <col min="2391" max="2391" width="32.33203125" bestFit="1" customWidth="1"/>
    <col min="2392" max="2392" width="48.6640625" bestFit="1" customWidth="1"/>
    <col min="2393" max="2393" width="19.1640625" bestFit="1" customWidth="1"/>
    <col min="2394" max="2394" width="26.1640625" bestFit="1" customWidth="1"/>
    <col min="2395" max="2395" width="34.6640625" bestFit="1" customWidth="1"/>
    <col min="2396" max="2396" width="43.83203125" bestFit="1" customWidth="1"/>
    <col min="2397" max="2397" width="43.6640625" bestFit="1" customWidth="1"/>
    <col min="2398" max="2398" width="6.83203125" bestFit="1" customWidth="1"/>
    <col min="2399" max="2399" width="12.1640625" bestFit="1" customWidth="1"/>
    <col min="2400" max="2400" width="6.1640625" bestFit="1" customWidth="1"/>
    <col min="2401" max="2401" width="28" bestFit="1" customWidth="1"/>
    <col min="2402" max="2402" width="47.6640625" bestFit="1" customWidth="1"/>
    <col min="2403" max="2403" width="12.83203125" bestFit="1" customWidth="1"/>
    <col min="2404" max="2404" width="11.1640625" bestFit="1" customWidth="1"/>
    <col min="2405" max="2405" width="38.1640625" bestFit="1" customWidth="1"/>
    <col min="2406" max="2406" width="30.1640625" bestFit="1" customWidth="1"/>
    <col min="2407" max="2407" width="30.5" bestFit="1" customWidth="1"/>
    <col min="2408" max="2408" width="36" bestFit="1" customWidth="1"/>
    <col min="2409" max="2409" width="29.33203125" bestFit="1" customWidth="1"/>
    <col min="2410" max="2410" width="18" bestFit="1" customWidth="1"/>
    <col min="2411" max="2411" width="45.33203125" bestFit="1" customWidth="1"/>
    <col min="2412" max="2412" width="31.33203125" bestFit="1" customWidth="1"/>
    <col min="2413" max="2413" width="35.5" bestFit="1" customWidth="1"/>
    <col min="2414" max="2414" width="46.6640625" bestFit="1" customWidth="1"/>
    <col min="2415" max="2415" width="15.5" bestFit="1" customWidth="1"/>
    <col min="2416" max="2416" width="28.33203125" bestFit="1" customWidth="1"/>
    <col min="2417" max="2417" width="50.33203125" bestFit="1" customWidth="1"/>
    <col min="2418" max="2418" width="38" bestFit="1" customWidth="1"/>
    <col min="2419" max="2419" width="18.5" bestFit="1" customWidth="1"/>
    <col min="2420" max="2420" width="16.5" bestFit="1" customWidth="1"/>
    <col min="2421" max="2421" width="48.33203125" bestFit="1" customWidth="1"/>
    <col min="2422" max="2422" width="30.6640625" bestFit="1" customWidth="1"/>
    <col min="2423" max="2423" width="28.5" bestFit="1" customWidth="1"/>
    <col min="2424" max="2424" width="49.33203125" bestFit="1" customWidth="1"/>
    <col min="2425" max="2425" width="7.6640625" bestFit="1" customWidth="1"/>
    <col min="2426" max="2426" width="17.33203125" bestFit="1" customWidth="1"/>
    <col min="2427" max="2427" width="50.83203125" bestFit="1" customWidth="1"/>
    <col min="2428" max="2428" width="10.33203125" bestFit="1" customWidth="1"/>
    <col min="2429" max="2429" width="42.6640625" bestFit="1" customWidth="1"/>
    <col min="2430" max="2430" width="32.1640625" bestFit="1" customWidth="1"/>
    <col min="2431" max="2431" width="35.1640625" bestFit="1" customWidth="1"/>
    <col min="2432" max="2432" width="30.83203125" bestFit="1" customWidth="1"/>
    <col min="2433" max="2433" width="48.33203125" bestFit="1" customWidth="1"/>
    <col min="2434" max="2434" width="42.6640625" bestFit="1" customWidth="1"/>
    <col min="2435" max="2435" width="29.83203125" bestFit="1" customWidth="1"/>
    <col min="2436" max="2436" width="34.5" bestFit="1" customWidth="1"/>
    <col min="2437" max="2437" width="23.33203125" bestFit="1" customWidth="1"/>
    <col min="2438" max="2438" width="15" bestFit="1" customWidth="1"/>
    <col min="2439" max="2439" width="24.5" bestFit="1" customWidth="1"/>
    <col min="2440" max="2440" width="47.33203125" bestFit="1" customWidth="1"/>
    <col min="2441" max="2441" width="28.1640625" bestFit="1" customWidth="1"/>
    <col min="2442" max="2442" width="48.33203125" bestFit="1" customWidth="1"/>
    <col min="2443" max="2443" width="17" bestFit="1" customWidth="1"/>
    <col min="2444" max="2444" width="41.1640625" bestFit="1" customWidth="1"/>
    <col min="2445" max="2445" width="48.1640625" bestFit="1" customWidth="1"/>
    <col min="2446" max="2446" width="33.83203125" bestFit="1" customWidth="1"/>
    <col min="2447" max="2447" width="42.6640625" bestFit="1" customWidth="1"/>
    <col min="2448" max="2448" width="11.5" bestFit="1" customWidth="1"/>
    <col min="2449" max="2449" width="20" bestFit="1" customWidth="1"/>
    <col min="2450" max="2450" width="11" bestFit="1" customWidth="1"/>
    <col min="2451" max="2451" width="29.6640625" bestFit="1" customWidth="1"/>
    <col min="2452" max="2452" width="11.5" bestFit="1" customWidth="1"/>
    <col min="2453" max="2453" width="14.33203125" bestFit="1" customWidth="1"/>
    <col min="2454" max="2454" width="22.83203125" bestFit="1" customWidth="1"/>
    <col min="2455" max="2455" width="14.83203125" bestFit="1" customWidth="1"/>
    <col min="2456" max="2456" width="34" bestFit="1" customWidth="1"/>
    <col min="2457" max="2457" width="32.1640625" bestFit="1" customWidth="1"/>
    <col min="2458" max="2458" width="21.6640625" bestFit="1" customWidth="1"/>
    <col min="2459" max="2459" width="27" bestFit="1" customWidth="1"/>
    <col min="2460" max="2460" width="49.33203125" bestFit="1" customWidth="1"/>
    <col min="2461" max="2461" width="38" bestFit="1" customWidth="1"/>
    <col min="2462" max="2462" width="18" bestFit="1" customWidth="1"/>
    <col min="2463" max="2463" width="23" bestFit="1" customWidth="1"/>
    <col min="2464" max="2464" width="14.1640625" bestFit="1" customWidth="1"/>
    <col min="2465" max="2465" width="9.1640625" bestFit="1" customWidth="1"/>
    <col min="2466" max="2466" width="32.6640625" bestFit="1" customWidth="1"/>
    <col min="2467" max="2467" width="39" bestFit="1" customWidth="1"/>
    <col min="2468" max="2468" width="42.6640625" bestFit="1" customWidth="1"/>
    <col min="2469" max="2469" width="8.33203125" bestFit="1" customWidth="1"/>
    <col min="2470" max="2470" width="18.33203125" bestFit="1" customWidth="1"/>
    <col min="2471" max="2471" width="33.33203125" bestFit="1" customWidth="1"/>
    <col min="2472" max="2472" width="44.6640625" bestFit="1" customWidth="1"/>
    <col min="2473" max="2473" width="14.1640625" bestFit="1" customWidth="1"/>
    <col min="2474" max="2474" width="30.5" bestFit="1" customWidth="1"/>
    <col min="2475" max="2475" width="41.33203125" bestFit="1" customWidth="1"/>
    <col min="2476" max="2476" width="17.83203125" bestFit="1" customWidth="1"/>
    <col min="2477" max="2477" width="33.6640625" bestFit="1" customWidth="1"/>
    <col min="2478" max="2478" width="40.1640625" bestFit="1" customWidth="1"/>
    <col min="2479" max="2479" width="64.1640625" bestFit="1" customWidth="1"/>
    <col min="2480" max="2480" width="50.1640625" bestFit="1" customWidth="1"/>
    <col min="2481" max="2481" width="27.6640625" bestFit="1" customWidth="1"/>
    <col min="2482" max="2482" width="29.33203125" bestFit="1" customWidth="1"/>
    <col min="2483" max="2483" width="41" bestFit="1" customWidth="1"/>
    <col min="2484" max="2484" width="8.6640625" bestFit="1" customWidth="1"/>
    <col min="2485" max="2485" width="29.6640625" bestFit="1" customWidth="1"/>
    <col min="2486" max="2486" width="31" bestFit="1" customWidth="1"/>
    <col min="2487" max="2487" width="37.33203125" bestFit="1" customWidth="1"/>
    <col min="2488" max="2488" width="18.1640625" bestFit="1" customWidth="1"/>
    <col min="2489" max="2489" width="32.83203125" bestFit="1" customWidth="1"/>
    <col min="2490" max="2490" width="33.83203125" bestFit="1" customWidth="1"/>
    <col min="2491" max="2491" width="22.1640625" bestFit="1" customWidth="1"/>
    <col min="2492" max="2492" width="18.6640625" bestFit="1" customWidth="1"/>
    <col min="2493" max="2493" width="45.1640625" bestFit="1" customWidth="1"/>
    <col min="2494" max="2494" width="49.33203125" bestFit="1" customWidth="1"/>
    <col min="2495" max="2495" width="52" bestFit="1" customWidth="1"/>
    <col min="2496" max="2496" width="49" bestFit="1" customWidth="1"/>
    <col min="2497" max="2497" width="23.6640625" bestFit="1" customWidth="1"/>
    <col min="2498" max="2498" width="35.6640625" bestFit="1" customWidth="1"/>
    <col min="2499" max="2499" width="6.1640625" bestFit="1" customWidth="1"/>
    <col min="2500" max="2500" width="8.5" bestFit="1" customWidth="1"/>
    <col min="2501" max="2501" width="53.1640625" bestFit="1" customWidth="1"/>
    <col min="2502" max="2502" width="27.1640625" bestFit="1" customWidth="1"/>
    <col min="2503" max="2503" width="27.5" bestFit="1" customWidth="1"/>
    <col min="2504" max="2504" width="23.6640625" bestFit="1" customWidth="1"/>
    <col min="2505" max="2505" width="35.33203125" bestFit="1" customWidth="1"/>
    <col min="2506" max="2506" width="28.33203125" bestFit="1" customWidth="1"/>
    <col min="2507" max="2507" width="34.33203125" bestFit="1" customWidth="1"/>
    <col min="2508" max="2508" width="42.6640625" bestFit="1" customWidth="1"/>
    <col min="2509" max="2509" width="40" bestFit="1" customWidth="1"/>
    <col min="2510" max="2510" width="47" bestFit="1" customWidth="1"/>
    <col min="2511" max="2511" width="13.5" bestFit="1" customWidth="1"/>
    <col min="2512" max="2512" width="39.33203125" bestFit="1" customWidth="1"/>
    <col min="2513" max="2513" width="20.5" bestFit="1" customWidth="1"/>
    <col min="2514" max="2514" width="48.83203125" bestFit="1" customWidth="1"/>
    <col min="2515" max="2515" width="42.33203125" bestFit="1" customWidth="1"/>
    <col min="2516" max="2516" width="12.33203125" bestFit="1" customWidth="1"/>
    <col min="2517" max="2517" width="52.6640625" bestFit="1" customWidth="1"/>
    <col min="2518" max="2518" width="31.1640625" bestFit="1" customWidth="1"/>
    <col min="2519" max="2519" width="34.33203125" bestFit="1" customWidth="1"/>
    <col min="2520" max="2520" width="34.6640625" bestFit="1" customWidth="1"/>
    <col min="2521" max="2521" width="24.33203125" bestFit="1" customWidth="1"/>
    <col min="2522" max="2522" width="14.6640625" bestFit="1" customWidth="1"/>
    <col min="2523" max="2523" width="19" bestFit="1" customWidth="1"/>
    <col min="2524" max="2524" width="14" bestFit="1" customWidth="1"/>
    <col min="2525" max="2525" width="36.33203125" bestFit="1" customWidth="1"/>
    <col min="2526" max="2526" width="40.5" bestFit="1" customWidth="1"/>
    <col min="2527" max="2527" width="20.83203125" bestFit="1" customWidth="1"/>
    <col min="2528" max="2528" width="30.6640625" bestFit="1" customWidth="1"/>
    <col min="2529" max="2529" width="36.6640625" bestFit="1" customWidth="1"/>
    <col min="2530" max="2530" width="47" bestFit="1" customWidth="1"/>
    <col min="2531" max="2531" width="36.33203125" bestFit="1" customWidth="1"/>
    <col min="2532" max="2532" width="8" bestFit="1" customWidth="1"/>
    <col min="2533" max="2533" width="33.6640625" bestFit="1" customWidth="1"/>
    <col min="2534" max="2534" width="25.6640625" bestFit="1" customWidth="1"/>
    <col min="2535" max="2535" width="12.33203125" bestFit="1" customWidth="1"/>
    <col min="2536" max="2536" width="40.33203125" bestFit="1" customWidth="1"/>
    <col min="2537" max="2537" width="18.1640625" bestFit="1" customWidth="1"/>
    <col min="2538" max="2538" width="9" bestFit="1" customWidth="1"/>
    <col min="2539" max="2539" width="16" bestFit="1" customWidth="1"/>
    <col min="2540" max="2540" width="26" bestFit="1" customWidth="1"/>
    <col min="2541" max="2541" width="15.83203125" bestFit="1" customWidth="1"/>
    <col min="2542" max="2542" width="41.33203125" bestFit="1" customWidth="1"/>
    <col min="2543" max="2543" width="43.33203125" bestFit="1" customWidth="1"/>
    <col min="2544" max="2544" width="44" bestFit="1" customWidth="1"/>
    <col min="2545" max="2545" width="41.83203125" bestFit="1" customWidth="1"/>
    <col min="2546" max="2546" width="32.83203125" bestFit="1" customWidth="1"/>
    <col min="2547" max="2547" width="18" bestFit="1" customWidth="1"/>
    <col min="2548" max="2548" width="39.5" bestFit="1" customWidth="1"/>
    <col min="2549" max="2549" width="32.33203125" bestFit="1" customWidth="1"/>
    <col min="2550" max="2550" width="25.33203125" bestFit="1" customWidth="1"/>
    <col min="2551" max="2551" width="23.5" bestFit="1" customWidth="1"/>
    <col min="2552" max="2552" width="13.5" bestFit="1" customWidth="1"/>
    <col min="2553" max="2553" width="38.6640625" bestFit="1" customWidth="1"/>
    <col min="2554" max="2554" width="33.6640625" bestFit="1" customWidth="1"/>
    <col min="2555" max="2555" width="14" bestFit="1" customWidth="1"/>
    <col min="2556" max="2556" width="17" bestFit="1" customWidth="1"/>
    <col min="2557" max="2557" width="6.83203125" bestFit="1" customWidth="1"/>
    <col min="2558" max="2558" width="47.83203125" bestFit="1" customWidth="1"/>
    <col min="2559" max="2559" width="4.83203125" bestFit="1" customWidth="1"/>
    <col min="2560" max="2560" width="41.5" bestFit="1" customWidth="1"/>
    <col min="2561" max="2561" width="24" bestFit="1" customWidth="1"/>
    <col min="2562" max="2562" width="17" bestFit="1" customWidth="1"/>
    <col min="2563" max="2563" width="39.33203125" bestFit="1" customWidth="1"/>
    <col min="2564" max="2564" width="6" bestFit="1" customWidth="1"/>
    <col min="2565" max="2565" width="47.83203125" bestFit="1" customWidth="1"/>
    <col min="2566" max="2566" width="23.5" bestFit="1" customWidth="1"/>
    <col min="2567" max="2567" width="23.6640625" bestFit="1" customWidth="1"/>
    <col min="2568" max="2568" width="13.83203125" bestFit="1" customWidth="1"/>
    <col min="2569" max="2569" width="46" bestFit="1" customWidth="1"/>
    <col min="2570" max="2570" width="22.1640625" bestFit="1" customWidth="1"/>
    <col min="2571" max="2571" width="37.5" bestFit="1" customWidth="1"/>
    <col min="2572" max="2572" width="41.33203125" bestFit="1" customWidth="1"/>
    <col min="2573" max="2573" width="8.33203125" bestFit="1" customWidth="1"/>
    <col min="2574" max="2574" width="10" bestFit="1" customWidth="1"/>
    <col min="2575" max="2575" width="38.33203125" bestFit="1" customWidth="1"/>
    <col min="2576" max="2576" width="39.83203125" bestFit="1" customWidth="1"/>
    <col min="2577" max="2577" width="14.5" bestFit="1" customWidth="1"/>
    <col min="2578" max="2578" width="41.33203125" bestFit="1" customWidth="1"/>
    <col min="2579" max="2579" width="42.1640625" bestFit="1" customWidth="1"/>
    <col min="2580" max="2580" width="43.33203125" bestFit="1" customWidth="1"/>
    <col min="2581" max="2581" width="7.6640625" bestFit="1" customWidth="1"/>
    <col min="2582" max="2582" width="14.1640625" bestFit="1" customWidth="1"/>
    <col min="2583" max="2583" width="8.33203125" bestFit="1" customWidth="1"/>
    <col min="2584" max="2584" width="51" bestFit="1" customWidth="1"/>
    <col min="2585" max="2585" width="40.1640625" bestFit="1" customWidth="1"/>
    <col min="2586" max="2586" width="43.33203125" bestFit="1" customWidth="1"/>
    <col min="2587" max="2587" width="22" bestFit="1" customWidth="1"/>
    <col min="2588" max="2588" width="41.1640625" bestFit="1" customWidth="1"/>
    <col min="2589" max="2589" width="29.83203125" bestFit="1" customWidth="1"/>
    <col min="2590" max="2590" width="31.83203125" bestFit="1" customWidth="1"/>
    <col min="2591" max="2591" width="20.83203125" bestFit="1" customWidth="1"/>
    <col min="2592" max="2592" width="38.33203125" bestFit="1" customWidth="1"/>
    <col min="2593" max="2593" width="46.33203125" bestFit="1" customWidth="1"/>
    <col min="2594" max="2594" width="21.5" bestFit="1" customWidth="1"/>
    <col min="2595" max="2595" width="42.5" bestFit="1" customWidth="1"/>
    <col min="2596" max="2596" width="44.83203125" bestFit="1" customWidth="1"/>
    <col min="2597" max="2597" width="24.83203125" bestFit="1" customWidth="1"/>
    <col min="2598" max="2598" width="46.83203125" bestFit="1" customWidth="1"/>
    <col min="2599" max="2599" width="37.83203125" bestFit="1" customWidth="1"/>
    <col min="2600" max="2600" width="15.83203125" bestFit="1" customWidth="1"/>
    <col min="2601" max="2601" width="29.1640625" bestFit="1" customWidth="1"/>
    <col min="2602" max="2602" width="41.1640625" bestFit="1" customWidth="1"/>
    <col min="2603" max="2603" width="46.5" bestFit="1" customWidth="1"/>
    <col min="2604" max="2604" width="43.5" bestFit="1" customWidth="1"/>
    <col min="2605" max="2605" width="27.6640625" bestFit="1" customWidth="1"/>
    <col min="2606" max="2606" width="25.83203125" bestFit="1" customWidth="1"/>
    <col min="2607" max="2607" width="28.5" bestFit="1" customWidth="1"/>
    <col min="2608" max="2608" width="40.1640625" bestFit="1" customWidth="1"/>
    <col min="2609" max="2609" width="47.6640625" bestFit="1" customWidth="1"/>
    <col min="2610" max="2610" width="41.6640625" bestFit="1" customWidth="1"/>
    <col min="2611" max="2611" width="26.1640625" bestFit="1" customWidth="1"/>
    <col min="2612" max="2612" width="25.83203125" bestFit="1" customWidth="1"/>
    <col min="2613" max="2613" width="30.1640625" bestFit="1" customWidth="1"/>
    <col min="2614" max="2614" width="30.5" bestFit="1" customWidth="1"/>
    <col min="2615" max="2615" width="37.33203125" bestFit="1" customWidth="1"/>
    <col min="2616" max="2616" width="20.83203125" bestFit="1" customWidth="1"/>
    <col min="2617" max="2617" width="23.33203125" bestFit="1" customWidth="1"/>
    <col min="2618" max="2618" width="40.5" bestFit="1" customWidth="1"/>
    <col min="2619" max="2619" width="33.33203125" bestFit="1" customWidth="1"/>
    <col min="2620" max="2620" width="26.6640625" bestFit="1" customWidth="1"/>
    <col min="2621" max="2621" width="20.83203125" bestFit="1" customWidth="1"/>
    <col min="2622" max="2622" width="23" bestFit="1" customWidth="1"/>
    <col min="2623" max="2623" width="28" bestFit="1" customWidth="1"/>
    <col min="2624" max="2624" width="51.1640625" bestFit="1" customWidth="1"/>
    <col min="2625" max="2625" width="33.83203125" bestFit="1" customWidth="1"/>
    <col min="2626" max="2626" width="47" bestFit="1" customWidth="1"/>
    <col min="2627" max="2627" width="46" bestFit="1" customWidth="1"/>
    <col min="2628" max="2628" width="46.33203125" bestFit="1" customWidth="1"/>
    <col min="2629" max="2629" width="41.83203125" bestFit="1" customWidth="1"/>
    <col min="2630" max="2630" width="18.6640625" bestFit="1" customWidth="1"/>
    <col min="2631" max="2631" width="17.5" bestFit="1" customWidth="1"/>
    <col min="2632" max="2632" width="33.5" bestFit="1" customWidth="1"/>
    <col min="2633" max="2633" width="27.5" bestFit="1" customWidth="1"/>
    <col min="2634" max="2634" width="10" bestFit="1" customWidth="1"/>
    <col min="2635" max="2635" width="39.5" bestFit="1" customWidth="1"/>
    <col min="2636" max="2636" width="32.1640625" bestFit="1" customWidth="1"/>
    <col min="2637" max="2637" width="18.33203125" bestFit="1" customWidth="1"/>
    <col min="2638" max="2638" width="37" bestFit="1" customWidth="1"/>
    <col min="2639" max="2639" width="17.5" bestFit="1" customWidth="1"/>
    <col min="2640" max="2640" width="33.33203125" bestFit="1" customWidth="1"/>
    <col min="2641" max="2641" width="38.5" bestFit="1" customWidth="1"/>
    <col min="2642" max="2642" width="19.83203125" bestFit="1" customWidth="1"/>
    <col min="2643" max="2643" width="29.83203125" bestFit="1" customWidth="1"/>
    <col min="2644" max="2644" width="16.5" bestFit="1" customWidth="1"/>
    <col min="2645" max="2645" width="8.5" bestFit="1" customWidth="1"/>
    <col min="2646" max="2646" width="48.33203125" bestFit="1" customWidth="1"/>
    <col min="2647" max="2647" width="31.1640625" bestFit="1" customWidth="1"/>
    <col min="2648" max="2648" width="26.1640625" bestFit="1" customWidth="1"/>
    <col min="2649" max="2649" width="11.33203125" bestFit="1" customWidth="1"/>
    <col min="2650" max="2650" width="7.33203125" bestFit="1" customWidth="1"/>
    <col min="2651" max="2651" width="44.6640625" bestFit="1" customWidth="1"/>
    <col min="2652" max="2652" width="13.83203125" bestFit="1" customWidth="1"/>
    <col min="2653" max="2653" width="23.83203125" bestFit="1" customWidth="1"/>
    <col min="2654" max="2654" width="32.6640625" bestFit="1" customWidth="1"/>
    <col min="2655" max="2655" width="24.5" bestFit="1" customWidth="1"/>
    <col min="2656" max="2656" width="14.83203125" bestFit="1" customWidth="1"/>
    <col min="2657" max="2657" width="14.5" bestFit="1" customWidth="1"/>
    <col min="2658" max="2658" width="37.6640625" bestFit="1" customWidth="1"/>
    <col min="2659" max="2659" width="55.33203125" bestFit="1" customWidth="1"/>
    <col min="2660" max="2660" width="25" bestFit="1" customWidth="1"/>
    <col min="2661" max="2661" width="36.6640625" bestFit="1" customWidth="1"/>
    <col min="2662" max="2662" width="17.1640625" bestFit="1" customWidth="1"/>
    <col min="2663" max="2663" width="33.83203125" bestFit="1" customWidth="1"/>
    <col min="2664" max="2664" width="49.83203125" bestFit="1" customWidth="1"/>
    <col min="2665" max="2665" width="48.33203125" bestFit="1" customWidth="1"/>
    <col min="2666" max="2666" width="36.6640625" bestFit="1" customWidth="1"/>
    <col min="2667" max="2667" width="37.6640625" bestFit="1" customWidth="1"/>
    <col min="2668" max="2668" width="14.6640625" bestFit="1" customWidth="1"/>
    <col min="2669" max="2669" width="17.33203125" bestFit="1" customWidth="1"/>
    <col min="2670" max="2670" width="28" bestFit="1" customWidth="1"/>
    <col min="2671" max="2671" width="31.1640625" bestFit="1" customWidth="1"/>
    <col min="2672" max="2672" width="33.83203125" bestFit="1" customWidth="1"/>
    <col min="2673" max="2673" width="37.33203125" bestFit="1" customWidth="1"/>
    <col min="2674" max="2674" width="31.1640625" bestFit="1" customWidth="1"/>
    <col min="2675" max="2675" width="49.33203125" bestFit="1" customWidth="1"/>
    <col min="2676" max="2676" width="46.6640625" bestFit="1" customWidth="1"/>
    <col min="2677" max="2677" width="34" bestFit="1" customWidth="1"/>
    <col min="2678" max="2678" width="48.6640625" bestFit="1" customWidth="1"/>
    <col min="2679" max="2679" width="12.83203125" bestFit="1" customWidth="1"/>
    <col min="2680" max="2680" width="47.5" bestFit="1" customWidth="1"/>
    <col min="2681" max="2681" width="17.83203125" bestFit="1" customWidth="1"/>
    <col min="2682" max="2682" width="24.6640625" bestFit="1" customWidth="1"/>
    <col min="2683" max="2683" width="20.6640625" bestFit="1" customWidth="1"/>
    <col min="2684" max="2684" width="25.33203125" bestFit="1" customWidth="1"/>
    <col min="2685" max="2685" width="44.83203125" bestFit="1" customWidth="1"/>
    <col min="2686" max="2686" width="28.33203125" bestFit="1" customWidth="1"/>
    <col min="2687" max="2687" width="43.83203125" bestFit="1" customWidth="1"/>
    <col min="2688" max="2688" width="27.1640625" bestFit="1" customWidth="1"/>
    <col min="2689" max="2689" width="19.6640625" bestFit="1" customWidth="1"/>
    <col min="2690" max="2690" width="34.1640625" bestFit="1" customWidth="1"/>
    <col min="2691" max="2691" width="35.5" bestFit="1" customWidth="1"/>
    <col min="2692" max="2692" width="30.83203125" bestFit="1" customWidth="1"/>
    <col min="2693" max="2693" width="38.5" bestFit="1" customWidth="1"/>
    <col min="2694" max="2694" width="35.5" bestFit="1" customWidth="1"/>
    <col min="2695" max="2695" width="47.6640625" bestFit="1" customWidth="1"/>
    <col min="2696" max="2696" width="9.33203125" bestFit="1" customWidth="1"/>
    <col min="2697" max="2697" width="20.5" bestFit="1" customWidth="1"/>
    <col min="2698" max="2698" width="35.6640625" bestFit="1" customWidth="1"/>
    <col min="2699" max="2699" width="24" bestFit="1" customWidth="1"/>
    <col min="2700" max="2700" width="12.33203125" bestFit="1" customWidth="1"/>
    <col min="2701" max="2701" width="35.83203125" bestFit="1" customWidth="1"/>
    <col min="2702" max="2702" width="6.6640625" bestFit="1" customWidth="1"/>
    <col min="2703" max="2703" width="38.5" bestFit="1" customWidth="1"/>
    <col min="2704" max="2704" width="29.33203125" bestFit="1" customWidth="1"/>
    <col min="2705" max="2705" width="12.33203125" bestFit="1" customWidth="1"/>
    <col min="2706" max="2706" width="44.5" bestFit="1" customWidth="1"/>
    <col min="2707" max="2707" width="37.6640625" bestFit="1" customWidth="1"/>
    <col min="2708" max="2708" width="36" bestFit="1" customWidth="1"/>
    <col min="2709" max="2709" width="20.83203125" bestFit="1" customWidth="1"/>
    <col min="2710" max="2710" width="41.6640625" bestFit="1" customWidth="1"/>
    <col min="2711" max="2711" width="50.1640625" bestFit="1" customWidth="1"/>
    <col min="2712" max="2712" width="35.1640625" bestFit="1" customWidth="1"/>
    <col min="2713" max="2713" width="41.33203125" bestFit="1" customWidth="1"/>
    <col min="2714" max="2714" width="41.5" bestFit="1" customWidth="1"/>
    <col min="2715" max="2715" width="19.83203125" bestFit="1" customWidth="1"/>
    <col min="2716" max="2716" width="47.6640625" bestFit="1" customWidth="1"/>
    <col min="2717" max="2717" width="44" bestFit="1" customWidth="1"/>
    <col min="2718" max="2718" width="48.83203125" bestFit="1" customWidth="1"/>
    <col min="2719" max="2719" width="45.5" bestFit="1" customWidth="1"/>
    <col min="2720" max="2720" width="46.6640625" bestFit="1" customWidth="1"/>
    <col min="2721" max="2721" width="36.33203125" bestFit="1" customWidth="1"/>
    <col min="2722" max="2722" width="36" bestFit="1" customWidth="1"/>
    <col min="2723" max="2723" width="32" bestFit="1" customWidth="1"/>
    <col min="2724" max="2724" width="35.33203125" bestFit="1" customWidth="1"/>
    <col min="2725" max="2725" width="49" bestFit="1" customWidth="1"/>
    <col min="2726" max="2726" width="31.83203125" bestFit="1" customWidth="1"/>
    <col min="2727" max="2727" width="28.83203125" bestFit="1" customWidth="1"/>
    <col min="2728" max="2728" width="36.1640625" bestFit="1" customWidth="1"/>
    <col min="2729" max="2729" width="28.83203125" bestFit="1" customWidth="1"/>
    <col min="2730" max="2730" width="52.6640625" bestFit="1" customWidth="1"/>
    <col min="2731" max="2731" width="29.1640625" bestFit="1" customWidth="1"/>
    <col min="2732" max="2732" width="29.6640625" bestFit="1" customWidth="1"/>
    <col min="2733" max="2733" width="45.5" bestFit="1" customWidth="1"/>
    <col min="2734" max="2734" width="66.1640625" bestFit="1" customWidth="1"/>
    <col min="2735" max="2735" width="45.1640625" bestFit="1" customWidth="1"/>
    <col min="2736" max="2736" width="49.1640625" bestFit="1" customWidth="1"/>
    <col min="2737" max="2737" width="35" bestFit="1" customWidth="1"/>
    <col min="2738" max="2738" width="45.83203125" bestFit="1" customWidth="1"/>
    <col min="2739" max="2739" width="20.33203125" bestFit="1" customWidth="1"/>
    <col min="2740" max="2740" width="34.6640625" bestFit="1" customWidth="1"/>
    <col min="2741" max="2741" width="38.5" bestFit="1" customWidth="1"/>
    <col min="2742" max="2742" width="45.6640625" bestFit="1" customWidth="1"/>
    <col min="2743" max="2743" width="44" bestFit="1" customWidth="1"/>
    <col min="2744" max="2744" width="7.33203125" bestFit="1" customWidth="1"/>
    <col min="2745" max="2745" width="24.83203125" bestFit="1" customWidth="1"/>
    <col min="2746" max="2746" width="50.1640625" bestFit="1" customWidth="1"/>
    <col min="2747" max="2747" width="48.6640625" bestFit="1" customWidth="1"/>
    <col min="2748" max="2748" width="15.5" bestFit="1" customWidth="1"/>
    <col min="2749" max="2749" width="39" bestFit="1" customWidth="1"/>
    <col min="2750" max="2750" width="52.5" bestFit="1" customWidth="1"/>
    <col min="2751" max="2751" width="29.6640625" bestFit="1" customWidth="1"/>
    <col min="2752" max="2752" width="30" bestFit="1" customWidth="1"/>
    <col min="2753" max="2753" width="13.1640625" bestFit="1" customWidth="1"/>
    <col min="2754" max="2754" width="23" bestFit="1" customWidth="1"/>
    <col min="2755" max="2755" width="14.33203125" bestFit="1" customWidth="1"/>
    <col min="2756" max="2756" width="26.83203125" bestFit="1" customWidth="1"/>
    <col min="2757" max="2757" width="32.83203125" bestFit="1" customWidth="1"/>
    <col min="2758" max="2758" width="36.33203125" bestFit="1" customWidth="1"/>
    <col min="2759" max="2759" width="24.1640625" bestFit="1" customWidth="1"/>
    <col min="2760" max="2760" width="31" bestFit="1" customWidth="1"/>
    <col min="2761" max="2761" width="29.5" bestFit="1" customWidth="1"/>
    <col min="2762" max="2762" width="29.33203125" bestFit="1" customWidth="1"/>
    <col min="2763" max="2763" width="8.6640625" bestFit="1" customWidth="1"/>
    <col min="2764" max="2764" width="45.83203125" bestFit="1" customWidth="1"/>
    <col min="2765" max="2765" width="31.1640625" bestFit="1" customWidth="1"/>
    <col min="2766" max="2766" width="5.83203125" bestFit="1" customWidth="1"/>
    <col min="2767" max="2767" width="33.6640625" bestFit="1" customWidth="1"/>
    <col min="2768" max="2768" width="6.6640625" bestFit="1" customWidth="1"/>
    <col min="2769" max="2769" width="35.6640625" bestFit="1" customWidth="1"/>
    <col min="2770" max="2770" width="39.5" bestFit="1" customWidth="1"/>
    <col min="2771" max="2771" width="41.1640625" bestFit="1" customWidth="1"/>
    <col min="2772" max="2772" width="27.6640625" bestFit="1" customWidth="1"/>
    <col min="2773" max="2773" width="26.33203125" bestFit="1" customWidth="1"/>
    <col min="2774" max="2774" width="24.1640625" bestFit="1" customWidth="1"/>
    <col min="2775" max="2775" width="35.5" bestFit="1" customWidth="1"/>
    <col min="2776" max="2776" width="47.83203125" bestFit="1" customWidth="1"/>
    <col min="2777" max="2777" width="30.83203125" bestFit="1" customWidth="1"/>
    <col min="2779" max="2779" width="44" bestFit="1" customWidth="1"/>
    <col min="2780" max="2780" width="30.6640625" bestFit="1" customWidth="1"/>
    <col min="2781" max="2781" width="14.33203125" bestFit="1" customWidth="1"/>
    <col min="2782" max="2782" width="46.1640625" bestFit="1" customWidth="1"/>
    <col min="2783" max="2783" width="23.6640625" bestFit="1" customWidth="1"/>
    <col min="2784" max="2784" width="10.1640625" bestFit="1" customWidth="1"/>
    <col min="2785" max="2785" width="49.33203125" bestFit="1" customWidth="1"/>
    <col min="2786" max="2786" width="17.83203125" bestFit="1" customWidth="1"/>
    <col min="2787" max="2787" width="47.83203125" bestFit="1" customWidth="1"/>
    <col min="2788" max="2788" width="15" bestFit="1" customWidth="1"/>
    <col min="2789" max="2789" width="27.33203125" bestFit="1" customWidth="1"/>
    <col min="2791" max="2791" width="31" bestFit="1" customWidth="1"/>
    <col min="2792" max="2792" width="18.6640625" bestFit="1" customWidth="1"/>
    <col min="2793" max="2793" width="20.33203125" bestFit="1" customWidth="1"/>
    <col min="2794" max="2794" width="31.5" bestFit="1" customWidth="1"/>
    <col min="2795" max="2795" width="9.5" bestFit="1" customWidth="1"/>
    <col min="2796" max="2796" width="47.5" bestFit="1" customWidth="1"/>
    <col min="2797" max="2797" width="5.83203125" bestFit="1" customWidth="1"/>
    <col min="2798" max="2798" width="30.1640625" bestFit="1" customWidth="1"/>
    <col min="2799" max="2799" width="27.1640625" bestFit="1" customWidth="1"/>
    <col min="2800" max="2800" width="38.83203125" bestFit="1" customWidth="1"/>
    <col min="2801" max="2801" width="16.5" bestFit="1" customWidth="1"/>
    <col min="2802" max="2802" width="50.1640625" bestFit="1" customWidth="1"/>
    <col min="2803" max="2803" width="8.33203125" bestFit="1" customWidth="1"/>
    <col min="2804" max="2804" width="49.83203125" bestFit="1" customWidth="1"/>
    <col min="2805" max="2805" width="47" bestFit="1" customWidth="1"/>
    <col min="2806" max="2806" width="41.83203125" bestFit="1" customWidth="1"/>
    <col min="2807" max="2807" width="19" bestFit="1" customWidth="1"/>
    <col min="2808" max="2808" width="40" bestFit="1" customWidth="1"/>
    <col min="2809" max="2809" width="31.1640625" bestFit="1" customWidth="1"/>
    <col min="2810" max="2811" width="47.33203125" bestFit="1" customWidth="1"/>
    <col min="2812" max="2812" width="36" bestFit="1" customWidth="1"/>
    <col min="2813" max="2813" width="26.1640625" bestFit="1" customWidth="1"/>
    <col min="2814" max="2814" width="32.83203125" bestFit="1" customWidth="1"/>
    <col min="2815" max="2815" width="16.5" bestFit="1" customWidth="1"/>
    <col min="2816" max="2816" width="22" bestFit="1" customWidth="1"/>
    <col min="2817" max="2817" width="18.5" bestFit="1" customWidth="1"/>
    <col min="2818" max="2818" width="37.5" bestFit="1" customWidth="1"/>
    <col min="2819" max="2819" width="35.5" bestFit="1" customWidth="1"/>
    <col min="2820" max="2820" width="36.1640625" bestFit="1" customWidth="1"/>
    <col min="2821" max="2821" width="39.6640625" bestFit="1" customWidth="1"/>
    <col min="2822" max="2822" width="23.5" bestFit="1" customWidth="1"/>
    <col min="2823" max="2823" width="33.5" bestFit="1" customWidth="1"/>
    <col min="2824" max="2824" width="36.33203125" bestFit="1" customWidth="1"/>
    <col min="2825" max="2825" width="18.6640625" bestFit="1" customWidth="1"/>
    <col min="2826" max="2826" width="35.6640625" bestFit="1" customWidth="1"/>
    <col min="2827" max="2827" width="46.5" bestFit="1" customWidth="1"/>
    <col min="2828" max="2828" width="22.33203125" bestFit="1" customWidth="1"/>
    <col min="2829" max="2829" width="52" bestFit="1" customWidth="1"/>
    <col min="2830" max="2830" width="18" bestFit="1" customWidth="1"/>
    <col min="2831" max="2831" width="34.83203125" bestFit="1" customWidth="1"/>
    <col min="2832" max="2832" width="45" bestFit="1" customWidth="1"/>
    <col min="2833" max="2833" width="21.6640625" bestFit="1" customWidth="1"/>
    <col min="2834" max="2834" width="14.5" bestFit="1" customWidth="1"/>
    <col min="2835" max="2835" width="50" bestFit="1" customWidth="1"/>
    <col min="2836" max="2836" width="49.83203125" bestFit="1" customWidth="1"/>
    <col min="2837" max="2837" width="36.33203125" bestFit="1" customWidth="1"/>
    <col min="2838" max="2838" width="34.1640625" bestFit="1" customWidth="1"/>
    <col min="2839" max="2839" width="35.5" bestFit="1" customWidth="1"/>
    <col min="2840" max="2840" width="43.33203125" bestFit="1" customWidth="1"/>
    <col min="2841" max="2841" width="8.83203125" bestFit="1" customWidth="1"/>
    <col min="2842" max="2842" width="41.83203125" bestFit="1" customWidth="1"/>
    <col min="2843" max="2843" width="14" bestFit="1" customWidth="1"/>
    <col min="2844" max="2844" width="37.1640625" bestFit="1" customWidth="1"/>
    <col min="2845" max="2845" width="8.5" bestFit="1" customWidth="1"/>
    <col min="2846" max="2846" width="30.6640625" bestFit="1" customWidth="1"/>
    <col min="2847" max="2847" width="29.1640625" bestFit="1" customWidth="1"/>
    <col min="2848" max="2848" width="42.33203125" bestFit="1" customWidth="1"/>
    <col min="2849" max="2849" width="34.1640625" bestFit="1" customWidth="1"/>
    <col min="2850" max="2850" width="20.5" bestFit="1" customWidth="1"/>
    <col min="2851" max="2851" width="38.83203125" bestFit="1" customWidth="1"/>
    <col min="2852" max="2852" width="22.83203125" bestFit="1" customWidth="1"/>
    <col min="2853" max="2853" width="25.83203125" bestFit="1" customWidth="1"/>
    <col min="2854" max="2854" width="27.5" bestFit="1" customWidth="1"/>
    <col min="2855" max="2855" width="42.83203125" bestFit="1" customWidth="1"/>
    <col min="2856" max="2856" width="15.5" bestFit="1" customWidth="1"/>
    <col min="2857" max="2857" width="33.83203125" bestFit="1" customWidth="1"/>
    <col min="2858" max="2858" width="28.83203125" bestFit="1" customWidth="1"/>
    <col min="2859" max="2859" width="22.6640625" bestFit="1" customWidth="1"/>
    <col min="2860" max="2860" width="32.33203125" bestFit="1" customWidth="1"/>
    <col min="2861" max="2861" width="15.6640625" bestFit="1" customWidth="1"/>
    <col min="2862" max="2862" width="48.6640625" bestFit="1" customWidth="1"/>
    <col min="2863" max="2863" width="20.83203125" bestFit="1" customWidth="1"/>
    <col min="2864" max="2864" width="28.5" bestFit="1" customWidth="1"/>
    <col min="2865" max="2865" width="53.6640625" bestFit="1" customWidth="1"/>
    <col min="2866" max="2866" width="11.6640625" bestFit="1" customWidth="1"/>
    <col min="2867" max="2867" width="36.5" bestFit="1" customWidth="1"/>
    <col min="2868" max="2868" width="14.83203125" bestFit="1" customWidth="1"/>
    <col min="2869" max="2869" width="18.5" bestFit="1" customWidth="1"/>
    <col min="2870" max="2870" width="50.1640625" bestFit="1" customWidth="1"/>
    <col min="2871" max="2871" width="45.83203125" bestFit="1" customWidth="1"/>
    <col min="2872" max="2872" width="21.1640625" bestFit="1" customWidth="1"/>
    <col min="2873" max="2873" width="24.5" bestFit="1" customWidth="1"/>
    <col min="2874" max="2874" width="36.5" bestFit="1" customWidth="1"/>
    <col min="2875" max="2875" width="26.83203125" bestFit="1" customWidth="1"/>
    <col min="2876" max="2876" width="48.83203125" bestFit="1" customWidth="1"/>
    <col min="2877" max="2877" width="42.6640625" bestFit="1" customWidth="1"/>
    <col min="2878" max="2878" width="41.33203125" bestFit="1" customWidth="1"/>
    <col min="2879" max="2879" width="41.6640625" bestFit="1" customWidth="1"/>
    <col min="2880" max="2880" width="31.1640625" bestFit="1" customWidth="1"/>
    <col min="2881" max="2881" width="45.1640625" bestFit="1" customWidth="1"/>
    <col min="2882" max="2882" width="39" bestFit="1" customWidth="1"/>
    <col min="2883" max="2883" width="46" bestFit="1" customWidth="1"/>
    <col min="2884" max="2884" width="35.83203125" bestFit="1" customWidth="1"/>
    <col min="2885" max="2885" width="15.6640625" bestFit="1" customWidth="1"/>
    <col min="2886" max="2886" width="35.5" bestFit="1" customWidth="1"/>
    <col min="2887" max="2887" width="28.5" bestFit="1" customWidth="1"/>
    <col min="2888" max="2888" width="51.6640625" bestFit="1" customWidth="1"/>
    <col min="2889" max="2889" width="14" bestFit="1" customWidth="1"/>
    <col min="2890" max="2890" width="22.83203125" bestFit="1" customWidth="1"/>
    <col min="2891" max="2891" width="29.5" bestFit="1" customWidth="1"/>
    <col min="2892" max="2892" width="48" bestFit="1" customWidth="1"/>
    <col min="2893" max="2893" width="15.33203125" bestFit="1" customWidth="1"/>
    <col min="2894" max="2894" width="43" bestFit="1" customWidth="1"/>
    <col min="2895" max="2895" width="19.83203125" bestFit="1" customWidth="1"/>
    <col min="2896" max="2896" width="51.5" bestFit="1" customWidth="1"/>
    <col min="2897" max="2897" width="35.6640625" bestFit="1" customWidth="1"/>
    <col min="2898" max="2898" width="22.5" bestFit="1" customWidth="1"/>
    <col min="2899" max="2899" width="16" bestFit="1" customWidth="1"/>
    <col min="2900" max="2900" width="19" bestFit="1" customWidth="1"/>
    <col min="2901" max="2901" width="14.1640625" bestFit="1" customWidth="1"/>
    <col min="2902" max="2902" width="21.6640625" bestFit="1" customWidth="1"/>
    <col min="2903" max="2903" width="36.33203125" bestFit="1" customWidth="1"/>
    <col min="2904" max="2904" width="44.83203125" bestFit="1" customWidth="1"/>
    <col min="2905" max="2905" width="54.6640625" bestFit="1" customWidth="1"/>
    <col min="2906" max="2906" width="22.83203125" bestFit="1" customWidth="1"/>
    <col min="2907" max="2907" width="30" bestFit="1" customWidth="1"/>
    <col min="2908" max="2908" width="42.6640625" bestFit="1" customWidth="1"/>
    <col min="2909" max="2909" width="39.5" bestFit="1" customWidth="1"/>
    <col min="2910" max="2910" width="23.5" bestFit="1" customWidth="1"/>
    <col min="2911" max="2911" width="49.1640625" bestFit="1" customWidth="1"/>
    <col min="2912" max="2912" width="14.5" bestFit="1" customWidth="1"/>
    <col min="2913" max="2913" width="42.33203125" bestFit="1" customWidth="1"/>
    <col min="2914" max="2914" width="36.5" bestFit="1" customWidth="1"/>
    <col min="2915" max="2915" width="42.1640625" bestFit="1" customWidth="1"/>
    <col min="2916" max="2916" width="31.5" bestFit="1" customWidth="1"/>
    <col min="2917" max="2917" width="16" bestFit="1" customWidth="1"/>
    <col min="2918" max="2918" width="28.1640625" bestFit="1" customWidth="1"/>
    <col min="2919" max="2919" width="12.1640625" bestFit="1" customWidth="1"/>
    <col min="2920" max="2920" width="17.6640625" bestFit="1" customWidth="1"/>
    <col min="2921" max="2921" width="44.6640625" bestFit="1" customWidth="1"/>
    <col min="2922" max="2922" width="8.1640625" bestFit="1" customWidth="1"/>
    <col min="2923" max="2923" width="11.33203125" bestFit="1" customWidth="1"/>
    <col min="2924" max="2924" width="8" bestFit="1" customWidth="1"/>
    <col min="2925" max="2925" width="7.6640625" bestFit="1" customWidth="1"/>
    <col min="2926" max="2926" width="39.1640625" bestFit="1" customWidth="1"/>
    <col min="2927" max="2927" width="23.33203125" bestFit="1" customWidth="1"/>
    <col min="2928" max="2928" width="22.6640625" bestFit="1" customWidth="1"/>
    <col min="2929" max="2929" width="34" bestFit="1" customWidth="1"/>
    <col min="2930" max="2930" width="32.83203125" bestFit="1" customWidth="1"/>
    <col min="2931" max="2931" width="5.6640625" bestFit="1" customWidth="1"/>
    <col min="2932" max="2932" width="15.33203125" bestFit="1" customWidth="1"/>
    <col min="2933" max="2933" width="18.5" bestFit="1" customWidth="1"/>
    <col min="2934" max="2934" width="24.6640625" bestFit="1" customWidth="1"/>
    <col min="2935" max="2935" width="27.33203125" bestFit="1" customWidth="1"/>
    <col min="2936" max="2936" width="19" bestFit="1" customWidth="1"/>
    <col min="2937" max="2937" width="30.1640625" bestFit="1" customWidth="1"/>
    <col min="2938" max="2938" width="27.6640625" bestFit="1" customWidth="1"/>
    <col min="2939" max="2939" width="20.5" bestFit="1" customWidth="1"/>
    <col min="2940" max="2940" width="51.5" bestFit="1" customWidth="1"/>
    <col min="2941" max="2941" width="17.83203125" bestFit="1" customWidth="1"/>
    <col min="2942" max="2942" width="42.6640625" bestFit="1" customWidth="1"/>
    <col min="2943" max="2943" width="20.83203125" bestFit="1" customWidth="1"/>
    <col min="2944" max="2944" width="23" bestFit="1" customWidth="1"/>
    <col min="2945" max="2945" width="23.33203125" bestFit="1" customWidth="1"/>
    <col min="2946" max="2946" width="47.83203125" bestFit="1" customWidth="1"/>
    <col min="2947" max="2947" width="27.1640625" bestFit="1" customWidth="1"/>
    <col min="2948" max="2948" width="10.1640625" bestFit="1" customWidth="1"/>
    <col min="2949" max="2949" width="22.83203125" bestFit="1" customWidth="1"/>
    <col min="2950" max="2950" width="47" bestFit="1" customWidth="1"/>
    <col min="2951" max="2951" width="23.1640625" bestFit="1" customWidth="1"/>
    <col min="2952" max="2952" width="48.1640625" bestFit="1" customWidth="1"/>
    <col min="2953" max="2953" width="45.83203125" bestFit="1" customWidth="1"/>
    <col min="2954" max="2954" width="30.33203125" bestFit="1" customWidth="1"/>
    <col min="2955" max="2955" width="40.1640625" bestFit="1" customWidth="1"/>
    <col min="2956" max="2956" width="20.6640625" bestFit="1" customWidth="1"/>
    <col min="2957" max="2957" width="29.1640625" bestFit="1" customWidth="1"/>
    <col min="2958" max="2958" width="19.6640625" bestFit="1" customWidth="1"/>
    <col min="2959" max="2959" width="23.6640625" bestFit="1" customWidth="1"/>
    <col min="2960" max="2960" width="22.6640625" bestFit="1" customWidth="1"/>
    <col min="2961" max="2961" width="16.83203125" bestFit="1" customWidth="1"/>
    <col min="2962" max="2962" width="46.83203125" bestFit="1" customWidth="1"/>
    <col min="2963" max="2963" width="30.33203125" bestFit="1" customWidth="1"/>
    <col min="2964" max="2964" width="44.1640625" bestFit="1" customWidth="1"/>
    <col min="2965" max="2965" width="19.5" bestFit="1" customWidth="1"/>
    <col min="2966" max="2966" width="35.1640625" bestFit="1" customWidth="1"/>
    <col min="2967" max="2967" width="24.6640625" bestFit="1" customWidth="1"/>
    <col min="2968" max="2968" width="21" bestFit="1" customWidth="1"/>
    <col min="2970" max="2970" width="16.33203125" bestFit="1" customWidth="1"/>
    <col min="2971" max="2971" width="46.33203125" bestFit="1" customWidth="1"/>
    <col min="2972" max="2972" width="12" bestFit="1" customWidth="1"/>
    <col min="2973" max="2973" width="31" bestFit="1" customWidth="1"/>
    <col min="2974" max="2974" width="33.6640625" bestFit="1" customWidth="1"/>
    <col min="2975" max="2975" width="41.6640625" bestFit="1" customWidth="1"/>
    <col min="2976" max="2976" width="47.5" bestFit="1" customWidth="1"/>
    <col min="2977" max="2977" width="39.5" bestFit="1" customWidth="1"/>
    <col min="2978" max="2978" width="6.33203125" bestFit="1" customWidth="1"/>
    <col min="2979" max="2979" width="24.6640625" bestFit="1" customWidth="1"/>
    <col min="2980" max="2980" width="73.83203125" bestFit="1" customWidth="1"/>
    <col min="2981" max="2981" width="37.5" bestFit="1" customWidth="1"/>
    <col min="2982" max="2982" width="20.1640625" bestFit="1" customWidth="1"/>
    <col min="2983" max="2983" width="22.5" bestFit="1" customWidth="1"/>
    <col min="2984" max="2984" width="12.83203125" bestFit="1" customWidth="1"/>
    <col min="2985" max="2985" width="17.6640625" bestFit="1" customWidth="1"/>
    <col min="2986" max="2986" width="8.83203125" bestFit="1" customWidth="1"/>
    <col min="2987" max="2987" width="28.33203125" bestFit="1" customWidth="1"/>
    <col min="2988" max="2988" width="48.33203125" bestFit="1" customWidth="1"/>
    <col min="2989" max="2989" width="44.6640625" bestFit="1" customWidth="1"/>
    <col min="2990" max="2990" width="36" bestFit="1" customWidth="1"/>
    <col min="2991" max="2991" width="33" bestFit="1" customWidth="1"/>
    <col min="2992" max="2992" width="42.83203125" bestFit="1" customWidth="1"/>
    <col min="2993" max="2993" width="29.83203125" bestFit="1" customWidth="1"/>
    <col min="2994" max="2994" width="32.5" bestFit="1" customWidth="1"/>
    <col min="2995" max="2995" width="12.6640625" bestFit="1" customWidth="1"/>
    <col min="2996" max="2996" width="10.6640625" bestFit="1" customWidth="1"/>
    <col min="2997" max="2997" width="50.83203125" bestFit="1" customWidth="1"/>
    <col min="2998" max="2998" width="45.1640625" bestFit="1" customWidth="1"/>
    <col min="2999" max="2999" width="13.83203125" bestFit="1" customWidth="1"/>
    <col min="3000" max="3000" width="40.33203125" bestFit="1" customWidth="1"/>
    <col min="3001" max="3001" width="30.6640625" bestFit="1" customWidth="1"/>
    <col min="3002" max="3002" width="24.33203125" bestFit="1" customWidth="1"/>
    <col min="3003" max="3003" width="47.6640625" bestFit="1" customWidth="1"/>
    <col min="3004" max="3004" width="24.5" bestFit="1" customWidth="1"/>
    <col min="3005" max="3005" width="43.83203125" bestFit="1" customWidth="1"/>
    <col min="3006" max="3006" width="11.1640625" bestFit="1" customWidth="1"/>
    <col min="3007" max="3007" width="11.5" bestFit="1" customWidth="1"/>
    <col min="3008" max="3008" width="21" bestFit="1" customWidth="1"/>
    <col min="3009" max="3009" width="27.6640625" bestFit="1" customWidth="1"/>
    <col min="3010" max="3010" width="10" bestFit="1" customWidth="1"/>
    <col min="3011" max="3011" width="18.6640625" bestFit="1" customWidth="1"/>
    <col min="3012" max="3012" width="19.1640625" bestFit="1" customWidth="1"/>
    <col min="3013" max="3013" width="42.6640625" bestFit="1" customWidth="1"/>
    <col min="3014" max="3014" width="37.33203125" bestFit="1" customWidth="1"/>
    <col min="3015" max="3015" width="27.33203125" bestFit="1" customWidth="1"/>
    <col min="3016" max="3016" width="28" bestFit="1" customWidth="1"/>
    <col min="3017" max="3017" width="22.6640625" bestFit="1" customWidth="1"/>
    <col min="3018" max="3018" width="8.1640625" bestFit="1" customWidth="1"/>
    <col min="3019" max="3019" width="21.1640625" bestFit="1" customWidth="1"/>
    <col min="3020" max="3020" width="13.5" bestFit="1" customWidth="1"/>
    <col min="3021" max="3021" width="25.33203125" bestFit="1" customWidth="1"/>
    <col min="3022" max="3022" width="48.33203125" bestFit="1" customWidth="1"/>
    <col min="3023" max="3023" width="50.33203125" bestFit="1" customWidth="1"/>
    <col min="3024" max="3024" width="38.1640625" bestFit="1" customWidth="1"/>
    <col min="3025" max="3025" width="11.6640625" bestFit="1" customWidth="1"/>
    <col min="3026" max="3026" width="39.1640625" bestFit="1" customWidth="1"/>
    <col min="3027" max="3027" width="17" bestFit="1" customWidth="1"/>
    <col min="3028" max="3028" width="32.33203125" bestFit="1" customWidth="1"/>
    <col min="3029" max="3029" width="31.5" bestFit="1" customWidth="1"/>
    <col min="3030" max="3030" width="41.1640625" bestFit="1" customWidth="1"/>
    <col min="3031" max="3031" width="38.1640625" bestFit="1" customWidth="1"/>
    <col min="3032" max="3032" width="23.83203125" bestFit="1" customWidth="1"/>
    <col min="3033" max="3033" width="33.6640625" bestFit="1" customWidth="1"/>
    <col min="3034" max="3034" width="34" bestFit="1" customWidth="1"/>
    <col min="3035" max="3035" width="26.6640625" bestFit="1" customWidth="1"/>
    <col min="3036" max="3036" width="34.5" bestFit="1" customWidth="1"/>
    <col min="3037" max="3037" width="50.6640625" bestFit="1" customWidth="1"/>
    <col min="3038" max="3038" width="30.33203125" bestFit="1" customWidth="1"/>
    <col min="3039" max="3039" width="31.33203125" bestFit="1" customWidth="1"/>
    <col min="3040" max="3040" width="23.1640625" bestFit="1" customWidth="1"/>
    <col min="3041" max="3041" width="48.6640625" bestFit="1" customWidth="1"/>
    <col min="3042" max="3042" width="25.83203125" bestFit="1" customWidth="1"/>
    <col min="3043" max="3043" width="26" bestFit="1" customWidth="1"/>
    <col min="3044" max="3044" width="29.33203125" bestFit="1" customWidth="1"/>
    <col min="3045" max="3045" width="20.33203125" bestFit="1" customWidth="1"/>
    <col min="3046" max="3046" width="23.1640625" bestFit="1" customWidth="1"/>
    <col min="3047" max="3047" width="44" bestFit="1" customWidth="1"/>
    <col min="3048" max="3048" width="34.6640625" bestFit="1" customWidth="1"/>
    <col min="3049" max="3049" width="24.1640625" bestFit="1" customWidth="1"/>
    <col min="3050" max="3050" width="31.5" bestFit="1" customWidth="1"/>
    <col min="3051" max="3051" width="19.33203125" bestFit="1" customWidth="1"/>
    <col min="3052" max="3052" width="46.6640625" bestFit="1" customWidth="1"/>
    <col min="3053" max="3053" width="30.1640625" bestFit="1" customWidth="1"/>
    <col min="3054" max="3054" width="37" bestFit="1" customWidth="1"/>
    <col min="3055" max="3055" width="20.1640625" bestFit="1" customWidth="1"/>
    <col min="3056" max="3056" width="14.6640625" bestFit="1" customWidth="1"/>
    <col min="3057" max="3057" width="20.33203125" bestFit="1" customWidth="1"/>
    <col min="3058" max="3058" width="17.83203125" bestFit="1" customWidth="1"/>
    <col min="3059" max="3059" width="40" bestFit="1" customWidth="1"/>
    <col min="3060" max="3060" width="44.1640625" bestFit="1" customWidth="1"/>
    <col min="3061" max="3061" width="37.1640625" bestFit="1" customWidth="1"/>
    <col min="3062" max="3062" width="18.1640625" bestFit="1" customWidth="1"/>
    <col min="3063" max="3063" width="49.5" bestFit="1" customWidth="1"/>
    <col min="3064" max="3064" width="18.6640625" bestFit="1" customWidth="1"/>
    <col min="3065" max="3065" width="28.1640625" bestFit="1" customWidth="1"/>
    <col min="3066" max="3066" width="44.5" bestFit="1" customWidth="1"/>
    <col min="3067" max="3067" width="22.33203125" bestFit="1" customWidth="1"/>
    <col min="3068" max="3068" width="24.6640625" bestFit="1" customWidth="1"/>
    <col min="3069" max="3069" width="42.33203125" bestFit="1" customWidth="1"/>
    <col min="3070" max="3070" width="40.6640625" bestFit="1" customWidth="1"/>
    <col min="3071" max="3071" width="54.33203125" bestFit="1" customWidth="1"/>
    <col min="3072" max="3072" width="21.5" bestFit="1" customWidth="1"/>
    <col min="3073" max="3073" width="33.33203125" bestFit="1" customWidth="1"/>
    <col min="3074" max="3074" width="47" bestFit="1" customWidth="1"/>
    <col min="3075" max="3075" width="14.83203125" bestFit="1" customWidth="1"/>
    <col min="3076" max="3076" width="25.5" bestFit="1" customWidth="1"/>
    <col min="3077" max="3077" width="31.83203125" bestFit="1" customWidth="1"/>
    <col min="3078" max="3078" width="46.83203125" bestFit="1" customWidth="1"/>
    <col min="3079" max="3079" width="18.33203125" bestFit="1" customWidth="1"/>
    <col min="3080" max="3080" width="41.1640625" bestFit="1" customWidth="1"/>
    <col min="3081" max="3081" width="49.5" bestFit="1" customWidth="1"/>
    <col min="3082" max="3082" width="41" bestFit="1" customWidth="1"/>
    <col min="3083" max="3083" width="9.33203125" bestFit="1" customWidth="1"/>
    <col min="3084" max="3084" width="27.83203125" bestFit="1" customWidth="1"/>
    <col min="3085" max="3085" width="30" bestFit="1" customWidth="1"/>
    <col min="3086" max="3086" width="12" bestFit="1" customWidth="1"/>
    <col min="3087" max="3087" width="17.6640625" bestFit="1" customWidth="1"/>
    <col min="3088" max="3088" width="20" bestFit="1" customWidth="1"/>
    <col min="3089" max="3089" width="11.5" bestFit="1" customWidth="1"/>
    <col min="3090" max="3090" width="14" bestFit="1" customWidth="1"/>
    <col min="3091" max="3091" width="29.83203125" bestFit="1" customWidth="1"/>
    <col min="3092" max="3092" width="17.6640625" bestFit="1" customWidth="1"/>
    <col min="3093" max="3093" width="14.6640625" bestFit="1" customWidth="1"/>
    <col min="3094" max="3094" width="5.6640625" bestFit="1" customWidth="1"/>
    <col min="3095" max="3095" width="7.83203125" bestFit="1" customWidth="1"/>
    <col min="3097" max="3097" width="14.83203125" bestFit="1" customWidth="1"/>
    <col min="3098" max="3098" width="18.83203125" bestFit="1" customWidth="1"/>
    <col min="3099" max="3099" width="24.1640625" bestFit="1" customWidth="1"/>
    <col min="3100" max="3100" width="48" bestFit="1" customWidth="1"/>
    <col min="3101" max="3101" width="51" bestFit="1" customWidth="1"/>
    <col min="3102" max="3102" width="10.1640625" bestFit="1" customWidth="1"/>
    <col min="3103" max="3103" width="15.5" bestFit="1" customWidth="1"/>
    <col min="3104" max="3104" width="34.33203125" bestFit="1" customWidth="1"/>
    <col min="3105" max="3105" width="50.33203125" bestFit="1" customWidth="1"/>
    <col min="3106" max="3106" width="16" bestFit="1" customWidth="1"/>
    <col min="3107" max="3107" width="50.6640625" bestFit="1" customWidth="1"/>
    <col min="3108" max="3108" width="50.83203125" bestFit="1" customWidth="1"/>
    <col min="3109" max="3109" width="20.1640625" bestFit="1" customWidth="1"/>
    <col min="3110" max="3110" width="43.1640625" bestFit="1" customWidth="1"/>
    <col min="3111" max="3111" width="44.6640625" bestFit="1" customWidth="1"/>
    <col min="3112" max="3112" width="32.83203125" bestFit="1" customWidth="1"/>
    <col min="3113" max="3113" width="46.33203125" bestFit="1" customWidth="1"/>
    <col min="3114" max="3114" width="48.33203125" bestFit="1" customWidth="1"/>
    <col min="3115" max="3115" width="20.83203125" bestFit="1" customWidth="1"/>
    <col min="3116" max="3116" width="13.1640625" bestFit="1" customWidth="1"/>
    <col min="3117" max="3117" width="35" bestFit="1" customWidth="1"/>
    <col min="3118" max="3118" width="21" bestFit="1" customWidth="1"/>
    <col min="3119" max="3119" width="49.83203125" bestFit="1" customWidth="1"/>
    <col min="3120" max="3120" width="38.6640625" bestFit="1" customWidth="1"/>
    <col min="3121" max="3121" width="23.33203125" bestFit="1" customWidth="1"/>
    <col min="3122" max="3122" width="47" bestFit="1" customWidth="1"/>
    <col min="3123" max="3123" width="47.6640625" bestFit="1" customWidth="1"/>
    <col min="3124" max="3124" width="44.83203125" bestFit="1" customWidth="1"/>
    <col min="3125" max="3125" width="22" bestFit="1" customWidth="1"/>
    <col min="3126" max="3126" width="17.33203125" bestFit="1" customWidth="1"/>
    <col min="3127" max="3127" width="15.1640625" bestFit="1" customWidth="1"/>
    <col min="3128" max="3128" width="33.6640625" bestFit="1" customWidth="1"/>
    <col min="3129" max="3129" width="18.83203125" bestFit="1" customWidth="1"/>
    <col min="3130" max="3130" width="49.6640625" bestFit="1" customWidth="1"/>
    <col min="3131" max="3131" width="15.83203125" bestFit="1" customWidth="1"/>
    <col min="3132" max="3132" width="66.6640625" bestFit="1" customWidth="1"/>
    <col min="3133" max="3133" width="36.6640625" bestFit="1" customWidth="1"/>
    <col min="3134" max="3134" width="28.33203125" bestFit="1" customWidth="1"/>
    <col min="3135" max="3135" width="30.83203125" bestFit="1" customWidth="1"/>
    <col min="3136" max="3136" width="18.83203125" bestFit="1" customWidth="1"/>
    <col min="3137" max="3137" width="31.1640625" bestFit="1" customWidth="1"/>
    <col min="3138" max="3138" width="39.5" bestFit="1" customWidth="1"/>
    <col min="3139" max="3139" width="42.33203125" bestFit="1" customWidth="1"/>
    <col min="3140" max="3140" width="49.83203125" bestFit="1" customWidth="1"/>
    <col min="3141" max="3141" width="50.6640625" bestFit="1" customWidth="1"/>
    <col min="3142" max="3142" width="32.5" bestFit="1" customWidth="1"/>
    <col min="3143" max="3143" width="48.1640625" bestFit="1" customWidth="1"/>
    <col min="3144" max="3144" width="27.6640625" bestFit="1" customWidth="1"/>
    <col min="3145" max="3145" width="23.1640625" bestFit="1" customWidth="1"/>
    <col min="3146" max="3146" width="50.6640625" bestFit="1" customWidth="1"/>
    <col min="3147" max="3147" width="21" bestFit="1" customWidth="1"/>
    <col min="3148" max="3148" width="33" bestFit="1" customWidth="1"/>
    <col min="3149" max="3149" width="26.33203125" bestFit="1" customWidth="1"/>
    <col min="3150" max="3150" width="49.5" bestFit="1" customWidth="1"/>
    <col min="3151" max="3151" width="20.1640625" bestFit="1" customWidth="1"/>
    <col min="3152" max="3152" width="42.6640625" bestFit="1" customWidth="1"/>
    <col min="3153" max="3153" width="31.33203125" bestFit="1" customWidth="1"/>
    <col min="3154" max="3154" width="22.33203125" bestFit="1" customWidth="1"/>
    <col min="3155" max="3155" width="38.33203125" bestFit="1" customWidth="1"/>
    <col min="3156" max="3156" width="48.6640625" bestFit="1" customWidth="1"/>
    <col min="3157" max="3157" width="12" bestFit="1" customWidth="1"/>
    <col min="3158" max="3158" width="20.33203125" bestFit="1" customWidth="1"/>
    <col min="3159" max="3159" width="26.6640625" bestFit="1" customWidth="1"/>
    <col min="3160" max="3160" width="46.6640625" bestFit="1" customWidth="1"/>
    <col min="3161" max="3161" width="13.6640625" bestFit="1" customWidth="1"/>
    <col min="3162" max="3162" width="15.6640625" bestFit="1" customWidth="1"/>
    <col min="3163" max="3163" width="16.6640625" bestFit="1" customWidth="1"/>
    <col min="3164" max="3164" width="46" bestFit="1" customWidth="1"/>
    <col min="3165" max="3165" width="41" bestFit="1" customWidth="1"/>
    <col min="3166" max="3166" width="29.6640625" bestFit="1" customWidth="1"/>
    <col min="3167" max="3167" width="35.1640625" bestFit="1" customWidth="1"/>
    <col min="3168" max="3168" width="43.33203125" bestFit="1" customWidth="1"/>
    <col min="3169" max="3169" width="48.5" bestFit="1" customWidth="1"/>
    <col min="3170" max="3170" width="26.83203125" bestFit="1" customWidth="1"/>
    <col min="3171" max="3171" width="22.83203125" bestFit="1" customWidth="1"/>
    <col min="3172" max="3172" width="18.6640625" bestFit="1" customWidth="1"/>
    <col min="3173" max="3173" width="22.6640625" bestFit="1" customWidth="1"/>
    <col min="3174" max="3174" width="32" bestFit="1" customWidth="1"/>
    <col min="3175" max="3175" width="24.1640625" bestFit="1" customWidth="1"/>
    <col min="3176" max="3176" width="12.83203125" bestFit="1" customWidth="1"/>
    <col min="3177" max="3177" width="48.33203125" bestFit="1" customWidth="1"/>
    <col min="3178" max="3178" width="30.6640625" bestFit="1" customWidth="1"/>
    <col min="3179" max="3179" width="45" bestFit="1" customWidth="1"/>
    <col min="3180" max="3180" width="50" bestFit="1" customWidth="1"/>
    <col min="3181" max="3181" width="44.83203125" bestFit="1" customWidth="1"/>
    <col min="3182" max="3182" width="18" bestFit="1" customWidth="1"/>
    <col min="3183" max="3183" width="50.5" bestFit="1" customWidth="1"/>
    <col min="3184" max="3184" width="24.1640625" bestFit="1" customWidth="1"/>
    <col min="3185" max="3185" width="32.83203125" bestFit="1" customWidth="1"/>
    <col min="3186" max="3186" width="45.1640625" bestFit="1" customWidth="1"/>
    <col min="3187" max="3187" width="46.83203125" bestFit="1" customWidth="1"/>
    <col min="3188" max="3188" width="30.1640625" bestFit="1" customWidth="1"/>
    <col min="3189" max="3189" width="11.6640625" bestFit="1" customWidth="1"/>
    <col min="3190" max="3190" width="22.1640625" bestFit="1" customWidth="1"/>
    <col min="3191" max="3191" width="19.33203125" bestFit="1" customWidth="1"/>
    <col min="3192" max="3192" width="45.33203125" bestFit="1" customWidth="1"/>
    <col min="3193" max="3193" width="17.5" bestFit="1" customWidth="1"/>
    <col min="3194" max="3194" width="50.5" bestFit="1" customWidth="1"/>
    <col min="3195" max="3195" width="19.83203125" bestFit="1" customWidth="1"/>
    <col min="3196" max="3196" width="28.33203125" bestFit="1" customWidth="1"/>
    <col min="3197" max="3197" width="27.1640625" bestFit="1" customWidth="1"/>
    <col min="3198" max="3198" width="19.1640625" bestFit="1" customWidth="1"/>
    <col min="3199" max="3199" width="22.33203125" bestFit="1" customWidth="1"/>
    <col min="3200" max="3200" width="37.83203125" bestFit="1" customWidth="1"/>
    <col min="3201" max="3201" width="41.5" bestFit="1" customWidth="1"/>
    <col min="3202" max="3202" width="27.33203125" bestFit="1" customWidth="1"/>
    <col min="3203" max="3203" width="31.83203125" bestFit="1" customWidth="1"/>
    <col min="3204" max="3204" width="41" bestFit="1" customWidth="1"/>
    <col min="3205" max="3205" width="37.33203125" bestFit="1" customWidth="1"/>
    <col min="3206" max="3206" width="51.6640625" bestFit="1" customWidth="1"/>
    <col min="3207" max="3207" width="28.1640625" bestFit="1" customWidth="1"/>
    <col min="3208" max="3208" width="45.1640625" bestFit="1" customWidth="1"/>
    <col min="3209" max="3209" width="52.5" bestFit="1" customWidth="1"/>
    <col min="3210" max="3210" width="46.5" bestFit="1" customWidth="1"/>
    <col min="3211" max="3211" width="43.33203125" bestFit="1" customWidth="1"/>
    <col min="3212" max="3212" width="32.1640625" bestFit="1" customWidth="1"/>
    <col min="3213" max="3213" width="35.33203125" bestFit="1" customWidth="1"/>
    <col min="3214" max="3214" width="28.33203125" bestFit="1" customWidth="1"/>
    <col min="3215" max="3215" width="31.1640625" bestFit="1" customWidth="1"/>
    <col min="3216" max="3216" width="49.33203125" bestFit="1" customWidth="1"/>
    <col min="3217" max="3217" width="34.5" bestFit="1" customWidth="1"/>
    <col min="3218" max="3218" width="30.6640625" bestFit="1" customWidth="1"/>
    <col min="3219" max="3219" width="43.6640625" bestFit="1" customWidth="1"/>
    <col min="3220" max="3220" width="28.83203125" bestFit="1" customWidth="1"/>
    <col min="3221" max="3221" width="25" bestFit="1" customWidth="1"/>
    <col min="3222" max="3222" width="9.6640625" bestFit="1" customWidth="1"/>
    <col min="3223" max="3223" width="46.1640625" bestFit="1" customWidth="1"/>
    <col min="3224" max="3224" width="23.33203125" bestFit="1" customWidth="1"/>
    <col min="3225" max="3225" width="47" bestFit="1" customWidth="1"/>
    <col min="3226" max="3226" width="27" bestFit="1" customWidth="1"/>
    <col min="3227" max="3227" width="46" bestFit="1" customWidth="1"/>
    <col min="3228" max="3228" width="49.5" bestFit="1" customWidth="1"/>
    <col min="3229" max="3229" width="38.33203125" bestFit="1" customWidth="1"/>
    <col min="3230" max="3230" width="29.1640625" bestFit="1" customWidth="1"/>
    <col min="3231" max="3231" width="48" bestFit="1" customWidth="1"/>
    <col min="3232" max="3232" width="20.33203125" bestFit="1" customWidth="1"/>
    <col min="3233" max="3233" width="40.83203125" bestFit="1" customWidth="1"/>
    <col min="3234" max="3234" width="6" bestFit="1" customWidth="1"/>
    <col min="3235" max="3235" width="12.83203125" bestFit="1" customWidth="1"/>
    <col min="3236" max="3236" width="25.33203125" bestFit="1" customWidth="1"/>
    <col min="3237" max="3237" width="41.83203125" bestFit="1" customWidth="1"/>
    <col min="3238" max="3238" width="17" bestFit="1" customWidth="1"/>
    <col min="3239" max="3239" width="15.5" bestFit="1" customWidth="1"/>
    <col min="3240" max="3240" width="29.83203125" bestFit="1" customWidth="1"/>
    <col min="3241" max="3241" width="15" bestFit="1" customWidth="1"/>
    <col min="3242" max="3242" width="43" bestFit="1" customWidth="1"/>
    <col min="3243" max="3243" width="25.6640625" bestFit="1" customWidth="1"/>
    <col min="3244" max="3244" width="50" bestFit="1" customWidth="1"/>
    <col min="3245" max="3245" width="30.5" bestFit="1" customWidth="1"/>
    <col min="3246" max="3246" width="69.5" bestFit="1" customWidth="1"/>
    <col min="3247" max="3247" width="35" bestFit="1" customWidth="1"/>
    <col min="3248" max="3248" width="46" bestFit="1" customWidth="1"/>
    <col min="3249" max="3249" width="17.5" bestFit="1" customWidth="1"/>
    <col min="3251" max="3251" width="33.33203125" bestFit="1" customWidth="1"/>
    <col min="3252" max="3252" width="48.33203125" bestFit="1" customWidth="1"/>
    <col min="3253" max="3253" width="42.5" bestFit="1" customWidth="1"/>
    <col min="3254" max="3254" width="45" bestFit="1" customWidth="1"/>
    <col min="3255" max="3255" width="43.6640625" bestFit="1" customWidth="1"/>
    <col min="3256" max="3256" width="45.33203125" bestFit="1" customWidth="1"/>
    <col min="3257" max="3257" width="41.5" bestFit="1" customWidth="1"/>
    <col min="3258" max="3258" width="43.1640625" bestFit="1" customWidth="1"/>
    <col min="3259" max="3259" width="11.1640625" bestFit="1" customWidth="1"/>
    <col min="3260" max="3260" width="49.1640625" bestFit="1" customWidth="1"/>
    <col min="3261" max="3261" width="45" bestFit="1" customWidth="1"/>
    <col min="3262" max="3262" width="50" bestFit="1" customWidth="1"/>
    <col min="3263" max="3263" width="27.83203125" bestFit="1" customWidth="1"/>
    <col min="3264" max="3264" width="39.33203125" bestFit="1" customWidth="1"/>
    <col min="3265" max="3265" width="42.1640625" bestFit="1" customWidth="1"/>
    <col min="3266" max="3266" width="11" bestFit="1" customWidth="1"/>
    <col min="3267" max="3267" width="18.83203125" bestFit="1" customWidth="1"/>
    <col min="3268" max="3268" width="12.5" bestFit="1" customWidth="1"/>
    <col min="3269" max="3269" width="25" bestFit="1" customWidth="1"/>
    <col min="3270" max="3270" width="44.5" bestFit="1" customWidth="1"/>
    <col min="3271" max="3271" width="41.6640625" bestFit="1" customWidth="1"/>
    <col min="3272" max="3272" width="37.83203125" bestFit="1" customWidth="1"/>
    <col min="3273" max="3273" width="18.33203125" bestFit="1" customWidth="1"/>
    <col min="3274" max="3274" width="38.1640625" bestFit="1" customWidth="1"/>
    <col min="3275" max="3275" width="11.33203125" bestFit="1" customWidth="1"/>
    <col min="3276" max="3276" width="44" bestFit="1" customWidth="1"/>
    <col min="3277" max="3277" width="40.1640625" bestFit="1" customWidth="1"/>
    <col min="3278" max="3278" width="17.33203125" bestFit="1" customWidth="1"/>
    <col min="3279" max="3279" width="43.5" bestFit="1" customWidth="1"/>
    <col min="3280" max="3280" width="41.33203125" bestFit="1" customWidth="1"/>
    <col min="3281" max="3281" width="10.33203125" bestFit="1" customWidth="1"/>
    <col min="3282" max="3282" width="41.1640625" bestFit="1" customWidth="1"/>
    <col min="3283" max="3283" width="12.83203125" bestFit="1" customWidth="1"/>
    <col min="3284" max="3284" width="32.5" bestFit="1" customWidth="1"/>
    <col min="3285" max="3285" width="29.6640625" bestFit="1" customWidth="1"/>
    <col min="3286" max="3286" width="19.33203125" bestFit="1" customWidth="1"/>
    <col min="3287" max="3287" width="21.5" bestFit="1" customWidth="1"/>
    <col min="3288" max="3288" width="36.33203125" bestFit="1" customWidth="1"/>
    <col min="3289" max="3289" width="19.6640625" bestFit="1" customWidth="1"/>
    <col min="3290" max="3290" width="38.5" bestFit="1" customWidth="1"/>
    <col min="3291" max="3291" width="31.1640625" bestFit="1" customWidth="1"/>
    <col min="3292" max="3292" width="28.6640625" bestFit="1" customWidth="1"/>
    <col min="3293" max="3293" width="51" bestFit="1" customWidth="1"/>
    <col min="3294" max="3294" width="30.83203125" bestFit="1" customWidth="1"/>
    <col min="3295" max="3295" width="45.83203125" bestFit="1" customWidth="1"/>
    <col min="3296" max="3296" width="47" bestFit="1" customWidth="1"/>
    <col min="3297" max="3297" width="43.5" bestFit="1" customWidth="1"/>
    <col min="3298" max="3298" width="27" bestFit="1" customWidth="1"/>
    <col min="3300" max="3300" width="39.5" bestFit="1" customWidth="1"/>
    <col min="3301" max="3301" width="40.33203125" bestFit="1" customWidth="1"/>
    <col min="3302" max="3302" width="30.6640625" bestFit="1" customWidth="1"/>
    <col min="3303" max="3303" width="42.5" bestFit="1" customWidth="1"/>
    <col min="3304" max="3304" width="44.6640625" bestFit="1" customWidth="1"/>
    <col min="3305" max="3305" width="38.83203125" bestFit="1" customWidth="1"/>
    <col min="3306" max="3306" width="32.1640625" bestFit="1" customWidth="1"/>
    <col min="3307" max="3307" width="30.83203125" bestFit="1" customWidth="1"/>
    <col min="3308" max="3308" width="31" bestFit="1" customWidth="1"/>
    <col min="3309" max="3309" width="20.33203125" bestFit="1" customWidth="1"/>
    <col min="3310" max="3310" width="27.83203125" bestFit="1" customWidth="1"/>
    <col min="3311" max="3311" width="12.6640625" bestFit="1" customWidth="1"/>
    <col min="3312" max="3312" width="33" bestFit="1" customWidth="1"/>
    <col min="3313" max="3313" width="18.5" bestFit="1" customWidth="1"/>
    <col min="3314" max="3314" width="37.5" bestFit="1" customWidth="1"/>
    <col min="3315" max="3315" width="25.5" bestFit="1" customWidth="1"/>
    <col min="3316" max="3316" width="12.5" bestFit="1" customWidth="1"/>
    <col min="3317" max="3317" width="26.83203125" bestFit="1" customWidth="1"/>
    <col min="3318" max="3318" width="8.5" bestFit="1" customWidth="1"/>
    <col min="3319" max="3319" width="19.6640625" bestFit="1" customWidth="1"/>
    <col min="3320" max="3320" width="50.1640625" bestFit="1" customWidth="1"/>
    <col min="3321" max="3321" width="43.5" bestFit="1" customWidth="1"/>
    <col min="3322" max="3322" width="35.83203125" bestFit="1" customWidth="1"/>
    <col min="3323" max="3323" width="25.83203125" bestFit="1" customWidth="1"/>
    <col min="3324" max="3324" width="42.1640625" bestFit="1" customWidth="1"/>
    <col min="3325" max="3325" width="23.83203125" bestFit="1" customWidth="1"/>
    <col min="3326" max="3326" width="38.33203125" bestFit="1" customWidth="1"/>
    <col min="3327" max="3327" width="41.1640625" bestFit="1" customWidth="1"/>
    <col min="3328" max="3328" width="29" bestFit="1" customWidth="1"/>
    <col min="3329" max="3329" width="10" bestFit="1" customWidth="1"/>
    <col min="3330" max="3330" width="35.6640625" bestFit="1" customWidth="1"/>
    <col min="3331" max="3331" width="20.5" bestFit="1" customWidth="1"/>
    <col min="3332" max="3332" width="32.1640625" bestFit="1" customWidth="1"/>
    <col min="3333" max="3333" width="7.1640625" bestFit="1" customWidth="1"/>
    <col min="3334" max="3334" width="37.5" bestFit="1" customWidth="1"/>
    <col min="3335" max="3335" width="28.6640625" bestFit="1" customWidth="1"/>
    <col min="3336" max="3336" width="30.5" bestFit="1" customWidth="1"/>
    <col min="3337" max="3337" width="31.83203125" bestFit="1" customWidth="1"/>
    <col min="3338" max="3338" width="11.83203125" bestFit="1" customWidth="1"/>
    <col min="3339" max="3339" width="24.1640625" bestFit="1" customWidth="1"/>
    <col min="3340" max="3340" width="23" bestFit="1" customWidth="1"/>
    <col min="3341" max="3341" width="34.6640625" bestFit="1" customWidth="1"/>
    <col min="3342" max="3342" width="26.6640625" bestFit="1" customWidth="1"/>
    <col min="3343" max="3343" width="27" bestFit="1" customWidth="1"/>
    <col min="3344" max="3344" width="41.33203125" bestFit="1" customWidth="1"/>
    <col min="3345" max="3345" width="9.5" bestFit="1" customWidth="1"/>
    <col min="3346" max="3346" width="14.5" bestFit="1" customWidth="1"/>
    <col min="3347" max="3347" width="21.6640625" bestFit="1" customWidth="1"/>
    <col min="3348" max="3348" width="11.1640625" bestFit="1" customWidth="1"/>
    <col min="3349" max="3349" width="43" bestFit="1" customWidth="1"/>
    <col min="3350" max="3350" width="11.83203125" bestFit="1" customWidth="1"/>
    <col min="3351" max="3351" width="47.6640625" bestFit="1" customWidth="1"/>
    <col min="3352" max="3352" width="9.6640625" bestFit="1" customWidth="1"/>
    <col min="3353" max="3353" width="47.83203125" bestFit="1" customWidth="1"/>
    <col min="3354" max="3354" width="43.6640625" bestFit="1" customWidth="1"/>
    <col min="3355" max="3355" width="19.5" bestFit="1" customWidth="1"/>
    <col min="3356" max="3356" width="48.83203125" bestFit="1" customWidth="1"/>
    <col min="3357" max="3357" width="12.6640625" bestFit="1" customWidth="1"/>
    <col min="3358" max="3358" width="19" bestFit="1" customWidth="1"/>
    <col min="3359" max="3359" width="15.83203125" bestFit="1" customWidth="1"/>
    <col min="3360" max="3360" width="33.83203125" bestFit="1" customWidth="1"/>
    <col min="3361" max="3361" width="31.5" bestFit="1" customWidth="1"/>
    <col min="3362" max="3362" width="12.83203125" bestFit="1" customWidth="1"/>
    <col min="3363" max="3363" width="43.1640625" bestFit="1" customWidth="1"/>
    <col min="3364" max="3364" width="52.6640625" bestFit="1" customWidth="1"/>
    <col min="3365" max="3365" width="41" bestFit="1" customWidth="1"/>
    <col min="3366" max="3366" width="40" bestFit="1" customWidth="1"/>
    <col min="3367" max="3367" width="40.5" bestFit="1" customWidth="1"/>
    <col min="3368" max="3368" width="37.5" bestFit="1" customWidth="1"/>
    <col min="3369" max="3369" width="34" bestFit="1" customWidth="1"/>
    <col min="3370" max="3370" width="20" bestFit="1" customWidth="1"/>
    <col min="3371" max="3371" width="20.5" bestFit="1" customWidth="1"/>
    <col min="3372" max="3372" width="18.33203125" bestFit="1" customWidth="1"/>
    <col min="3373" max="3373" width="20.33203125" bestFit="1" customWidth="1"/>
    <col min="3374" max="3374" width="28.6640625" bestFit="1" customWidth="1"/>
    <col min="3375" max="3375" width="21.83203125" bestFit="1" customWidth="1"/>
    <col min="3376" max="3376" width="26.33203125" bestFit="1" customWidth="1"/>
    <col min="3377" max="3377" width="37.5" bestFit="1" customWidth="1"/>
    <col min="3378" max="3378" width="47.33203125" bestFit="1" customWidth="1"/>
    <col min="3379" max="3379" width="37.33203125" bestFit="1" customWidth="1"/>
    <col min="3380" max="3380" width="45.5" bestFit="1" customWidth="1"/>
    <col min="3381" max="3381" width="18.83203125" bestFit="1" customWidth="1"/>
    <col min="3382" max="3382" width="36.6640625" bestFit="1" customWidth="1"/>
    <col min="3383" max="3383" width="50" bestFit="1" customWidth="1"/>
    <col min="3384" max="3384" width="50.6640625" bestFit="1" customWidth="1"/>
    <col min="3385" max="3385" width="31.1640625" bestFit="1" customWidth="1"/>
    <col min="3386" max="3386" width="26.33203125" bestFit="1" customWidth="1"/>
    <col min="3387" max="3387" width="13.1640625" bestFit="1" customWidth="1"/>
    <col min="3388" max="3388" width="14.33203125" bestFit="1" customWidth="1"/>
    <col min="3389" max="3389" width="45.33203125" bestFit="1" customWidth="1"/>
    <col min="3390" max="3390" width="27.1640625" bestFit="1" customWidth="1"/>
    <col min="3391" max="3391" width="25.6640625" bestFit="1" customWidth="1"/>
    <col min="3392" max="3392" width="9" bestFit="1" customWidth="1"/>
    <col min="3393" max="3393" width="43.6640625" bestFit="1" customWidth="1"/>
    <col min="3394" max="3394" width="8.83203125" bestFit="1" customWidth="1"/>
    <col min="3395" max="3395" width="31.83203125" bestFit="1" customWidth="1"/>
    <col min="3396" max="3396" width="30.33203125" bestFit="1" customWidth="1"/>
    <col min="3397" max="3397" width="34.1640625" bestFit="1" customWidth="1"/>
    <col min="3398" max="3398" width="38.33203125" bestFit="1" customWidth="1"/>
    <col min="3399" max="3399" width="36" bestFit="1" customWidth="1"/>
    <col min="3400" max="3400" width="46.83203125" bestFit="1" customWidth="1"/>
    <col min="3401" max="3401" width="18.6640625" bestFit="1" customWidth="1"/>
    <col min="3402" max="3402" width="23.1640625" bestFit="1" customWidth="1"/>
    <col min="3403" max="3403" width="22.1640625" bestFit="1" customWidth="1"/>
    <col min="3404" max="3404" width="26.33203125" bestFit="1" customWidth="1"/>
    <col min="3405" max="3405" width="12.5" bestFit="1" customWidth="1"/>
    <col min="3406" max="3406" width="47.6640625" bestFit="1" customWidth="1"/>
    <col min="3407" max="3407" width="51" bestFit="1" customWidth="1"/>
    <col min="3408" max="3408" width="39" bestFit="1" customWidth="1"/>
    <col min="3409" max="3409" width="25.33203125" bestFit="1" customWidth="1"/>
    <col min="3410" max="3410" width="29.83203125" bestFit="1" customWidth="1"/>
    <col min="3411" max="3411" width="13" bestFit="1" customWidth="1"/>
    <col min="3412" max="3412" width="27.1640625" bestFit="1" customWidth="1"/>
    <col min="3413" max="3413" width="32.83203125" bestFit="1" customWidth="1"/>
    <col min="3414" max="3414" width="13.33203125" bestFit="1" customWidth="1"/>
    <col min="3415" max="3415" width="18.33203125" bestFit="1" customWidth="1"/>
    <col min="3416" max="3416" width="10.6640625" bestFit="1" customWidth="1"/>
    <col min="3417" max="3417" width="39" bestFit="1" customWidth="1"/>
    <col min="3418" max="3418" width="24" bestFit="1" customWidth="1"/>
    <col min="3419" max="3419" width="38.1640625" bestFit="1" customWidth="1"/>
    <col min="3420" max="3420" width="34" bestFit="1" customWidth="1"/>
    <col min="3421" max="3421" width="28" bestFit="1" customWidth="1"/>
    <col min="3422" max="3422" width="18" bestFit="1" customWidth="1"/>
    <col min="3423" max="3423" width="29.6640625" bestFit="1" customWidth="1"/>
    <col min="3424" max="3424" width="42.6640625" bestFit="1" customWidth="1"/>
    <col min="3425" max="3425" width="8.6640625" bestFit="1" customWidth="1"/>
    <col min="3426" max="3426" width="36" bestFit="1" customWidth="1"/>
    <col min="3427" max="3427" width="13.83203125" bestFit="1" customWidth="1"/>
    <col min="3428" max="3428" width="39.6640625" bestFit="1" customWidth="1"/>
    <col min="3429" max="3429" width="40.83203125" bestFit="1" customWidth="1"/>
    <col min="3430" max="3430" width="34" bestFit="1" customWidth="1"/>
    <col min="3431" max="3431" width="8.6640625" bestFit="1" customWidth="1"/>
    <col min="3432" max="3432" width="51.1640625" bestFit="1" customWidth="1"/>
    <col min="3433" max="3433" width="36.1640625" bestFit="1" customWidth="1"/>
    <col min="3434" max="3434" width="20.33203125" bestFit="1" customWidth="1"/>
    <col min="3435" max="3435" width="23.83203125" bestFit="1" customWidth="1"/>
    <col min="3436" max="3436" width="27.6640625" bestFit="1" customWidth="1"/>
    <col min="3437" max="3437" width="44.33203125" bestFit="1" customWidth="1"/>
    <col min="3438" max="3438" width="25" bestFit="1" customWidth="1"/>
    <col min="3439" max="3439" width="49.1640625" bestFit="1" customWidth="1"/>
    <col min="3440" max="3440" width="8.6640625" bestFit="1" customWidth="1"/>
    <col min="3441" max="3441" width="29.5" bestFit="1" customWidth="1"/>
    <col min="3442" max="3442" width="23.6640625" bestFit="1" customWidth="1"/>
    <col min="3443" max="3443" width="18.33203125" bestFit="1" customWidth="1"/>
    <col min="3444" max="3444" width="23.33203125" bestFit="1" customWidth="1"/>
    <col min="3445" max="3445" width="21.6640625" bestFit="1" customWidth="1"/>
    <col min="3446" max="3446" width="20" bestFit="1" customWidth="1"/>
    <col min="3447" max="3447" width="13.6640625" bestFit="1" customWidth="1"/>
    <col min="3448" max="3448" width="29.33203125" bestFit="1" customWidth="1"/>
    <col min="3449" max="3449" width="35.83203125" bestFit="1" customWidth="1"/>
    <col min="3450" max="3450" width="41" bestFit="1" customWidth="1"/>
    <col min="3451" max="3451" width="12.5" bestFit="1" customWidth="1"/>
    <col min="3452" max="3452" width="22.33203125" bestFit="1" customWidth="1"/>
    <col min="3453" max="3453" width="41.5" bestFit="1" customWidth="1"/>
    <col min="3454" max="3454" width="5.5" bestFit="1" customWidth="1"/>
    <col min="3455" max="3455" width="41" bestFit="1" customWidth="1"/>
    <col min="3456" max="3456" width="6" bestFit="1" customWidth="1"/>
    <col min="3457" max="3457" width="23.6640625" bestFit="1" customWidth="1"/>
    <col min="3458" max="3458" width="37.6640625" bestFit="1" customWidth="1"/>
    <col min="3459" max="3459" width="39" bestFit="1" customWidth="1"/>
    <col min="3460" max="3460" width="42.1640625" bestFit="1" customWidth="1"/>
    <col min="3461" max="3461" width="49.33203125" bestFit="1" customWidth="1"/>
    <col min="3462" max="3462" width="39.5" bestFit="1" customWidth="1"/>
    <col min="3463" max="3463" width="15.83203125" bestFit="1" customWidth="1"/>
    <col min="3464" max="3464" width="25.83203125" bestFit="1" customWidth="1"/>
    <col min="3465" max="3465" width="32.1640625" bestFit="1" customWidth="1"/>
    <col min="3466" max="3466" width="11.83203125" bestFit="1" customWidth="1"/>
    <col min="3467" max="3467" width="25.1640625" bestFit="1" customWidth="1"/>
    <col min="3468" max="3468" width="37.33203125" bestFit="1" customWidth="1"/>
    <col min="3469" max="3469" width="41.5" bestFit="1" customWidth="1"/>
    <col min="3470" max="3470" width="22.33203125" bestFit="1" customWidth="1"/>
    <col min="3471" max="3471" width="38" bestFit="1" customWidth="1"/>
    <col min="3472" max="3472" width="24.1640625" bestFit="1" customWidth="1"/>
    <col min="3473" max="3473" width="49.83203125" bestFit="1" customWidth="1"/>
    <col min="3474" max="3474" width="51.1640625" bestFit="1" customWidth="1"/>
    <col min="3475" max="3475" width="20.1640625" bestFit="1" customWidth="1"/>
    <col min="3476" max="3476" width="21.1640625" bestFit="1" customWidth="1"/>
    <col min="3477" max="3477" width="34.5" bestFit="1" customWidth="1"/>
    <col min="3478" max="3479" width="43.1640625" bestFit="1" customWidth="1"/>
    <col min="3480" max="3480" width="53.33203125" bestFit="1" customWidth="1"/>
    <col min="3481" max="3481" width="15" bestFit="1" customWidth="1"/>
    <col min="3482" max="3482" width="34.5" bestFit="1" customWidth="1"/>
    <col min="3483" max="3483" width="40.6640625" bestFit="1" customWidth="1"/>
    <col min="3484" max="3484" width="35.5" bestFit="1" customWidth="1"/>
    <col min="3485" max="3485" width="31.33203125" bestFit="1" customWidth="1"/>
    <col min="3486" max="3486" width="41.1640625" bestFit="1" customWidth="1"/>
    <col min="3487" max="3487" width="46.83203125" bestFit="1" customWidth="1"/>
    <col min="3488" max="3488" width="30.33203125" bestFit="1" customWidth="1"/>
    <col min="3489" max="3489" width="39.83203125" bestFit="1" customWidth="1"/>
    <col min="3490" max="3490" width="45" bestFit="1" customWidth="1"/>
    <col min="3491" max="3491" width="46.33203125" bestFit="1" customWidth="1"/>
    <col min="3492" max="3492" width="15.1640625" bestFit="1" customWidth="1"/>
    <col min="3493" max="3493" width="12.6640625" bestFit="1" customWidth="1"/>
    <col min="3494" max="3494" width="16.5" bestFit="1" customWidth="1"/>
    <col min="3495" max="3495" width="50.83203125" bestFit="1" customWidth="1"/>
    <col min="3496" max="3496" width="46.5" bestFit="1" customWidth="1"/>
    <col min="3497" max="3497" width="18.1640625" bestFit="1" customWidth="1"/>
    <col min="3498" max="3498" width="25.5" bestFit="1" customWidth="1"/>
    <col min="3499" max="3499" width="14.5" bestFit="1" customWidth="1"/>
    <col min="3500" max="3500" width="10" bestFit="1" customWidth="1"/>
    <col min="3501" max="3501" width="11" bestFit="1" customWidth="1"/>
    <col min="3502" max="3502" width="20.6640625" bestFit="1" customWidth="1"/>
    <col min="3503" max="3503" width="47.5" bestFit="1" customWidth="1"/>
    <col min="3504" max="3504" width="33.83203125" bestFit="1" customWidth="1"/>
    <col min="3505" max="3505" width="27.1640625" bestFit="1" customWidth="1"/>
    <col min="3506" max="3506" width="40.83203125" bestFit="1" customWidth="1"/>
    <col min="3507" max="3507" width="17.1640625" bestFit="1" customWidth="1"/>
    <col min="3508" max="3508" width="23" bestFit="1" customWidth="1"/>
    <col min="3509" max="3509" width="37.6640625" bestFit="1" customWidth="1"/>
    <col min="3510" max="3510" width="32.6640625" bestFit="1" customWidth="1"/>
    <col min="3511" max="3511" width="48.1640625" bestFit="1" customWidth="1"/>
    <col min="3512" max="3512" width="11" bestFit="1" customWidth="1"/>
    <col min="3513" max="3513" width="27" bestFit="1" customWidth="1"/>
    <col min="3514" max="3514" width="30.1640625" bestFit="1" customWidth="1"/>
    <col min="3515" max="3515" width="25.5" bestFit="1" customWidth="1"/>
    <col min="3516" max="3516" width="39.33203125" bestFit="1" customWidth="1"/>
    <col min="3517" max="3517" width="12.5" bestFit="1" customWidth="1"/>
    <col min="3518" max="3518" width="42.83203125" bestFit="1" customWidth="1"/>
    <col min="3519" max="3519" width="39" bestFit="1" customWidth="1"/>
    <col min="3520" max="3520" width="27" bestFit="1" customWidth="1"/>
    <col min="3521" max="3521" width="36" bestFit="1" customWidth="1"/>
    <col min="3522" max="3522" width="45.1640625" bestFit="1" customWidth="1"/>
    <col min="3523" max="3523" width="7.6640625" bestFit="1" customWidth="1"/>
    <col min="3524" max="3524" width="23.83203125" bestFit="1" customWidth="1"/>
    <col min="3525" max="3525" width="22.5" bestFit="1" customWidth="1"/>
    <col min="3526" max="3526" width="41.33203125" bestFit="1" customWidth="1"/>
    <col min="3527" max="3527" width="46.5" bestFit="1" customWidth="1"/>
    <col min="3528" max="3528" width="44.33203125" bestFit="1" customWidth="1"/>
    <col min="3529" max="3529" width="19.83203125" bestFit="1" customWidth="1"/>
    <col min="3530" max="3530" width="17.6640625" bestFit="1" customWidth="1"/>
    <col min="3531" max="3531" width="51.83203125" bestFit="1" customWidth="1"/>
    <col min="3532" max="3532" width="45.83203125" bestFit="1" customWidth="1"/>
    <col min="3533" max="3533" width="32.6640625" bestFit="1" customWidth="1"/>
    <col min="3534" max="3534" width="15.1640625" bestFit="1" customWidth="1"/>
    <col min="3535" max="3535" width="43.6640625" bestFit="1" customWidth="1"/>
    <col min="3536" max="3536" width="30.1640625" bestFit="1" customWidth="1"/>
    <col min="3537" max="3537" width="13.1640625" bestFit="1" customWidth="1"/>
    <col min="3538" max="3538" width="30.6640625" bestFit="1" customWidth="1"/>
    <col min="3539" max="3539" width="24.5" bestFit="1" customWidth="1"/>
    <col min="3540" max="3540" width="17" bestFit="1" customWidth="1"/>
    <col min="3541" max="3541" width="37" bestFit="1" customWidth="1"/>
    <col min="3542" max="3542" width="28" bestFit="1" customWidth="1"/>
    <col min="3543" max="3543" width="27.83203125" bestFit="1" customWidth="1"/>
    <col min="3544" max="3544" width="12.6640625" bestFit="1" customWidth="1"/>
    <col min="3545" max="3545" width="18.33203125" bestFit="1" customWidth="1"/>
    <col min="3546" max="3546" width="23" bestFit="1" customWidth="1"/>
    <col min="3547" max="3547" width="29.6640625" bestFit="1" customWidth="1"/>
    <col min="3548" max="3548" width="21.5" bestFit="1" customWidth="1"/>
    <col min="3549" max="3549" width="32" bestFit="1" customWidth="1"/>
    <col min="3550" max="3550" width="48.5" bestFit="1" customWidth="1"/>
    <col min="3551" max="3551" width="20.83203125" bestFit="1" customWidth="1"/>
    <col min="3552" max="3552" width="49.5" bestFit="1" customWidth="1"/>
    <col min="3553" max="3553" width="48.33203125" bestFit="1" customWidth="1"/>
    <col min="3554" max="3554" width="32.5" bestFit="1" customWidth="1"/>
    <col min="3555" max="3555" width="32.6640625" bestFit="1" customWidth="1"/>
    <col min="3556" max="3556" width="43.83203125" bestFit="1" customWidth="1"/>
    <col min="3557" max="3557" width="44.6640625" bestFit="1" customWidth="1"/>
    <col min="3558" max="3558" width="31.5" bestFit="1" customWidth="1"/>
    <col min="3559" max="3559" width="16.6640625" bestFit="1" customWidth="1"/>
    <col min="3560" max="3560" width="25.6640625" bestFit="1" customWidth="1"/>
    <col min="3561" max="3561" width="34.5" bestFit="1" customWidth="1"/>
    <col min="3562" max="3562" width="38.83203125" bestFit="1" customWidth="1"/>
    <col min="3563" max="3563" width="28.33203125" bestFit="1" customWidth="1"/>
    <col min="3564" max="3564" width="27.33203125" bestFit="1" customWidth="1"/>
    <col min="3565" max="3565" width="26" bestFit="1" customWidth="1"/>
    <col min="3566" max="3566" width="24.1640625" bestFit="1" customWidth="1"/>
    <col min="3567" max="3567" width="19.33203125" bestFit="1" customWidth="1"/>
    <col min="3568" max="3568" width="36.6640625" bestFit="1" customWidth="1"/>
    <col min="3569" max="3569" width="39.6640625" bestFit="1" customWidth="1"/>
    <col min="3570" max="3570" width="73.33203125" bestFit="1" customWidth="1"/>
    <col min="3571" max="3571" width="44.1640625" bestFit="1" customWidth="1"/>
    <col min="3572" max="3572" width="41.1640625" bestFit="1" customWidth="1"/>
    <col min="3573" max="3573" width="36.5" bestFit="1" customWidth="1"/>
    <col min="3574" max="3574" width="17.6640625" bestFit="1" customWidth="1"/>
    <col min="3575" max="3575" width="16" bestFit="1" customWidth="1"/>
    <col min="3576" max="3576" width="36" bestFit="1" customWidth="1"/>
    <col min="3577" max="3577" width="41.1640625" bestFit="1" customWidth="1"/>
    <col min="3578" max="3578" width="24" bestFit="1" customWidth="1"/>
    <col min="3579" max="3579" width="44.1640625" bestFit="1" customWidth="1"/>
    <col min="3580" max="3580" width="37.6640625" bestFit="1" customWidth="1"/>
    <col min="3581" max="3581" width="50.1640625" bestFit="1" customWidth="1"/>
    <col min="3582" max="3582" width="22.6640625" bestFit="1" customWidth="1"/>
    <col min="3583" max="3583" width="33" bestFit="1" customWidth="1"/>
    <col min="3584" max="3584" width="46.5" bestFit="1" customWidth="1"/>
    <col min="3585" max="3585" width="25" bestFit="1" customWidth="1"/>
    <col min="3586" max="3586" width="15.1640625" bestFit="1" customWidth="1"/>
    <col min="3587" max="3587" width="23.6640625" bestFit="1" customWidth="1"/>
    <col min="3588" max="3588" width="48.5" bestFit="1" customWidth="1"/>
    <col min="3589" max="3589" width="34.1640625" bestFit="1" customWidth="1"/>
    <col min="3590" max="3590" width="17.6640625" bestFit="1" customWidth="1"/>
    <col min="3591" max="3591" width="41.1640625" bestFit="1" customWidth="1"/>
    <col min="3592" max="3592" width="39" bestFit="1" customWidth="1"/>
    <col min="3593" max="3593" width="35.83203125" bestFit="1" customWidth="1"/>
    <col min="3594" max="3594" width="28.83203125" bestFit="1" customWidth="1"/>
    <col min="3595" max="3595" width="19.5" bestFit="1" customWidth="1"/>
    <col min="3596" max="3596" width="33.6640625" bestFit="1" customWidth="1"/>
    <col min="3597" max="3597" width="29.33203125" bestFit="1" customWidth="1"/>
    <col min="3598" max="3598" width="47.6640625" bestFit="1" customWidth="1"/>
    <col min="3599" max="3599" width="44" bestFit="1" customWidth="1"/>
    <col min="3600" max="3600" width="43.33203125" bestFit="1" customWidth="1"/>
    <col min="3601" max="3601" width="25.33203125" bestFit="1" customWidth="1"/>
    <col min="3602" max="3602" width="33.33203125" bestFit="1" customWidth="1"/>
    <col min="3603" max="3603" width="25.33203125" bestFit="1" customWidth="1"/>
    <col min="3604" max="3604" width="11.83203125" bestFit="1" customWidth="1"/>
    <col min="3605" max="3605" width="24.5" bestFit="1" customWidth="1"/>
    <col min="3606" max="3606" width="15.1640625" bestFit="1" customWidth="1"/>
    <col min="3607" max="3607" width="25.33203125" bestFit="1" customWidth="1"/>
    <col min="3608" max="3608" width="48.1640625" bestFit="1" customWidth="1"/>
    <col min="3609" max="3609" width="14.6640625" bestFit="1" customWidth="1"/>
    <col min="3610" max="3610" width="27.33203125" bestFit="1" customWidth="1"/>
    <col min="3611" max="3611" width="32.83203125" bestFit="1" customWidth="1"/>
    <col min="3612" max="3612" width="16.5" bestFit="1" customWidth="1"/>
    <col min="3613" max="3613" width="32.5" bestFit="1" customWidth="1"/>
    <col min="3614" max="3614" width="34" bestFit="1" customWidth="1"/>
    <col min="3615" max="3615" width="37.83203125" bestFit="1" customWidth="1"/>
    <col min="3616" max="3616" width="38.1640625" bestFit="1" customWidth="1"/>
    <col min="3617" max="3617" width="38.5" bestFit="1" customWidth="1"/>
    <col min="3618" max="3618" width="68" bestFit="1" customWidth="1"/>
    <col min="3619" max="3619" width="40.5" bestFit="1" customWidth="1"/>
    <col min="3620" max="3620" width="16.33203125" bestFit="1" customWidth="1"/>
    <col min="3621" max="3621" width="14.6640625" bestFit="1" customWidth="1"/>
    <col min="3622" max="3622" width="35" bestFit="1" customWidth="1"/>
    <col min="3623" max="3623" width="17.6640625" bestFit="1" customWidth="1"/>
    <col min="3624" max="3624" width="18.1640625" bestFit="1" customWidth="1"/>
    <col min="3625" max="3625" width="45" bestFit="1" customWidth="1"/>
    <col min="3626" max="3626" width="22.83203125" bestFit="1" customWidth="1"/>
    <col min="3627" max="3627" width="29.83203125" bestFit="1" customWidth="1"/>
    <col min="3628" max="3628" width="34.1640625" bestFit="1" customWidth="1"/>
    <col min="3629" max="3629" width="38" bestFit="1" customWidth="1"/>
    <col min="3630" max="3630" width="35.5" bestFit="1" customWidth="1"/>
    <col min="3631" max="3631" width="8.83203125" bestFit="1" customWidth="1"/>
    <col min="3632" max="3632" width="26" bestFit="1" customWidth="1"/>
    <col min="3633" max="3633" width="34.1640625" bestFit="1" customWidth="1"/>
    <col min="3634" max="3634" width="32.1640625" bestFit="1" customWidth="1"/>
    <col min="3635" max="3635" width="23" bestFit="1" customWidth="1"/>
    <col min="3636" max="3636" width="21.1640625" bestFit="1" customWidth="1"/>
    <col min="3637" max="3637" width="42.6640625" bestFit="1" customWidth="1"/>
    <col min="3638" max="3638" width="19" bestFit="1" customWidth="1"/>
    <col min="3639" max="3639" width="49.6640625" bestFit="1" customWidth="1"/>
    <col min="3640" max="3640" width="12.6640625" bestFit="1" customWidth="1"/>
    <col min="3641" max="3641" width="42.6640625" bestFit="1" customWidth="1"/>
    <col min="3642" max="3642" width="14.6640625" bestFit="1" customWidth="1"/>
    <col min="3643" max="3643" width="35.83203125" bestFit="1" customWidth="1"/>
    <col min="3644" max="3644" width="18.83203125" bestFit="1" customWidth="1"/>
    <col min="3645" max="3645" width="18.33203125" bestFit="1" customWidth="1"/>
    <col min="3646" max="3646" width="25.5" bestFit="1" customWidth="1"/>
    <col min="3647" max="3647" width="48.83203125" bestFit="1" customWidth="1"/>
    <col min="3648" max="3648" width="32" bestFit="1" customWidth="1"/>
    <col min="3649" max="3649" width="18.83203125" bestFit="1" customWidth="1"/>
    <col min="3650" max="3650" width="27.1640625" bestFit="1" customWidth="1"/>
    <col min="3651" max="3651" width="32.1640625" bestFit="1" customWidth="1"/>
    <col min="3652" max="3652" width="37" bestFit="1" customWidth="1"/>
    <col min="3653" max="3653" width="37.5" bestFit="1" customWidth="1"/>
    <col min="3654" max="3654" width="32.6640625" bestFit="1" customWidth="1"/>
    <col min="3655" max="3655" width="46.83203125" bestFit="1" customWidth="1"/>
    <col min="3656" max="3656" width="18" bestFit="1" customWidth="1"/>
    <col min="3657" max="3657" width="32.83203125" bestFit="1" customWidth="1"/>
    <col min="3658" max="3658" width="15.83203125" bestFit="1" customWidth="1"/>
    <col min="3659" max="3659" width="14.1640625" bestFit="1" customWidth="1"/>
    <col min="3660" max="3660" width="33.5" bestFit="1" customWidth="1"/>
    <col min="3661" max="3661" width="44.6640625" bestFit="1" customWidth="1"/>
    <col min="3662" max="3662" width="14.5" bestFit="1" customWidth="1"/>
    <col min="3663" max="3663" width="47.33203125" bestFit="1" customWidth="1"/>
    <col min="3664" max="3664" width="8.1640625" bestFit="1" customWidth="1"/>
    <col min="3665" max="3665" width="39.5" bestFit="1" customWidth="1"/>
    <col min="3666" max="3666" width="22.6640625" bestFit="1" customWidth="1"/>
    <col min="3667" max="3667" width="23.83203125" bestFit="1" customWidth="1"/>
    <col min="3668" max="3668" width="16.6640625" bestFit="1" customWidth="1"/>
    <col min="3669" max="3669" width="34.1640625" bestFit="1" customWidth="1"/>
    <col min="3670" max="3670" width="32.1640625" bestFit="1" customWidth="1"/>
    <col min="3671" max="3671" width="52.5" bestFit="1" customWidth="1"/>
    <col min="3672" max="3672" width="34.33203125" bestFit="1" customWidth="1"/>
    <col min="3673" max="3673" width="45.83203125" bestFit="1" customWidth="1"/>
    <col min="3674" max="3674" width="39.6640625" bestFit="1" customWidth="1"/>
    <col min="3675" max="3675" width="38.6640625" bestFit="1" customWidth="1"/>
    <col min="3676" max="3676" width="28.1640625" bestFit="1" customWidth="1"/>
    <col min="3677" max="3677" width="44.83203125" bestFit="1" customWidth="1"/>
    <col min="3678" max="3678" width="47.83203125" bestFit="1" customWidth="1"/>
    <col min="3679" max="3679" width="41.1640625" bestFit="1" customWidth="1"/>
    <col min="3680" max="3680" width="7.1640625" bestFit="1" customWidth="1"/>
    <col min="3681" max="3681" width="49.5" bestFit="1" customWidth="1"/>
    <col min="3682" max="3682" width="9.1640625" bestFit="1" customWidth="1"/>
    <col min="3683" max="3683" width="7.33203125" bestFit="1" customWidth="1"/>
    <col min="3684" max="3684" width="36.5" bestFit="1" customWidth="1"/>
    <col min="3685" max="3685" width="25.5" bestFit="1" customWidth="1"/>
    <col min="3686" max="3686" width="39.6640625" bestFit="1" customWidth="1"/>
    <col min="3687" max="3687" width="46.33203125" bestFit="1" customWidth="1"/>
    <col min="3688" max="3688" width="35" bestFit="1" customWidth="1"/>
    <col min="3689" max="3689" width="36.33203125" bestFit="1" customWidth="1"/>
    <col min="3690" max="3690" width="21.6640625" bestFit="1" customWidth="1"/>
    <col min="3691" max="3691" width="44.33203125" bestFit="1" customWidth="1"/>
    <col min="3692" max="3692" width="35.83203125" bestFit="1" customWidth="1"/>
    <col min="3693" max="3693" width="17.83203125" bestFit="1" customWidth="1"/>
    <col min="3694" max="3694" width="25.33203125" bestFit="1" customWidth="1"/>
    <col min="3695" max="3695" width="29.5" bestFit="1" customWidth="1"/>
    <col min="3696" max="3696" width="32" bestFit="1" customWidth="1"/>
    <col min="3697" max="3697" width="23" bestFit="1" customWidth="1"/>
    <col min="3698" max="3698" width="16.83203125" bestFit="1" customWidth="1"/>
    <col min="3699" max="3699" width="23.1640625" bestFit="1" customWidth="1"/>
    <col min="3700" max="3700" width="44.83203125" bestFit="1" customWidth="1"/>
    <col min="3701" max="3701" width="15.1640625" bestFit="1" customWidth="1"/>
    <col min="3702" max="3702" width="47" bestFit="1" customWidth="1"/>
    <col min="3703" max="3703" width="34.1640625" bestFit="1" customWidth="1"/>
    <col min="3704" max="3704" width="26" bestFit="1" customWidth="1"/>
    <col min="3705" max="3705" width="35.1640625" bestFit="1" customWidth="1"/>
    <col min="3706" max="3706" width="19" bestFit="1" customWidth="1"/>
    <col min="3707" max="3707" width="41" bestFit="1" customWidth="1"/>
    <col min="3708" max="3708" width="17.83203125" bestFit="1" customWidth="1"/>
    <col min="3709" max="3709" width="20.6640625" bestFit="1" customWidth="1"/>
    <col min="3710" max="3710" width="36.33203125" bestFit="1" customWidth="1"/>
    <col min="3711" max="3711" width="46" bestFit="1" customWidth="1"/>
    <col min="3712" max="3712" width="26.6640625" bestFit="1" customWidth="1"/>
    <col min="3713" max="3713" width="49.5" bestFit="1" customWidth="1"/>
    <col min="3714" max="3714" width="10.1640625" bestFit="1" customWidth="1"/>
    <col min="3715" max="3715" width="33.33203125" bestFit="1" customWidth="1"/>
    <col min="3716" max="3716" width="23" bestFit="1" customWidth="1"/>
    <col min="3717" max="3717" width="10.1640625" bestFit="1" customWidth="1"/>
    <col min="3718" max="3718" width="45.83203125" bestFit="1" customWidth="1"/>
    <col min="3719" max="3719" width="40.5" bestFit="1" customWidth="1"/>
    <col min="3720" max="3720" width="24.1640625" bestFit="1" customWidth="1"/>
    <col min="3721" max="3721" width="15.83203125" bestFit="1" customWidth="1"/>
    <col min="3722" max="3722" width="25" bestFit="1" customWidth="1"/>
    <col min="3723" max="3723" width="29" bestFit="1" customWidth="1"/>
    <col min="3724" max="3724" width="30.6640625" bestFit="1" customWidth="1"/>
    <col min="3725" max="3725" width="37.33203125" bestFit="1" customWidth="1"/>
    <col min="3726" max="3726" width="30" bestFit="1" customWidth="1"/>
    <col min="3727" max="3727" width="33.83203125" bestFit="1" customWidth="1"/>
    <col min="3728" max="3728" width="40.83203125" bestFit="1" customWidth="1"/>
    <col min="3729" max="3729" width="24.5" bestFit="1" customWidth="1"/>
    <col min="3730" max="3730" width="34.1640625" bestFit="1" customWidth="1"/>
    <col min="3731" max="3731" width="12.33203125" bestFit="1" customWidth="1"/>
    <col min="3732" max="3732" width="15.1640625" bestFit="1" customWidth="1"/>
    <col min="3733" max="3733" width="12.1640625" bestFit="1" customWidth="1"/>
    <col min="3734" max="3734" width="19.33203125" bestFit="1" customWidth="1"/>
    <col min="3735" max="3735" width="33.33203125" bestFit="1" customWidth="1"/>
    <col min="3736" max="3736" width="24.5" bestFit="1" customWidth="1"/>
    <col min="3737" max="3737" width="41.1640625" bestFit="1" customWidth="1"/>
    <col min="3738" max="3738" width="22" bestFit="1" customWidth="1"/>
    <col min="3739" max="3739" width="17" bestFit="1" customWidth="1"/>
    <col min="3740" max="3740" width="25.5" bestFit="1" customWidth="1"/>
    <col min="3741" max="3741" width="48.1640625" bestFit="1" customWidth="1"/>
    <col min="3742" max="3742" width="12.83203125" bestFit="1" customWidth="1"/>
    <col min="3743" max="3743" width="21.6640625" bestFit="1" customWidth="1"/>
    <col min="3744" max="3744" width="48.1640625" bestFit="1" customWidth="1"/>
    <col min="3745" max="3745" width="22.33203125" bestFit="1" customWidth="1"/>
    <col min="3746" max="3746" width="11.6640625" bestFit="1" customWidth="1"/>
    <col min="3747" max="3747" width="25.83203125" bestFit="1" customWidth="1"/>
    <col min="3748" max="3748" width="25.33203125" bestFit="1" customWidth="1"/>
    <col min="3749" max="3749" width="7" bestFit="1" customWidth="1"/>
    <col min="3750" max="3750" width="20.33203125" bestFit="1" customWidth="1"/>
    <col min="3751" max="3751" width="46.1640625" bestFit="1" customWidth="1"/>
    <col min="3752" max="3752" width="19" bestFit="1" customWidth="1"/>
    <col min="3753" max="3753" width="29.5" bestFit="1" customWidth="1"/>
    <col min="3754" max="3754" width="42.6640625" bestFit="1" customWidth="1"/>
    <col min="3755" max="3755" width="32.1640625" bestFit="1" customWidth="1"/>
    <col min="3756" max="3756" width="43.33203125" bestFit="1" customWidth="1"/>
    <col min="3757" max="3757" width="27" bestFit="1" customWidth="1"/>
    <col min="3758" max="3758" width="38" bestFit="1" customWidth="1"/>
    <col min="3759" max="3759" width="22.83203125" bestFit="1" customWidth="1"/>
    <col min="3760" max="3760" width="15.5" bestFit="1" customWidth="1"/>
    <col min="3761" max="3761" width="47.33203125" bestFit="1" customWidth="1"/>
    <col min="3762" max="3762" width="22.33203125" bestFit="1" customWidth="1"/>
    <col min="3763" max="3763" width="14.1640625" bestFit="1" customWidth="1"/>
    <col min="3764" max="3764" width="10.5" bestFit="1" customWidth="1"/>
    <col min="3765" max="3765" width="18" bestFit="1" customWidth="1"/>
    <col min="3766" max="3766" width="14" bestFit="1" customWidth="1"/>
    <col min="3767" max="3767" width="28.6640625" bestFit="1" customWidth="1"/>
    <col min="3768" max="3768" width="23.1640625" bestFit="1" customWidth="1"/>
    <col min="3769" max="3769" width="16.5" bestFit="1" customWidth="1"/>
    <col min="3770" max="3770" width="23.83203125" bestFit="1" customWidth="1"/>
    <col min="3771" max="3771" width="24" bestFit="1" customWidth="1"/>
    <col min="3772" max="3772" width="30.6640625" bestFit="1" customWidth="1"/>
    <col min="3773" max="3773" width="41.1640625" bestFit="1" customWidth="1"/>
    <col min="3774" max="3774" width="24.33203125" bestFit="1" customWidth="1"/>
    <col min="3775" max="3775" width="35.1640625" bestFit="1" customWidth="1"/>
    <col min="3776" max="3776" width="15.6640625" bestFit="1" customWidth="1"/>
    <col min="3777" max="3777" width="26.33203125" bestFit="1" customWidth="1"/>
    <col min="3778" max="3778" width="25" bestFit="1" customWidth="1"/>
    <col min="3779" max="3779" width="29.33203125" bestFit="1" customWidth="1"/>
    <col min="3780" max="3780" width="16.5" bestFit="1" customWidth="1"/>
    <col min="3781" max="3781" width="16.83203125" bestFit="1" customWidth="1"/>
    <col min="3782" max="3782" width="14" bestFit="1" customWidth="1"/>
    <col min="3783" max="3783" width="15" bestFit="1" customWidth="1"/>
    <col min="3784" max="3784" width="50" bestFit="1" customWidth="1"/>
    <col min="3785" max="3785" width="26.6640625" bestFit="1" customWidth="1"/>
    <col min="3786" max="3786" width="16.5" bestFit="1" customWidth="1"/>
    <col min="3787" max="3787" width="45.5" bestFit="1" customWidth="1"/>
    <col min="3788" max="3788" width="40.83203125" bestFit="1" customWidth="1"/>
    <col min="3789" max="3789" width="24" bestFit="1" customWidth="1"/>
    <col min="3790" max="3790" width="20.6640625" bestFit="1" customWidth="1"/>
    <col min="3791" max="3791" width="33" bestFit="1" customWidth="1"/>
    <col min="3792" max="3792" width="17.1640625" bestFit="1" customWidth="1"/>
    <col min="3793" max="3793" width="19.83203125" bestFit="1" customWidth="1"/>
    <col min="3794" max="3794" width="20" bestFit="1" customWidth="1"/>
    <col min="3795" max="3795" width="34" bestFit="1" customWidth="1"/>
    <col min="3796" max="3796" width="24.83203125" bestFit="1" customWidth="1"/>
    <col min="3797" max="3797" width="34.1640625" bestFit="1" customWidth="1"/>
    <col min="3798" max="3798" width="13.83203125" bestFit="1" customWidth="1"/>
    <col min="3799" max="3799" width="30.83203125" bestFit="1" customWidth="1"/>
    <col min="3800" max="3800" width="34.33203125" bestFit="1" customWidth="1"/>
    <col min="3801" max="3801" width="15.6640625" bestFit="1" customWidth="1"/>
    <col min="3802" max="3802" width="51.1640625" bestFit="1" customWidth="1"/>
    <col min="3803" max="3803" width="37.83203125" bestFit="1" customWidth="1"/>
    <col min="3804" max="3804" width="34" bestFit="1" customWidth="1"/>
    <col min="3805" max="3805" width="23.1640625" bestFit="1" customWidth="1"/>
    <col min="3806" max="3806" width="22.1640625" bestFit="1" customWidth="1"/>
    <col min="3807" max="3807" width="13.83203125" bestFit="1" customWidth="1"/>
    <col min="3808" max="3808" width="28.1640625" bestFit="1" customWidth="1"/>
    <col min="3809" max="3809" width="45" bestFit="1" customWidth="1"/>
    <col min="3810" max="3810" width="46.83203125" bestFit="1" customWidth="1"/>
    <col min="3811" max="3811" width="26" bestFit="1" customWidth="1"/>
    <col min="3812" max="3812" width="41.1640625" bestFit="1" customWidth="1"/>
    <col min="3813" max="3813" width="33.33203125" bestFit="1" customWidth="1"/>
    <col min="3814" max="3814" width="20.5" bestFit="1" customWidth="1"/>
    <col min="3815" max="3815" width="40.5" bestFit="1" customWidth="1"/>
    <col min="3816" max="3816" width="38.33203125" bestFit="1" customWidth="1"/>
    <col min="3817" max="3817" width="44" bestFit="1" customWidth="1"/>
    <col min="3818" max="3818" width="34.83203125" bestFit="1" customWidth="1"/>
    <col min="3819" max="3819" width="50.33203125" bestFit="1" customWidth="1"/>
    <col min="3820" max="3820" width="33.33203125" bestFit="1" customWidth="1"/>
    <col min="3821" max="3821" width="45.83203125" bestFit="1" customWidth="1"/>
    <col min="3822" max="3822" width="42.6640625" bestFit="1" customWidth="1"/>
    <col min="3823" max="3823" width="12.5" bestFit="1" customWidth="1"/>
    <col min="3824" max="3824" width="20.83203125" bestFit="1" customWidth="1"/>
    <col min="3825" max="3825" width="47.6640625" bestFit="1" customWidth="1"/>
    <col min="3826" max="3826" width="43.6640625" bestFit="1" customWidth="1"/>
    <col min="3827" max="3827" width="15.6640625" bestFit="1" customWidth="1"/>
    <col min="3828" max="3828" width="48" bestFit="1" customWidth="1"/>
    <col min="3829" max="3829" width="32" bestFit="1" customWidth="1"/>
    <col min="3830" max="3830" width="35.5" bestFit="1" customWidth="1"/>
    <col min="3831" max="3831" width="10.6640625" bestFit="1" customWidth="1"/>
    <col min="3832" max="3832" width="20.83203125" bestFit="1" customWidth="1"/>
    <col min="3833" max="3833" width="25.5" bestFit="1" customWidth="1"/>
    <col min="3834" max="3834" width="23.1640625" bestFit="1" customWidth="1"/>
    <col min="3835" max="3836" width="40.83203125" bestFit="1" customWidth="1"/>
    <col min="3837" max="3837" width="32" bestFit="1" customWidth="1"/>
    <col min="3838" max="3838" width="29" bestFit="1" customWidth="1"/>
    <col min="3839" max="3839" width="12.1640625" bestFit="1" customWidth="1"/>
    <col min="3840" max="3840" width="25.6640625" bestFit="1" customWidth="1"/>
    <col min="3841" max="3841" width="20.83203125" bestFit="1" customWidth="1"/>
    <col min="3842" max="3842" width="34.5" bestFit="1" customWidth="1"/>
    <col min="3843" max="3843" width="22" bestFit="1" customWidth="1"/>
    <col min="3844" max="3844" width="44.83203125" bestFit="1" customWidth="1"/>
    <col min="3845" max="3845" width="10.5" bestFit="1" customWidth="1"/>
    <col min="3846" max="3846" width="45.83203125" bestFit="1" customWidth="1"/>
    <col min="3847" max="3847" width="19.33203125" bestFit="1" customWidth="1"/>
    <col min="3848" max="3848" width="27.83203125" bestFit="1" customWidth="1"/>
    <col min="3849" max="3849" width="46.33203125" bestFit="1" customWidth="1"/>
    <col min="3850" max="3850" width="39" bestFit="1" customWidth="1"/>
    <col min="3851" max="3851" width="41.33203125" bestFit="1" customWidth="1"/>
    <col min="3852" max="3852" width="49.33203125" bestFit="1" customWidth="1"/>
    <col min="3853" max="3853" width="19.83203125" bestFit="1" customWidth="1"/>
    <col min="3854" max="3854" width="37.5" bestFit="1" customWidth="1"/>
    <col min="3855" max="3855" width="17.5" bestFit="1" customWidth="1"/>
    <col min="3856" max="3856" width="49.33203125" bestFit="1" customWidth="1"/>
    <col min="3857" max="3857" width="44.83203125" bestFit="1" customWidth="1"/>
    <col min="3858" max="3858" width="37.33203125" bestFit="1" customWidth="1"/>
    <col min="3859" max="3859" width="28.5" bestFit="1" customWidth="1"/>
    <col min="3860" max="3860" width="23.5" bestFit="1" customWidth="1"/>
    <col min="3861" max="3861" width="47.83203125" bestFit="1" customWidth="1"/>
    <col min="3862" max="3862" width="20.1640625" bestFit="1" customWidth="1"/>
    <col min="3863" max="3863" width="38" bestFit="1" customWidth="1"/>
    <col min="3864" max="3864" width="21.1640625" bestFit="1" customWidth="1"/>
    <col min="3865" max="3865" width="45.33203125" bestFit="1" customWidth="1"/>
    <col min="3866" max="3866" width="39" bestFit="1" customWidth="1"/>
    <col min="3867" max="3867" width="15" bestFit="1" customWidth="1"/>
    <col min="3868" max="3868" width="35.1640625" bestFit="1" customWidth="1"/>
    <col min="3869" max="3869" width="28.1640625" bestFit="1" customWidth="1"/>
    <col min="3870" max="3870" width="46.83203125" bestFit="1" customWidth="1"/>
    <col min="3871" max="3871" width="25.33203125" bestFit="1" customWidth="1"/>
    <col min="3872" max="3872" width="16.5" bestFit="1" customWidth="1"/>
    <col min="3873" max="3873" width="20.33203125" bestFit="1" customWidth="1"/>
    <col min="3874" max="3874" width="9.1640625" bestFit="1" customWidth="1"/>
    <col min="3875" max="3875" width="18.33203125" bestFit="1" customWidth="1"/>
    <col min="3876" max="3876" width="30.33203125" bestFit="1" customWidth="1"/>
    <col min="3877" max="3877" width="16.6640625" bestFit="1" customWidth="1"/>
    <col min="3878" max="3878" width="29" bestFit="1" customWidth="1"/>
    <col min="3879" max="3879" width="12.33203125" bestFit="1" customWidth="1"/>
    <col min="3880" max="3880" width="32" bestFit="1" customWidth="1"/>
    <col min="3881" max="3881" width="19" bestFit="1" customWidth="1"/>
    <col min="3882" max="3882" width="27.33203125" bestFit="1" customWidth="1"/>
    <col min="3883" max="3883" width="24.5" bestFit="1" customWidth="1"/>
    <col min="3884" max="3884" width="31.33203125" bestFit="1" customWidth="1"/>
    <col min="3885" max="3885" width="39.83203125" bestFit="1" customWidth="1"/>
    <col min="3886" max="3886" width="30.83203125" bestFit="1" customWidth="1"/>
    <col min="3887" max="3887" width="46.5" bestFit="1" customWidth="1"/>
    <col min="3888" max="3888" width="38" bestFit="1" customWidth="1"/>
    <col min="3889" max="3889" width="12.83203125" bestFit="1" customWidth="1"/>
    <col min="3890" max="3890" width="41.33203125" bestFit="1" customWidth="1"/>
    <col min="3891" max="3891" width="27.5" bestFit="1" customWidth="1"/>
    <col min="3892" max="3892" width="17.1640625" bestFit="1" customWidth="1"/>
    <col min="3894" max="3894" width="32.33203125" bestFit="1" customWidth="1"/>
    <col min="3895" max="3895" width="33.6640625" bestFit="1" customWidth="1"/>
    <col min="3896" max="3896" width="44.1640625" bestFit="1" customWidth="1"/>
    <col min="3897" max="3897" width="36" bestFit="1" customWidth="1"/>
    <col min="3898" max="3898" width="22.33203125" bestFit="1" customWidth="1"/>
    <col min="3899" max="3899" width="38.6640625" bestFit="1" customWidth="1"/>
    <col min="3900" max="3900" width="21.83203125" bestFit="1" customWidth="1"/>
    <col min="3901" max="3901" width="29.83203125" bestFit="1" customWidth="1"/>
    <col min="3902" max="3902" width="19.33203125" bestFit="1" customWidth="1"/>
    <col min="3903" max="3903" width="43.83203125" bestFit="1" customWidth="1"/>
    <col min="3904" max="3904" width="29.33203125" bestFit="1" customWidth="1"/>
    <col min="3905" max="3905" width="48.6640625" bestFit="1" customWidth="1"/>
    <col min="3906" max="3906" width="23.33203125" bestFit="1" customWidth="1"/>
    <col min="3907" max="3907" width="16.83203125" bestFit="1" customWidth="1"/>
    <col min="3908" max="3908" width="20.1640625" bestFit="1" customWidth="1"/>
    <col min="3909" max="3909" width="5.33203125" bestFit="1" customWidth="1"/>
    <col min="3910" max="3910" width="43.5" bestFit="1" customWidth="1"/>
    <col min="3911" max="3911" width="29.1640625" bestFit="1" customWidth="1"/>
    <col min="3912" max="3912" width="13.1640625" bestFit="1" customWidth="1"/>
    <col min="3913" max="3913" width="29.83203125" bestFit="1" customWidth="1"/>
    <col min="3914" max="3914" width="26" bestFit="1" customWidth="1"/>
    <col min="3915" max="3915" width="32.1640625" bestFit="1" customWidth="1"/>
    <col min="3916" max="3916" width="49.83203125" bestFit="1" customWidth="1"/>
    <col min="3917" max="3917" width="30.83203125" bestFit="1" customWidth="1"/>
    <col min="3918" max="3918" width="25.6640625" bestFit="1" customWidth="1"/>
    <col min="3919" max="3919" width="11.1640625" bestFit="1" customWidth="1"/>
    <col min="3920" max="3920" width="34" bestFit="1" customWidth="1"/>
    <col min="3921" max="3921" width="43.5" bestFit="1" customWidth="1"/>
    <col min="3922" max="3922" width="29.83203125" bestFit="1" customWidth="1"/>
    <col min="3923" max="3923" width="45.5" bestFit="1" customWidth="1"/>
    <col min="3924" max="3924" width="21" bestFit="1" customWidth="1"/>
    <col min="3925" max="3925" width="35.5" bestFit="1" customWidth="1"/>
    <col min="3926" max="3926" width="44.33203125" bestFit="1" customWidth="1"/>
    <col min="3927" max="3927" width="31" bestFit="1" customWidth="1"/>
    <col min="3928" max="3928" width="9.5" bestFit="1" customWidth="1"/>
    <col min="3929" max="3929" width="42.6640625" bestFit="1" customWidth="1"/>
    <col min="3930" max="3930" width="25.5" bestFit="1" customWidth="1"/>
    <col min="3931" max="3931" width="39.5" bestFit="1" customWidth="1"/>
    <col min="3932" max="3932" width="39.83203125" bestFit="1" customWidth="1"/>
    <col min="3933" max="3933" width="28.5" bestFit="1" customWidth="1"/>
    <col min="3934" max="3934" width="39" bestFit="1" customWidth="1"/>
    <col min="3935" max="3935" width="14.1640625" bestFit="1" customWidth="1"/>
    <col min="3936" max="3936" width="10" bestFit="1" customWidth="1"/>
    <col min="3937" max="3937" width="35.33203125" bestFit="1" customWidth="1"/>
    <col min="3938" max="3938" width="37.1640625" bestFit="1" customWidth="1"/>
    <col min="3939" max="3939" width="15.83203125" bestFit="1" customWidth="1"/>
    <col min="3940" max="3940" width="39.6640625" bestFit="1" customWidth="1"/>
    <col min="3941" max="3941" width="39.1640625" bestFit="1" customWidth="1"/>
    <col min="3942" max="3942" width="24.33203125" bestFit="1" customWidth="1"/>
    <col min="3943" max="3943" width="47" bestFit="1" customWidth="1"/>
    <col min="3944" max="3944" width="27.83203125" bestFit="1" customWidth="1"/>
    <col min="3945" max="3945" width="52" bestFit="1" customWidth="1"/>
    <col min="3946" max="3946" width="41.6640625" bestFit="1" customWidth="1"/>
    <col min="3947" max="3947" width="51.5" bestFit="1" customWidth="1"/>
    <col min="3948" max="3948" width="13.6640625" bestFit="1" customWidth="1"/>
    <col min="3949" max="3949" width="22.83203125" bestFit="1" customWidth="1"/>
    <col min="3950" max="3950" width="50.83203125" bestFit="1" customWidth="1"/>
    <col min="3951" max="3951" width="33.33203125" bestFit="1" customWidth="1"/>
    <col min="3952" max="3952" width="41.83203125" bestFit="1" customWidth="1"/>
    <col min="3953" max="3953" width="23.33203125" bestFit="1" customWidth="1"/>
    <col min="3954" max="3954" width="10.1640625" bestFit="1" customWidth="1"/>
    <col min="3955" max="3955" width="24.6640625" bestFit="1" customWidth="1"/>
    <col min="3956" max="3956" width="6.33203125" bestFit="1" customWidth="1"/>
    <col min="3957" max="3957" width="24.6640625" bestFit="1" customWidth="1"/>
    <col min="3958" max="3958" width="29.1640625" bestFit="1" customWidth="1"/>
    <col min="3959" max="3959" width="6.33203125" bestFit="1" customWidth="1"/>
    <col min="3960" max="3960" width="17.1640625" bestFit="1" customWidth="1"/>
    <col min="3961" max="3961" width="30.5" bestFit="1" customWidth="1"/>
    <col min="3962" max="3962" width="25.1640625" bestFit="1" customWidth="1"/>
    <col min="3963" max="3963" width="18.1640625" bestFit="1" customWidth="1"/>
    <col min="3964" max="3964" width="34.6640625" bestFit="1" customWidth="1"/>
    <col min="3965" max="3965" width="42.5" bestFit="1" customWidth="1"/>
    <col min="3966" max="3966" width="26" bestFit="1" customWidth="1"/>
    <col min="3967" max="3967" width="29.33203125" bestFit="1" customWidth="1"/>
    <col min="3968" max="3968" width="9.6640625" bestFit="1" customWidth="1"/>
    <col min="3969" max="3969" width="48.5" bestFit="1" customWidth="1"/>
    <col min="3970" max="3970" width="42.33203125" bestFit="1" customWidth="1"/>
    <col min="3971" max="3971" width="45.6640625" bestFit="1" customWidth="1"/>
    <col min="3972" max="3972" width="5.33203125" bestFit="1" customWidth="1"/>
    <col min="3973" max="3973" width="39.1640625" bestFit="1" customWidth="1"/>
    <col min="3974" max="3974" width="34.83203125" bestFit="1" customWidth="1"/>
    <col min="3975" max="3975" width="31.1640625" bestFit="1" customWidth="1"/>
    <col min="3976" max="3976" width="24.83203125" bestFit="1" customWidth="1"/>
    <col min="3977" max="3977" width="9.83203125" bestFit="1" customWidth="1"/>
    <col min="3978" max="3978" width="40.6640625" bestFit="1" customWidth="1"/>
    <col min="3979" max="3979" width="15.83203125" bestFit="1" customWidth="1"/>
    <col min="3980" max="3980" width="34.83203125" bestFit="1" customWidth="1"/>
    <col min="3981" max="3981" width="44" bestFit="1" customWidth="1"/>
    <col min="3982" max="3982" width="36.1640625" bestFit="1" customWidth="1"/>
    <col min="3983" max="3983" width="49" bestFit="1" customWidth="1"/>
    <col min="3984" max="3984" width="51" bestFit="1" customWidth="1"/>
    <col min="3985" max="3985" width="21.1640625" bestFit="1" customWidth="1"/>
    <col min="3986" max="3986" width="47.83203125" bestFit="1" customWidth="1"/>
    <col min="3987" max="3987" width="44.33203125" bestFit="1" customWidth="1"/>
    <col min="3988" max="3988" width="41.33203125" bestFit="1" customWidth="1"/>
    <col min="3989" max="3989" width="44.5" bestFit="1" customWidth="1"/>
    <col min="3990" max="3990" width="18.83203125" bestFit="1" customWidth="1"/>
    <col min="3991" max="3991" width="23.1640625" bestFit="1" customWidth="1"/>
    <col min="3992" max="3992" width="38.83203125" bestFit="1" customWidth="1"/>
    <col min="3993" max="3993" width="14" bestFit="1" customWidth="1"/>
    <col min="3994" max="3994" width="35.83203125" bestFit="1" customWidth="1"/>
    <col min="3995" max="3995" width="33" bestFit="1" customWidth="1"/>
    <col min="3996" max="3996" width="39.6640625" bestFit="1" customWidth="1"/>
    <col min="3997" max="3997" width="35.5" bestFit="1" customWidth="1"/>
    <col min="3998" max="3998" width="38.83203125" bestFit="1" customWidth="1"/>
    <col min="3999" max="3999" width="27.5" bestFit="1" customWidth="1"/>
    <col min="4000" max="4000" width="27" bestFit="1" customWidth="1"/>
    <col min="4001" max="4001" width="23" bestFit="1" customWidth="1"/>
    <col min="4002" max="4002" width="45.6640625" bestFit="1" customWidth="1"/>
    <col min="4003" max="4003" width="37.6640625" bestFit="1" customWidth="1"/>
    <col min="4004" max="4004" width="8.6640625" bestFit="1" customWidth="1"/>
    <col min="4005" max="4005" width="21.1640625" bestFit="1" customWidth="1"/>
    <col min="4006" max="4006" width="47.83203125" bestFit="1" customWidth="1"/>
    <col min="4007" max="4007" width="25.1640625" bestFit="1" customWidth="1"/>
    <col min="4008" max="4008" width="21.83203125" bestFit="1" customWidth="1"/>
    <col min="4009" max="4009" width="22.1640625" bestFit="1" customWidth="1"/>
    <col min="4010" max="4010" width="25" bestFit="1" customWidth="1"/>
    <col min="4011" max="4011" width="45.1640625" bestFit="1" customWidth="1"/>
    <col min="4012" max="4012" width="33" bestFit="1" customWidth="1"/>
    <col min="4013" max="4013" width="27.33203125" bestFit="1" customWidth="1"/>
    <col min="4014" max="4014" width="8.6640625" bestFit="1" customWidth="1"/>
    <col min="4015" max="4015" width="39" bestFit="1" customWidth="1"/>
    <col min="4016" max="4016" width="46.1640625" bestFit="1" customWidth="1"/>
    <col min="4017" max="4017" width="45.5" bestFit="1" customWidth="1"/>
    <col min="4018" max="4018" width="26" bestFit="1" customWidth="1"/>
    <col min="4019" max="4019" width="6.6640625" bestFit="1" customWidth="1"/>
    <col min="4020" max="4020" width="12.33203125" bestFit="1" customWidth="1"/>
    <col min="4021" max="4021" width="23.6640625" bestFit="1" customWidth="1"/>
    <col min="4022" max="4022" width="19.5" bestFit="1" customWidth="1"/>
    <col min="4023" max="4023" width="14" bestFit="1" customWidth="1"/>
    <col min="4024" max="4024" width="24.5" bestFit="1" customWidth="1"/>
    <col min="4025" max="4025" width="20.5" bestFit="1" customWidth="1"/>
    <col min="4026" max="4026" width="24.83203125" bestFit="1" customWidth="1"/>
    <col min="4027" max="4027" width="38" bestFit="1" customWidth="1"/>
    <col min="4028" max="4028" width="14.6640625" bestFit="1" customWidth="1"/>
    <col min="4029" max="4029" width="34.5" bestFit="1" customWidth="1"/>
    <col min="4030" max="4030" width="22.5" bestFit="1" customWidth="1"/>
    <col min="4031" max="4031" width="17" bestFit="1" customWidth="1"/>
    <col min="4032" max="4032" width="24.5" bestFit="1" customWidth="1"/>
    <col min="4033" max="4033" width="11.1640625" bestFit="1" customWidth="1"/>
    <col min="4034" max="4034" width="17.6640625" bestFit="1" customWidth="1"/>
    <col min="4035" max="4035" width="26.1640625" bestFit="1" customWidth="1"/>
    <col min="4036" max="4036" width="50.6640625" bestFit="1" customWidth="1"/>
    <col min="4037" max="4037" width="48.33203125" bestFit="1" customWidth="1"/>
    <col min="4038" max="4038" width="43.6640625" bestFit="1" customWidth="1"/>
    <col min="4039" max="4039" width="46.5" bestFit="1" customWidth="1"/>
    <col min="4040" max="4040" width="15.6640625" bestFit="1" customWidth="1"/>
    <col min="4041" max="4041" width="42.1640625" bestFit="1" customWidth="1"/>
    <col min="4042" max="4042" width="14.33203125" bestFit="1" customWidth="1"/>
    <col min="4043" max="4043" width="7.33203125" bestFit="1" customWidth="1"/>
    <col min="4044" max="4044" width="17.5" bestFit="1" customWidth="1"/>
    <col min="4045" max="4045" width="12.83203125" bestFit="1" customWidth="1"/>
    <col min="4046" max="4046" width="27.1640625" bestFit="1" customWidth="1"/>
    <col min="4047" max="4047" width="45.83203125" bestFit="1" customWidth="1"/>
    <col min="4048" max="4048" width="35" bestFit="1" customWidth="1"/>
    <col min="4049" max="4049" width="20.5" bestFit="1" customWidth="1"/>
    <col min="4050" max="4050" width="37.6640625" bestFit="1" customWidth="1"/>
    <col min="4051" max="4051" width="51.5" bestFit="1" customWidth="1"/>
    <col min="4052" max="4052" width="35.33203125" bestFit="1" customWidth="1"/>
    <col min="4053" max="4053" width="25.83203125" bestFit="1" customWidth="1"/>
    <col min="4054" max="4054" width="38.83203125" bestFit="1" customWidth="1"/>
    <col min="4055" max="4055" width="38.1640625" bestFit="1" customWidth="1"/>
    <col min="4056" max="4056" width="33.33203125" bestFit="1" customWidth="1"/>
    <col min="4057" max="4057" width="13.83203125" bestFit="1" customWidth="1"/>
    <col min="4058" max="4058" width="40" bestFit="1" customWidth="1"/>
    <col min="4059" max="4059" width="40.1640625" bestFit="1" customWidth="1"/>
    <col min="4060" max="4060" width="14.1640625" bestFit="1" customWidth="1"/>
    <col min="4061" max="4061" width="30" bestFit="1" customWidth="1"/>
    <col min="4062" max="4062" width="50.33203125" bestFit="1" customWidth="1"/>
    <col min="4063" max="4063" width="11" bestFit="1" customWidth="1"/>
    <col min="4064" max="4064" width="19.83203125" bestFit="1" customWidth="1"/>
    <col min="4065" max="4065" width="9.6640625" bestFit="1" customWidth="1"/>
    <col min="4066" max="4066" width="48.83203125" bestFit="1" customWidth="1"/>
    <col min="4067" max="4067" width="9.33203125" bestFit="1" customWidth="1"/>
    <col min="4068" max="4068" width="38" bestFit="1" customWidth="1"/>
    <col min="4069" max="4069" width="11" bestFit="1" customWidth="1"/>
    <col min="4070" max="4070" width="9" bestFit="1" customWidth="1"/>
    <col min="4071" max="4071" width="20.1640625" bestFit="1" customWidth="1"/>
    <col min="4072" max="4072" width="29" bestFit="1" customWidth="1"/>
    <col min="4073" max="4073" width="24.6640625" bestFit="1" customWidth="1"/>
    <col min="4074" max="4074" width="10.5" bestFit="1" customWidth="1"/>
    <col min="4075" max="4075" width="35" bestFit="1" customWidth="1"/>
    <col min="4076" max="4076" width="13.83203125" bestFit="1" customWidth="1"/>
    <col min="4077" max="4077" width="20.6640625" bestFit="1" customWidth="1"/>
    <col min="4078" max="4078" width="46.33203125" bestFit="1" customWidth="1"/>
    <col min="4079" max="4079" width="35.6640625" bestFit="1" customWidth="1"/>
    <col min="4080" max="4080" width="43.6640625" bestFit="1" customWidth="1"/>
    <col min="4081" max="4081" width="12.6640625" bestFit="1" customWidth="1"/>
    <col min="4083" max="4083" width="25.33203125" bestFit="1" customWidth="1"/>
    <col min="4084" max="4084" width="43.1640625" bestFit="1" customWidth="1"/>
    <col min="4085" max="4085" width="38.1640625" bestFit="1" customWidth="1"/>
    <col min="4086" max="4086" width="17" bestFit="1" customWidth="1"/>
    <col min="4087" max="4087" width="52" bestFit="1" customWidth="1"/>
    <col min="4088" max="4088" width="40.33203125" bestFit="1" customWidth="1"/>
    <col min="4089" max="4089" width="20.1640625" bestFit="1" customWidth="1"/>
    <col min="4090" max="4090" width="44.33203125" bestFit="1" customWidth="1"/>
    <col min="4091" max="4091" width="47.33203125" bestFit="1" customWidth="1"/>
    <col min="4092" max="4092" width="30.5" bestFit="1" customWidth="1"/>
    <col min="4093" max="4093" width="34" bestFit="1" customWidth="1"/>
    <col min="4094" max="4094" width="42.6640625" bestFit="1" customWidth="1"/>
    <col min="4095" max="4095" width="38.1640625" bestFit="1" customWidth="1"/>
    <col min="4096" max="4096" width="54.33203125" bestFit="1" customWidth="1"/>
    <col min="4097" max="4097" width="20.83203125" bestFit="1" customWidth="1"/>
    <col min="4098" max="4098" width="14.83203125" bestFit="1" customWidth="1"/>
    <col min="4099" max="4099" width="19.5" bestFit="1" customWidth="1"/>
    <col min="4100" max="4100" width="29.33203125" bestFit="1" customWidth="1"/>
    <col min="4101" max="4101" width="24.83203125" bestFit="1" customWidth="1"/>
    <col min="4102" max="4102" width="18" bestFit="1" customWidth="1"/>
    <col min="4103" max="4103" width="34" bestFit="1" customWidth="1"/>
    <col min="4104" max="4104" width="49.5" bestFit="1" customWidth="1"/>
    <col min="4105" max="4105" width="46.6640625" bestFit="1" customWidth="1"/>
    <col min="4106" max="4106" width="19" bestFit="1" customWidth="1"/>
    <col min="4107" max="4107" width="39.33203125" bestFit="1" customWidth="1"/>
    <col min="4108" max="4108" width="14.33203125" bestFit="1" customWidth="1"/>
    <col min="4109" max="4109" width="9.5" bestFit="1" customWidth="1"/>
    <col min="4110" max="4110" width="47.6640625" bestFit="1" customWidth="1"/>
    <col min="4111" max="4111" width="45.6640625" bestFit="1" customWidth="1"/>
    <col min="4112" max="4112" width="25.83203125" bestFit="1" customWidth="1"/>
    <col min="4113" max="4113" width="40.33203125" bestFit="1" customWidth="1"/>
    <col min="4114" max="4114" width="7.83203125" bestFit="1" customWidth="1"/>
    <col min="4115" max="4115" width="13" bestFit="1" customWidth="1"/>
    <col min="4116" max="4116" width="10" bestFit="1" customWidth="1"/>
  </cols>
  <sheetData>
    <row r="2" spans="1:6" x14ac:dyDescent="0.2">
      <c r="A2" s="12" t="s">
        <v>8223</v>
      </c>
      <c r="B2" t="s">
        <v>8363</v>
      </c>
    </row>
    <row r="4" spans="1:6" x14ac:dyDescent="0.2">
      <c r="A4" s="12" t="s">
        <v>8365</v>
      </c>
      <c r="B4" s="12" t="s">
        <v>8364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8311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2">
      <c r="A7" s="13" t="s">
        <v>8336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2">
      <c r="A8" s="13" t="s">
        <v>8334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2">
      <c r="A9" s="13" t="s">
        <v>8332</v>
      </c>
      <c r="B9" s="14">
        <v>24</v>
      </c>
      <c r="C9" s="14"/>
      <c r="D9" s="14"/>
      <c r="E9" s="14"/>
      <c r="F9" s="14">
        <v>24</v>
      </c>
    </row>
    <row r="10" spans="1:6" x14ac:dyDescent="0.2">
      <c r="A10" s="13" t="s">
        <v>8326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2">
      <c r="A11" s="13" t="s">
        <v>8338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2">
      <c r="A12" s="13" t="s">
        <v>8323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2">
      <c r="A13" s="13" t="s">
        <v>8320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2">
      <c r="A14" s="13" t="s">
        <v>8318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2">
      <c r="A15" s="13" t="s">
        <v>8362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4487-C7AE-2741-9E63-3F737988CD7B}">
  <sheetPr codeName="Sheet5"/>
  <dimension ref="A1:F47"/>
  <sheetViews>
    <sheetView workbookViewId="0">
      <selection activeCell="C7" sqref="C7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2.1640625" bestFit="1" customWidth="1"/>
    <col min="9" max="9" width="29" bestFit="1" customWidth="1"/>
    <col min="10" max="10" width="16.5" bestFit="1" customWidth="1"/>
    <col min="11" max="11" width="33.33203125" bestFit="1" customWidth="1"/>
  </cols>
  <sheetData>
    <row r="1" spans="1:6" x14ac:dyDescent="0.2">
      <c r="A1" s="12" t="s">
        <v>8223</v>
      </c>
      <c r="B1" t="s">
        <v>8363</v>
      </c>
    </row>
    <row r="2" spans="1:6" x14ac:dyDescent="0.2">
      <c r="A2" s="12" t="s">
        <v>8264</v>
      </c>
      <c r="B2" t="s">
        <v>8363</v>
      </c>
    </row>
    <row r="4" spans="1:6" x14ac:dyDescent="0.2">
      <c r="A4" s="12" t="s">
        <v>8365</v>
      </c>
      <c r="B4" s="12" t="s">
        <v>8364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8317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8344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8333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8359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8355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8316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8315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8331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8347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8325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8337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8349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8350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8330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8329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8357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8328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8348</v>
      </c>
      <c r="B23" s="14"/>
      <c r="C23" s="14">
        <v>20</v>
      </c>
      <c r="D23" s="14"/>
      <c r="E23" s="14"/>
      <c r="F23" s="14">
        <v>20</v>
      </c>
    </row>
    <row r="24" spans="1:6" x14ac:dyDescent="0.2">
      <c r="A24" s="13" t="s">
        <v>8360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8324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8351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8319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8346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8354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8327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8314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8313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8353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8356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8358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8352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8312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8341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8335</v>
      </c>
      <c r="B43" s="14"/>
      <c r="C43" s="14">
        <v>120</v>
      </c>
      <c r="D43" s="14"/>
      <c r="E43" s="14"/>
      <c r="F43" s="14">
        <v>120</v>
      </c>
    </row>
    <row r="44" spans="1:6" x14ac:dyDescent="0.2">
      <c r="A44" s="13" t="s">
        <v>8322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8321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8340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date</vt:lpstr>
      <vt:lpstr>country</vt:lpstr>
      <vt:lpstr>cat-sub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Anuujin Tsedenbal</cp:lastModifiedBy>
  <dcterms:created xsi:type="dcterms:W3CDTF">2017-04-20T15:17:24Z</dcterms:created>
  <dcterms:modified xsi:type="dcterms:W3CDTF">2019-02-26T04:13:59Z</dcterms:modified>
</cp:coreProperties>
</file>