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Pricing and BEP" sheetId="3" r:id="rId1"/>
    <sheet name="Sheet1" sheetId="4" r:id="rId2"/>
  </sheets>
  <calcPr calcId="144525"/>
</workbook>
</file>

<file path=xl/calcChain.xml><?xml version="1.0" encoding="utf-8"?>
<calcChain xmlns="http://schemas.openxmlformats.org/spreadsheetml/2006/main">
  <c r="H35" i="3" l="1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G35" i="3"/>
  <c r="F35" i="3"/>
  <c r="E35" i="3"/>
  <c r="T30" i="3"/>
  <c r="U30" i="3"/>
  <c r="V30" i="3"/>
  <c r="W30" i="3"/>
  <c r="X30" i="3"/>
  <c r="Y30" i="3"/>
  <c r="Z30" i="3"/>
  <c r="AA30" i="3"/>
  <c r="AB30" i="3"/>
  <c r="S30" i="3"/>
  <c r="R30" i="3"/>
  <c r="AA27" i="3"/>
  <c r="T27" i="3"/>
  <c r="U27" i="3"/>
  <c r="V27" i="3"/>
  <c r="W27" i="3"/>
  <c r="X27" i="3"/>
  <c r="Y27" i="3"/>
  <c r="Z27" i="3"/>
  <c r="AB27" i="3"/>
  <c r="S27" i="3"/>
  <c r="R27" i="3"/>
  <c r="U18" i="3"/>
  <c r="V18" i="3" s="1"/>
  <c r="W18" i="3" s="1"/>
  <c r="X18" i="3" s="1"/>
  <c r="Y18" i="3" s="1"/>
  <c r="Z18" i="3" s="1"/>
  <c r="AA18" i="3" s="1"/>
  <c r="AB18" i="3" s="1"/>
  <c r="T18" i="3"/>
  <c r="S18" i="3"/>
  <c r="T17" i="3"/>
  <c r="U17" i="3"/>
  <c r="V17" i="3"/>
  <c r="W17" i="3"/>
  <c r="X17" i="3"/>
  <c r="Y17" i="3"/>
  <c r="Z17" i="3"/>
  <c r="AA17" i="3"/>
  <c r="AB17" i="3"/>
  <c r="S17" i="3"/>
  <c r="R18" i="3"/>
  <c r="F30" i="3" l="1"/>
  <c r="G30" i="3"/>
  <c r="H30" i="3"/>
  <c r="I30" i="3"/>
  <c r="J30" i="3"/>
  <c r="K30" i="3"/>
  <c r="L30" i="3"/>
  <c r="M30" i="3"/>
  <c r="N30" i="3"/>
  <c r="O30" i="3"/>
  <c r="P30" i="3"/>
  <c r="Q30" i="3"/>
  <c r="E30" i="3"/>
  <c r="I27" i="3"/>
  <c r="J27" i="3"/>
  <c r="K27" i="3"/>
  <c r="L27" i="3"/>
  <c r="M27" i="3"/>
  <c r="N27" i="3"/>
  <c r="O27" i="3"/>
  <c r="P27" i="3"/>
  <c r="Q27" i="3"/>
  <c r="H27" i="3"/>
  <c r="F27" i="3"/>
  <c r="G27" i="3"/>
  <c r="E27" i="3"/>
  <c r="Q18" i="3"/>
  <c r="P18" i="3"/>
  <c r="O18" i="3"/>
  <c r="N18" i="3"/>
  <c r="M18" i="3"/>
  <c r="L18" i="3"/>
  <c r="K18" i="3"/>
  <c r="J18" i="3"/>
  <c r="I18" i="3"/>
  <c r="H18" i="3"/>
  <c r="G18" i="3"/>
  <c r="F18" i="3"/>
  <c r="F17" i="3"/>
  <c r="P17" i="3"/>
  <c r="Q17" i="3"/>
  <c r="R17" i="3"/>
  <c r="O17" i="3"/>
  <c r="H17" i="3"/>
  <c r="I17" i="3"/>
  <c r="J17" i="3"/>
  <c r="K17" i="3"/>
  <c r="L17" i="3"/>
  <c r="M17" i="3"/>
  <c r="N17" i="3"/>
  <c r="G17" i="3"/>
  <c r="E18" i="3"/>
  <c r="B18" i="3"/>
  <c r="B25" i="3" s="1"/>
</calcChain>
</file>

<file path=xl/sharedStrings.xml><?xml version="1.0" encoding="utf-8"?>
<sst xmlns="http://schemas.openxmlformats.org/spreadsheetml/2006/main" count="98" uniqueCount="50">
  <si>
    <t>Costing till date</t>
  </si>
  <si>
    <t xml:space="preserve">Total cost incurred </t>
  </si>
  <si>
    <t>Hosting</t>
  </si>
  <si>
    <t xml:space="preserve">Salary </t>
  </si>
  <si>
    <t>A</t>
  </si>
  <si>
    <t>B</t>
  </si>
  <si>
    <t>D</t>
  </si>
  <si>
    <t>C</t>
  </si>
  <si>
    <t xml:space="preserve">Infrastrcuture </t>
  </si>
  <si>
    <t>Variable  Cost</t>
  </si>
  <si>
    <t xml:space="preserve">Marketing Cost </t>
  </si>
  <si>
    <t xml:space="preserve">Google Adsense </t>
  </si>
  <si>
    <t>Advertising (Pamplates)</t>
  </si>
  <si>
    <t xml:space="preserve">Maintaince or Upgrade cost </t>
  </si>
  <si>
    <t xml:space="preserve">Total Variable Cost </t>
  </si>
  <si>
    <t xml:space="preserve">Running Cost = Varibale cost </t>
  </si>
  <si>
    <t xml:space="preserve">Total Cost = Fixed Cost= Variable Cost </t>
  </si>
  <si>
    <t xml:space="preserve">Fixed Cost = Till date Cost </t>
  </si>
  <si>
    <t xml:space="preserve">Development cost </t>
  </si>
  <si>
    <t xml:space="preserve">Total Fixted Cost </t>
  </si>
  <si>
    <t xml:space="preserve">Total Cost </t>
  </si>
  <si>
    <t xml:space="preserve">August </t>
  </si>
  <si>
    <t xml:space="preserve">September </t>
  </si>
  <si>
    <t xml:space="preserve">October </t>
  </si>
  <si>
    <t xml:space="preserve">November </t>
  </si>
  <si>
    <t xml:space="preserve">December </t>
  </si>
  <si>
    <t>Total Costing</t>
  </si>
  <si>
    <t xml:space="preserve">COST SHEET </t>
  </si>
  <si>
    <t>ESTIMATED REVENUE FOR BREAK EVEN (TIME)</t>
  </si>
  <si>
    <t>Units sold per Organization</t>
  </si>
  <si>
    <t xml:space="preserve">Revenue from Advertisment </t>
  </si>
  <si>
    <t xml:space="preserve">Revenue from Marketing campaign </t>
  </si>
  <si>
    <t xml:space="preserve">Price charged </t>
  </si>
  <si>
    <t xml:space="preserve">Price charged  per person </t>
  </si>
  <si>
    <t xml:space="preserve"> Revenue Genterated</t>
  </si>
  <si>
    <t xml:space="preserve">Page view </t>
  </si>
  <si>
    <t>Revenue from Google ads per month</t>
  </si>
  <si>
    <t xml:space="preserve">Total Revenue Generated </t>
  </si>
  <si>
    <t>Month</t>
  </si>
  <si>
    <t xml:space="preserve">Janurary </t>
  </si>
  <si>
    <t>February</t>
  </si>
  <si>
    <t>March</t>
  </si>
  <si>
    <t>April</t>
  </si>
  <si>
    <t xml:space="preserve">May </t>
  </si>
  <si>
    <t>June</t>
  </si>
  <si>
    <t xml:space="preserve">July </t>
  </si>
  <si>
    <t xml:space="preserve"> Org Revenue Genterated </t>
  </si>
  <si>
    <t>Total number of cux using xpen</t>
  </si>
  <si>
    <t>E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</si>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</sst>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₹&quot;\ #,##0.00"/>
    <numFmt numFmtId="165" formatCode="&quot;₹&quot;\ 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3" fontId="0" fillId="2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3" fontId="0" fillId="0" borderId="0" xfId="0" applyNumberFormat="1" applyFill="1" applyAlignment="1">
      <alignment horizontal="center"/>
    </xf>
    <xf numFmtId="17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4" borderId="0" xfId="0" applyNumberFormat="1" applyFill="1" applyAlignment="1">
      <alignment horizontal="center"/>
    </xf>
    <xf numFmtId="0" fontId="3" fillId="0" borderId="0" xfId="0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165" fontId="0" fillId="4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'Pricing and BEP'!$D$24</c:f>
              <c:strCache>
                <c:ptCount val="1"/>
                <c:pt idx="0">
                  <c:v>Total Costing</c:v>
                </c:pt>
              </c:strCache>
            </c:strRef>
          </c:tx>
          <c:invertIfNegative val="0"/>
          <c:cat>
            <c:strRef>
              <c:f>'Pricing and BEP'!$E$23:$AB$23</c:f>
              <c:strCache>
                <c:ptCount val="24"/>
                <c:pt idx="0">
                  <c:v>August </c:v>
                </c:pt>
                <c:pt idx="1">
                  <c:v>September </c:v>
                </c:pt>
                <c:pt idx="2">
                  <c:v>October </c:v>
                </c:pt>
                <c:pt idx="3">
                  <c:v>November </c:v>
                </c:pt>
                <c:pt idx="4">
                  <c:v>December </c:v>
                </c:pt>
                <c:pt idx="5">
                  <c:v>Janurary </c:v>
                </c:pt>
                <c:pt idx="6">
                  <c:v>February</c:v>
                </c:pt>
                <c:pt idx="7">
                  <c:v>March</c:v>
                </c:pt>
                <c:pt idx="8">
                  <c:v>April</c:v>
                </c:pt>
                <c:pt idx="9">
                  <c:v>May </c:v>
                </c:pt>
                <c:pt idx="10">
                  <c:v>June</c:v>
                </c:pt>
                <c:pt idx="11">
                  <c:v>July </c:v>
                </c:pt>
                <c:pt idx="12">
                  <c:v>August </c:v>
                </c:pt>
                <c:pt idx="13">
                  <c:v>September </c:v>
                </c:pt>
                <c:pt idx="14">
                  <c:v>October </c:v>
                </c:pt>
                <c:pt idx="15">
                  <c:v>November </c:v>
                </c:pt>
                <c:pt idx="16">
                  <c:v>December </c:v>
                </c:pt>
                <c:pt idx="17">
                  <c:v>Janurary </c:v>
                </c:pt>
                <c:pt idx="18">
                  <c:v>February</c:v>
                </c:pt>
                <c:pt idx="19">
                  <c:v>March</c:v>
                </c:pt>
                <c:pt idx="20">
                  <c:v>April</c:v>
                </c:pt>
                <c:pt idx="21">
                  <c:v>May </c:v>
                </c:pt>
                <c:pt idx="22">
                  <c:v>June</c:v>
                </c:pt>
                <c:pt idx="23">
                  <c:v>July </c:v>
                </c:pt>
              </c:strCache>
            </c:strRef>
          </c:cat>
          <c:val>
            <c:numRef>
              <c:f>'Pricing and BEP'!$E$24:$AB$24</c:f>
              <c:numCache>
                <c:formatCode>"₹"\ #,##0.00</c:formatCode>
                <c:ptCount val="24"/>
                <c:pt idx="0">
                  <c:v>2647000</c:v>
                </c:pt>
                <c:pt idx="1">
                  <c:v>2824000</c:v>
                </c:pt>
                <c:pt idx="2">
                  <c:v>3001000</c:v>
                </c:pt>
                <c:pt idx="3">
                  <c:v>3178000</c:v>
                </c:pt>
                <c:pt idx="4">
                  <c:v>3425000</c:v>
                </c:pt>
                <c:pt idx="5">
                  <c:v>3672000</c:v>
                </c:pt>
                <c:pt idx="6">
                  <c:v>3944000</c:v>
                </c:pt>
                <c:pt idx="7">
                  <c:v>4216000</c:v>
                </c:pt>
                <c:pt idx="8">
                  <c:v>4488000</c:v>
                </c:pt>
                <c:pt idx="9">
                  <c:v>4760000</c:v>
                </c:pt>
                <c:pt idx="10">
                  <c:v>5043000</c:v>
                </c:pt>
                <c:pt idx="11">
                  <c:v>5361000</c:v>
                </c:pt>
                <c:pt idx="12">
                  <c:v>5679000</c:v>
                </c:pt>
                <c:pt idx="13">
                  <c:v>5987000</c:v>
                </c:pt>
                <c:pt idx="14">
                  <c:v>6295000</c:v>
                </c:pt>
                <c:pt idx="15">
                  <c:v>6603000</c:v>
                </c:pt>
                <c:pt idx="16">
                  <c:v>6911000</c:v>
                </c:pt>
                <c:pt idx="17">
                  <c:v>7219000</c:v>
                </c:pt>
                <c:pt idx="18">
                  <c:v>7548000</c:v>
                </c:pt>
                <c:pt idx="19">
                  <c:v>7856000</c:v>
                </c:pt>
                <c:pt idx="20">
                  <c:v>8164000</c:v>
                </c:pt>
                <c:pt idx="21">
                  <c:v>8472000</c:v>
                </c:pt>
                <c:pt idx="22">
                  <c:v>8780000</c:v>
                </c:pt>
                <c:pt idx="23">
                  <c:v>9088000</c:v>
                </c:pt>
              </c:numCache>
            </c:numRef>
          </c:val>
        </c:ser>
        <c:ser>
          <c:idx val="1"/>
          <c:order val="1"/>
          <c:tx>
            <c:strRef>
              <c:f>'Pricing and BEP'!$D$35</c:f>
              <c:strCache>
                <c:ptCount val="1"/>
                <c:pt idx="0">
                  <c:v>Total Revenue Generated </c:v>
                </c:pt>
              </c:strCache>
            </c:strRef>
          </c:tx>
          <c:invertIfNegative val="0"/>
          <c:cat>
            <c:strRef>
              <c:f>'Pricing and BEP'!$E$23:$AB$23</c:f>
              <c:strCache>
                <c:ptCount val="24"/>
                <c:pt idx="0">
                  <c:v>August </c:v>
                </c:pt>
                <c:pt idx="1">
                  <c:v>September </c:v>
                </c:pt>
                <c:pt idx="2">
                  <c:v>October </c:v>
                </c:pt>
                <c:pt idx="3">
                  <c:v>November </c:v>
                </c:pt>
                <c:pt idx="4">
                  <c:v>December </c:v>
                </c:pt>
                <c:pt idx="5">
                  <c:v>Janurary </c:v>
                </c:pt>
                <c:pt idx="6">
                  <c:v>February</c:v>
                </c:pt>
                <c:pt idx="7">
                  <c:v>March</c:v>
                </c:pt>
                <c:pt idx="8">
                  <c:v>April</c:v>
                </c:pt>
                <c:pt idx="9">
                  <c:v>May </c:v>
                </c:pt>
                <c:pt idx="10">
                  <c:v>June</c:v>
                </c:pt>
                <c:pt idx="11">
                  <c:v>July </c:v>
                </c:pt>
                <c:pt idx="12">
                  <c:v>August </c:v>
                </c:pt>
                <c:pt idx="13">
                  <c:v>September </c:v>
                </c:pt>
                <c:pt idx="14">
                  <c:v>October </c:v>
                </c:pt>
                <c:pt idx="15">
                  <c:v>November </c:v>
                </c:pt>
                <c:pt idx="16">
                  <c:v>December </c:v>
                </c:pt>
                <c:pt idx="17">
                  <c:v>Janurary </c:v>
                </c:pt>
                <c:pt idx="18">
                  <c:v>February</c:v>
                </c:pt>
                <c:pt idx="19">
                  <c:v>March</c:v>
                </c:pt>
                <c:pt idx="20">
                  <c:v>April</c:v>
                </c:pt>
                <c:pt idx="21">
                  <c:v>May </c:v>
                </c:pt>
                <c:pt idx="22">
                  <c:v>June</c:v>
                </c:pt>
                <c:pt idx="23">
                  <c:v>July </c:v>
                </c:pt>
              </c:strCache>
            </c:strRef>
          </c:cat>
          <c:val>
            <c:numRef>
              <c:f>'Pricing and BEP'!$E$35:$AB$35</c:f>
              <c:numCache>
                <c:formatCode>#,##0</c:formatCode>
                <c:ptCount val="24"/>
                <c:pt idx="0">
                  <c:v>20032</c:v>
                </c:pt>
                <c:pt idx="1">
                  <c:v>39069</c:v>
                </c:pt>
                <c:pt idx="2">
                  <c:v>78600</c:v>
                </c:pt>
                <c:pt idx="3">
                  <c:v>123150</c:v>
                </c:pt>
                <c:pt idx="4">
                  <c:v>172200</c:v>
                </c:pt>
                <c:pt idx="5">
                  <c:v>262500</c:v>
                </c:pt>
                <c:pt idx="6">
                  <c:v>291750</c:v>
                </c:pt>
                <c:pt idx="7">
                  <c:v>374200</c:v>
                </c:pt>
                <c:pt idx="8">
                  <c:v>404170</c:v>
                </c:pt>
                <c:pt idx="9">
                  <c:v>642000</c:v>
                </c:pt>
                <c:pt idx="10">
                  <c:v>713500</c:v>
                </c:pt>
                <c:pt idx="11">
                  <c:v>807000</c:v>
                </c:pt>
                <c:pt idx="12">
                  <c:v>874500</c:v>
                </c:pt>
                <c:pt idx="13">
                  <c:v>966694</c:v>
                </c:pt>
                <c:pt idx="14">
                  <c:v>1029000</c:v>
                </c:pt>
                <c:pt idx="15">
                  <c:v>1087500</c:v>
                </c:pt>
                <c:pt idx="16">
                  <c:v>1164000</c:v>
                </c:pt>
                <c:pt idx="17">
                  <c:v>1209000</c:v>
                </c:pt>
                <c:pt idx="18">
                  <c:v>1272800</c:v>
                </c:pt>
                <c:pt idx="19">
                  <c:v>1333500</c:v>
                </c:pt>
                <c:pt idx="20">
                  <c:v>1600000</c:v>
                </c:pt>
                <c:pt idx="21">
                  <c:v>1870000</c:v>
                </c:pt>
                <c:pt idx="22">
                  <c:v>2387000</c:v>
                </c:pt>
                <c:pt idx="23">
                  <c:v>2920000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shape val="box"/>
        <c:axId val="137216768"/>
        <c:axId val="143335808"/>
        <c:axId val="0"/>
      </c:bar3DChart>
      <c:catAx>
        <c:axId val="137216768"/>
        <c:scaling>
          <c:orientation val="minMax"/>
        </c:scaling>
        <c:delete val="0"/>
        <c:axPos val="l"/>
        <c:majorTickMark val="none"/>
        <c:minorTickMark val="none"/>
        <c:tickLblPos val="nextTo"/>
        <c:crossAx val="143335808"/>
        <c:crosses val="autoZero"/>
        <c:auto val="1"/>
        <c:lblAlgn val="ctr"/>
        <c:lblOffset val="100"/>
        <c:noMultiLvlLbl val="0"/>
      </c:catAx>
      <c:valAx>
        <c:axId val="143335808"/>
        <c:scaling>
          <c:orientation val="minMax"/>
        </c:scaling>
        <c:delete val="0"/>
        <c:axPos val="b"/>
        <c:numFmt formatCode="&quot;₹&quot;\ #,##0.00" sourceLinked="1"/>
        <c:majorTickMark val="none"/>
        <c:minorTickMark val="none"/>
        <c:tickLblPos val="nextTo"/>
        <c:crossAx val="137216768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588816</xdr:colOff>
      <xdr:row>36</xdr:row>
      <xdr:rowOff>69272</xdr:rowOff>
    </xdr:from>
    <xdr:to>
      <xdr:col>13</xdr:col>
      <xdr:colOff>1246908</xdr:colOff>
      <xdr:row>66</xdr:row>
      <xdr:rowOff>173181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"/>
  <sheetViews>
    <sheetView tabSelected="1" topLeftCell="C1" zoomScale="55" zoomScaleNormal="55" workbookViewId="0">
      <selection activeCell="K7" sqref="K7"/>
    </sheetView>
  </sheetViews>
  <sheetFormatPr defaultRowHeight="15" x14ac:dyDescent="0.25"/>
  <cols>
    <col min="1" max="1" width="30.140625" style="1" customWidth="1"/>
    <col min="2" max="2" width="21.7109375" style="1" customWidth="1"/>
    <col min="3" max="3" width="32" style="1" customWidth="1"/>
    <col min="4" max="4" width="47.28515625" style="1" customWidth="1"/>
    <col min="5" max="5" width="27.140625" style="1" customWidth="1"/>
    <col min="6" max="6" width="19.28515625" style="1" customWidth="1"/>
    <col min="7" max="7" width="17" style="1" customWidth="1"/>
    <col min="8" max="8" width="20.28515625" style="1" customWidth="1"/>
    <col min="9" max="9" width="21" style="1" customWidth="1"/>
    <col min="10" max="10" width="17.5703125" style="1" customWidth="1"/>
    <col min="11" max="11" width="30.42578125" style="1" customWidth="1"/>
    <col min="12" max="12" width="24.7109375" style="1" customWidth="1"/>
    <col min="13" max="13" width="23.5703125" style="1" customWidth="1"/>
    <col min="14" max="14" width="23.42578125" style="1" customWidth="1"/>
    <col min="15" max="15" width="32.42578125" style="1" customWidth="1"/>
    <col min="16" max="17" width="18.28515625" style="1" customWidth="1"/>
    <col min="18" max="18" width="23.42578125" style="1" customWidth="1"/>
    <col min="19" max="19" width="20.42578125" style="1" customWidth="1"/>
    <col min="20" max="20" width="19" style="1" customWidth="1"/>
    <col min="21" max="21" width="19.28515625" style="1" customWidth="1"/>
    <col min="22" max="22" width="21.85546875" style="1" customWidth="1"/>
    <col min="23" max="23" width="20.5703125" style="1" customWidth="1"/>
    <col min="24" max="24" width="21.140625" style="1" customWidth="1"/>
    <col min="25" max="25" width="17.7109375" style="1" customWidth="1"/>
    <col min="26" max="26" width="18.7109375" style="1" customWidth="1"/>
    <col min="27" max="27" width="25.140625" style="1" customWidth="1"/>
    <col min="28" max="28" width="22" style="1" customWidth="1"/>
    <col min="29" max="16384" width="9.140625" style="1"/>
  </cols>
  <sheetData>
    <row r="1" spans="1:30" x14ac:dyDescent="0.25">
      <c r="A1" s="1" t="s">
        <v>0</v>
      </c>
    </row>
    <row r="2" spans="1:30" ht="15.75" x14ac:dyDescent="0.25">
      <c r="A2" s="1" t="s">
        <v>1</v>
      </c>
      <c r="B2" s="2">
        <v>2500000</v>
      </c>
      <c r="E2" s="13" t="s">
        <v>27</v>
      </c>
      <c r="F2" s="13"/>
      <c r="G2" s="13"/>
      <c r="H2" s="13"/>
    </row>
    <row r="3" spans="1:30" x14ac:dyDescent="0.25">
      <c r="A3" s="11" t="s">
        <v>15</v>
      </c>
      <c r="B3" s="11"/>
      <c r="C3" s="12"/>
      <c r="D3" s="12"/>
    </row>
    <row r="4" spans="1:30" x14ac:dyDescent="0.25">
      <c r="D4" s="4" t="s">
        <v>38</v>
      </c>
      <c r="E4" s="4" t="s">
        <v>21</v>
      </c>
      <c r="F4" s="4" t="s">
        <v>22</v>
      </c>
      <c r="G4" s="4" t="s">
        <v>23</v>
      </c>
      <c r="H4" s="4" t="s">
        <v>24</v>
      </c>
      <c r="I4" s="4" t="s">
        <v>25</v>
      </c>
      <c r="J4" s="4" t="s">
        <v>39</v>
      </c>
      <c r="K4" s="4" t="s">
        <v>40</v>
      </c>
      <c r="L4" s="4" t="s">
        <v>41</v>
      </c>
      <c r="M4" s="4" t="s">
        <v>42</v>
      </c>
      <c r="N4" s="4" t="s">
        <v>43</v>
      </c>
      <c r="O4" s="4" t="s">
        <v>44</v>
      </c>
      <c r="P4" s="4" t="s">
        <v>45</v>
      </c>
      <c r="Q4" s="4" t="s">
        <v>21</v>
      </c>
      <c r="R4" s="4" t="s">
        <v>22</v>
      </c>
      <c r="S4" s="4" t="s">
        <v>23</v>
      </c>
      <c r="T4" s="4" t="s">
        <v>24</v>
      </c>
      <c r="U4" s="4" t="s">
        <v>25</v>
      </c>
      <c r="V4" s="4" t="s">
        <v>39</v>
      </c>
      <c r="W4" s="4" t="s">
        <v>40</v>
      </c>
      <c r="X4" s="4" t="s">
        <v>41</v>
      </c>
      <c r="Y4" s="4" t="s">
        <v>42</v>
      </c>
      <c r="Z4" s="4" t="s">
        <v>43</v>
      </c>
      <c r="AA4" s="4" t="s">
        <v>44</v>
      </c>
      <c r="AB4" s="4" t="s">
        <v>45</v>
      </c>
    </row>
    <row r="5" spans="1:30" x14ac:dyDescent="0.25">
      <c r="A5" s="11" t="s">
        <v>16</v>
      </c>
      <c r="B5" s="11"/>
      <c r="C5" s="5"/>
      <c r="D5" s="1" t="s">
        <v>2</v>
      </c>
      <c r="E5" s="15">
        <v>25000</v>
      </c>
      <c r="F5" s="15">
        <v>25000</v>
      </c>
      <c r="G5" s="15">
        <v>25000</v>
      </c>
      <c r="H5" s="15">
        <v>25000</v>
      </c>
      <c r="I5" s="15">
        <v>25000</v>
      </c>
      <c r="J5" s="15">
        <v>25000</v>
      </c>
      <c r="K5" s="15">
        <v>25000</v>
      </c>
      <c r="L5" s="15">
        <v>25000</v>
      </c>
      <c r="M5" s="15">
        <v>25000</v>
      </c>
      <c r="N5" s="15">
        <v>25000</v>
      </c>
      <c r="O5" s="15">
        <v>25000</v>
      </c>
      <c r="P5" s="15">
        <v>25000</v>
      </c>
      <c r="Q5" s="15">
        <v>25000</v>
      </c>
      <c r="R5" s="15">
        <v>25000</v>
      </c>
      <c r="S5" s="15">
        <v>25000</v>
      </c>
      <c r="T5" s="15">
        <v>25000</v>
      </c>
      <c r="U5" s="15">
        <v>25000</v>
      </c>
      <c r="V5" s="15">
        <v>25000</v>
      </c>
      <c r="W5" s="15">
        <v>25000</v>
      </c>
      <c r="X5" s="15">
        <v>25000</v>
      </c>
      <c r="Y5" s="15">
        <v>25000</v>
      </c>
      <c r="Z5" s="15">
        <v>25000</v>
      </c>
      <c r="AA5" s="15">
        <v>25000</v>
      </c>
      <c r="AB5" s="15">
        <v>25000</v>
      </c>
    </row>
    <row r="6" spans="1:30" x14ac:dyDescent="0.25">
      <c r="D6" s="1" t="s">
        <v>3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30" x14ac:dyDescent="0.25">
      <c r="A7" s="3" t="s">
        <v>9</v>
      </c>
      <c r="D7" s="1" t="s">
        <v>4</v>
      </c>
      <c r="E7" s="15">
        <v>10000</v>
      </c>
      <c r="F7" s="15">
        <v>10000</v>
      </c>
      <c r="G7" s="15">
        <v>10000</v>
      </c>
      <c r="H7" s="15">
        <v>10000</v>
      </c>
      <c r="I7" s="15">
        <v>15000</v>
      </c>
      <c r="J7" s="15">
        <v>15000</v>
      </c>
      <c r="K7" s="15">
        <v>15000</v>
      </c>
      <c r="L7" s="15">
        <v>15000</v>
      </c>
      <c r="M7" s="15">
        <v>15000</v>
      </c>
      <c r="N7" s="15">
        <v>15000</v>
      </c>
      <c r="O7" s="15">
        <v>18000</v>
      </c>
      <c r="P7" s="15">
        <v>18000</v>
      </c>
      <c r="Q7" s="15">
        <v>18000</v>
      </c>
      <c r="R7" s="15">
        <v>18000</v>
      </c>
      <c r="S7" s="15">
        <v>18000</v>
      </c>
      <c r="T7" s="15">
        <v>18000</v>
      </c>
      <c r="U7" s="15">
        <v>18000</v>
      </c>
      <c r="V7" s="15">
        <v>18000</v>
      </c>
      <c r="W7" s="15">
        <v>22000</v>
      </c>
      <c r="X7" s="15">
        <v>18000</v>
      </c>
      <c r="Y7" s="15">
        <v>18000</v>
      </c>
      <c r="Z7" s="15">
        <v>18000</v>
      </c>
      <c r="AA7" s="15">
        <v>18000</v>
      </c>
      <c r="AB7" s="15">
        <v>18000</v>
      </c>
    </row>
    <row r="8" spans="1:30" x14ac:dyDescent="0.25">
      <c r="A8" s="1" t="s">
        <v>2</v>
      </c>
      <c r="B8" s="2">
        <v>25000</v>
      </c>
      <c r="D8" s="1" t="s">
        <v>5</v>
      </c>
      <c r="E8" s="15">
        <v>10000</v>
      </c>
      <c r="F8" s="15">
        <v>10000</v>
      </c>
      <c r="G8" s="15">
        <v>10000</v>
      </c>
      <c r="H8" s="15">
        <v>10000</v>
      </c>
      <c r="I8" s="15">
        <v>15000</v>
      </c>
      <c r="J8" s="15">
        <v>15000</v>
      </c>
      <c r="K8" s="15">
        <v>15000</v>
      </c>
      <c r="L8" s="15">
        <v>15000</v>
      </c>
      <c r="M8" s="15">
        <v>15000</v>
      </c>
      <c r="N8" s="15">
        <v>15000</v>
      </c>
      <c r="O8" s="15">
        <v>18000</v>
      </c>
      <c r="P8" s="15">
        <v>18000</v>
      </c>
      <c r="Q8" s="15">
        <v>18000</v>
      </c>
      <c r="R8" s="15">
        <v>18000</v>
      </c>
      <c r="S8" s="15">
        <v>18000</v>
      </c>
      <c r="T8" s="15">
        <v>18000</v>
      </c>
      <c r="U8" s="15">
        <v>18000</v>
      </c>
      <c r="V8" s="15">
        <v>18000</v>
      </c>
      <c r="W8" s="15">
        <v>22000</v>
      </c>
      <c r="X8" s="15">
        <v>18000</v>
      </c>
      <c r="Y8" s="15">
        <v>18000</v>
      </c>
      <c r="Z8" s="15">
        <v>18000</v>
      </c>
      <c r="AA8" s="15">
        <v>18000</v>
      </c>
      <c r="AB8" s="15">
        <v>18000</v>
      </c>
    </row>
    <row r="9" spans="1:30" x14ac:dyDescent="0.25">
      <c r="A9" s="1" t="s">
        <v>3</v>
      </c>
      <c r="D9" s="1" t="s">
        <v>7</v>
      </c>
      <c r="E9" s="15">
        <v>17000</v>
      </c>
      <c r="F9" s="15">
        <v>17000</v>
      </c>
      <c r="G9" s="15">
        <v>17000</v>
      </c>
      <c r="H9" s="15">
        <v>17000</v>
      </c>
      <c r="I9" s="15">
        <v>25000</v>
      </c>
      <c r="J9" s="15">
        <v>25000</v>
      </c>
      <c r="K9" s="15">
        <v>25000</v>
      </c>
      <c r="L9" s="15">
        <v>25000</v>
      </c>
      <c r="M9" s="15">
        <v>25000</v>
      </c>
      <c r="N9" s="15">
        <v>25000</v>
      </c>
      <c r="O9" s="15">
        <v>30000</v>
      </c>
      <c r="P9" s="15">
        <v>30000</v>
      </c>
      <c r="Q9" s="15">
        <v>30000</v>
      </c>
      <c r="R9" s="15">
        <v>30000</v>
      </c>
      <c r="S9" s="15">
        <v>30000</v>
      </c>
      <c r="T9" s="15">
        <v>30000</v>
      </c>
      <c r="U9" s="15">
        <v>30000</v>
      </c>
      <c r="V9" s="15">
        <v>30000</v>
      </c>
      <c r="W9" s="15">
        <v>35000</v>
      </c>
      <c r="X9" s="15">
        <v>30000</v>
      </c>
      <c r="Y9" s="15">
        <v>30000</v>
      </c>
      <c r="Z9" s="15">
        <v>30000</v>
      </c>
      <c r="AA9" s="15">
        <v>30000</v>
      </c>
      <c r="AB9" s="15">
        <v>30000</v>
      </c>
    </row>
    <row r="10" spans="1:30" x14ac:dyDescent="0.25">
      <c r="A10" s="1" t="s">
        <v>4</v>
      </c>
      <c r="B10" s="2">
        <v>10000</v>
      </c>
      <c r="D10" s="1" t="s">
        <v>6</v>
      </c>
      <c r="E10" s="15">
        <v>0</v>
      </c>
      <c r="F10" s="15">
        <v>0</v>
      </c>
      <c r="G10" s="15">
        <v>0</v>
      </c>
      <c r="H10" s="15">
        <v>0</v>
      </c>
      <c r="I10" s="15">
        <v>20000</v>
      </c>
      <c r="J10" s="15">
        <v>20000</v>
      </c>
      <c r="K10" s="15">
        <v>20000</v>
      </c>
      <c r="L10" s="15">
        <v>20000</v>
      </c>
      <c r="M10" s="15">
        <v>20000</v>
      </c>
      <c r="N10" s="15">
        <v>20000</v>
      </c>
      <c r="O10" s="15">
        <v>20000</v>
      </c>
      <c r="P10" s="15">
        <v>20000</v>
      </c>
      <c r="Q10" s="15">
        <v>20000</v>
      </c>
      <c r="R10" s="15">
        <v>20000</v>
      </c>
      <c r="S10" s="15">
        <v>20000</v>
      </c>
      <c r="T10" s="15">
        <v>20000</v>
      </c>
      <c r="U10" s="15">
        <v>20000</v>
      </c>
      <c r="V10" s="15">
        <v>20000</v>
      </c>
      <c r="W10" s="15">
        <v>25000</v>
      </c>
      <c r="X10" s="15">
        <v>20000</v>
      </c>
      <c r="Y10" s="15">
        <v>20000</v>
      </c>
      <c r="Z10" s="15">
        <v>20000</v>
      </c>
      <c r="AA10" s="15">
        <v>20000</v>
      </c>
      <c r="AB10" s="15">
        <v>20000</v>
      </c>
    </row>
    <row r="11" spans="1:30" x14ac:dyDescent="0.25">
      <c r="A11" s="1" t="s">
        <v>5</v>
      </c>
      <c r="B11" s="2">
        <v>10000</v>
      </c>
      <c r="D11" s="1" t="s">
        <v>48</v>
      </c>
      <c r="E11" s="15">
        <v>0</v>
      </c>
      <c r="F11" s="15">
        <v>0</v>
      </c>
      <c r="G11" s="15">
        <v>0</v>
      </c>
      <c r="H11" s="15">
        <v>0</v>
      </c>
      <c r="I11" s="15">
        <v>17000</v>
      </c>
      <c r="J11" s="15">
        <v>17000</v>
      </c>
      <c r="K11" s="15">
        <v>17000</v>
      </c>
      <c r="L11" s="15">
        <v>17000</v>
      </c>
      <c r="M11" s="15">
        <v>17000</v>
      </c>
      <c r="N11" s="15">
        <v>17000</v>
      </c>
      <c r="O11" s="15">
        <v>17000</v>
      </c>
      <c r="P11" s="15">
        <v>17000</v>
      </c>
      <c r="Q11" s="15">
        <v>17000</v>
      </c>
      <c r="R11" s="15">
        <v>17000</v>
      </c>
      <c r="S11" s="15">
        <v>17000</v>
      </c>
      <c r="T11" s="15">
        <v>17000</v>
      </c>
      <c r="U11" s="15">
        <v>17000</v>
      </c>
      <c r="V11" s="15">
        <v>17000</v>
      </c>
      <c r="W11" s="15">
        <v>20000</v>
      </c>
      <c r="X11" s="15">
        <v>17000</v>
      </c>
      <c r="Y11" s="15">
        <v>17000</v>
      </c>
      <c r="Z11" s="15">
        <v>17000</v>
      </c>
      <c r="AA11" s="15">
        <v>17000</v>
      </c>
      <c r="AB11" s="15">
        <v>17000</v>
      </c>
    </row>
    <row r="12" spans="1:30" x14ac:dyDescent="0.25">
      <c r="A12" s="1" t="s">
        <v>7</v>
      </c>
      <c r="B12" s="2">
        <v>17000</v>
      </c>
      <c r="D12" s="1" t="s">
        <v>8</v>
      </c>
      <c r="E12" s="15">
        <v>25000</v>
      </c>
      <c r="F12" s="15">
        <v>35000</v>
      </c>
      <c r="G12" s="15">
        <v>35000</v>
      </c>
      <c r="H12" s="15">
        <v>35000</v>
      </c>
      <c r="I12" s="15">
        <v>50000</v>
      </c>
      <c r="J12" s="15">
        <v>50000</v>
      </c>
      <c r="K12" s="15">
        <v>50000</v>
      </c>
      <c r="L12" s="15">
        <v>50000</v>
      </c>
      <c r="M12" s="15">
        <v>50000</v>
      </c>
      <c r="N12" s="15">
        <v>50000</v>
      </c>
      <c r="O12" s="15">
        <v>50000</v>
      </c>
      <c r="P12" s="15">
        <v>50000</v>
      </c>
      <c r="Q12" s="15">
        <v>50000</v>
      </c>
      <c r="R12" s="15">
        <v>50000</v>
      </c>
      <c r="S12" s="15">
        <v>50000</v>
      </c>
      <c r="T12" s="15">
        <v>50000</v>
      </c>
      <c r="U12" s="15">
        <v>50000</v>
      </c>
      <c r="V12" s="15">
        <v>50000</v>
      </c>
      <c r="W12" s="15">
        <v>50000</v>
      </c>
      <c r="X12" s="15">
        <v>50000</v>
      </c>
      <c r="Y12" s="15">
        <v>50000</v>
      </c>
      <c r="Z12" s="15">
        <v>50000</v>
      </c>
      <c r="AA12" s="15">
        <v>50000</v>
      </c>
      <c r="AB12" s="15">
        <v>50000</v>
      </c>
    </row>
    <row r="13" spans="1:30" x14ac:dyDescent="0.25">
      <c r="A13" s="1" t="s">
        <v>8</v>
      </c>
      <c r="B13" s="2">
        <v>25000</v>
      </c>
      <c r="D13" s="1" t="s">
        <v>10</v>
      </c>
      <c r="E13" s="15">
        <v>10000</v>
      </c>
      <c r="F13" s="15">
        <v>15000</v>
      </c>
      <c r="G13" s="15">
        <v>15000</v>
      </c>
      <c r="H13" s="15">
        <v>15000</v>
      </c>
      <c r="I13" s="15">
        <v>15000</v>
      </c>
      <c r="J13" s="15">
        <v>15000</v>
      </c>
      <c r="K13" s="15">
        <v>30000</v>
      </c>
      <c r="L13" s="15">
        <v>30000</v>
      </c>
      <c r="M13" s="15">
        <v>30000</v>
      </c>
      <c r="N13" s="15">
        <v>30000</v>
      </c>
      <c r="O13" s="15">
        <v>30000</v>
      </c>
      <c r="P13" s="15">
        <v>50000</v>
      </c>
      <c r="Q13" s="15">
        <v>50000</v>
      </c>
      <c r="R13" s="15">
        <v>40000</v>
      </c>
      <c r="S13" s="15">
        <v>40000</v>
      </c>
      <c r="T13" s="15">
        <v>40000</v>
      </c>
      <c r="U13" s="15">
        <v>40000</v>
      </c>
      <c r="V13" s="15">
        <v>40000</v>
      </c>
      <c r="W13" s="15">
        <v>40000</v>
      </c>
      <c r="X13" s="15">
        <v>40000</v>
      </c>
      <c r="Y13" s="15">
        <v>40000</v>
      </c>
      <c r="Z13" s="15">
        <v>40000</v>
      </c>
      <c r="AA13" s="15">
        <v>40000</v>
      </c>
      <c r="AB13" s="15">
        <v>40000</v>
      </c>
    </row>
    <row r="14" spans="1:30" x14ac:dyDescent="0.25">
      <c r="A14" s="1" t="s">
        <v>10</v>
      </c>
      <c r="D14" s="1" t="s">
        <v>11</v>
      </c>
      <c r="E14" s="15">
        <v>20000</v>
      </c>
      <c r="F14" s="15">
        <v>25000</v>
      </c>
      <c r="G14" s="15">
        <v>25000</v>
      </c>
      <c r="H14" s="15">
        <v>25000</v>
      </c>
      <c r="I14" s="15">
        <v>25000</v>
      </c>
      <c r="J14" s="15">
        <v>25000</v>
      </c>
      <c r="K14" s="15">
        <v>35000</v>
      </c>
      <c r="L14" s="15">
        <v>35000</v>
      </c>
      <c r="M14" s="15">
        <v>35000</v>
      </c>
      <c r="N14" s="15">
        <v>35000</v>
      </c>
      <c r="O14" s="15">
        <v>35000</v>
      </c>
      <c r="P14" s="15">
        <v>50000</v>
      </c>
      <c r="Q14" s="15">
        <v>50000</v>
      </c>
      <c r="R14" s="15">
        <v>50000</v>
      </c>
      <c r="S14" s="15">
        <v>50000</v>
      </c>
      <c r="T14" s="15">
        <v>50000</v>
      </c>
      <c r="U14" s="15">
        <v>50000</v>
      </c>
      <c r="V14" s="15">
        <v>50000</v>
      </c>
      <c r="W14" s="15">
        <v>50000</v>
      </c>
      <c r="X14" s="15">
        <v>50000</v>
      </c>
      <c r="Y14" s="15">
        <v>50000</v>
      </c>
      <c r="Z14" s="15">
        <v>50000</v>
      </c>
      <c r="AA14" s="15">
        <v>50000</v>
      </c>
      <c r="AB14" s="15">
        <v>50000</v>
      </c>
    </row>
    <row r="15" spans="1:30" x14ac:dyDescent="0.25">
      <c r="A15" s="1" t="s">
        <v>11</v>
      </c>
      <c r="B15" s="2">
        <v>20000</v>
      </c>
      <c r="D15" s="1" t="s">
        <v>12</v>
      </c>
      <c r="E15" s="15">
        <v>10000</v>
      </c>
      <c r="F15" s="15">
        <v>20000</v>
      </c>
      <c r="G15" s="15">
        <v>20000</v>
      </c>
      <c r="H15" s="15">
        <v>20000</v>
      </c>
      <c r="I15" s="15">
        <v>20000</v>
      </c>
      <c r="J15" s="15">
        <v>20000</v>
      </c>
      <c r="K15" s="15">
        <v>20000</v>
      </c>
      <c r="L15" s="15">
        <v>20000</v>
      </c>
      <c r="M15" s="15">
        <v>20000</v>
      </c>
      <c r="N15" s="15">
        <v>20000</v>
      </c>
      <c r="O15" s="15">
        <v>20000</v>
      </c>
      <c r="P15" s="15">
        <v>20000</v>
      </c>
      <c r="Q15" s="15">
        <v>20000</v>
      </c>
      <c r="R15" s="15">
        <v>20000</v>
      </c>
      <c r="S15" s="15">
        <v>20000</v>
      </c>
      <c r="T15" s="15">
        <v>20000</v>
      </c>
      <c r="U15" s="15">
        <v>20000</v>
      </c>
      <c r="V15" s="15">
        <v>20000</v>
      </c>
      <c r="W15" s="15">
        <v>20000</v>
      </c>
      <c r="X15" s="15">
        <v>20000</v>
      </c>
      <c r="Y15" s="15">
        <v>20000</v>
      </c>
      <c r="Z15" s="15">
        <v>20000</v>
      </c>
      <c r="AA15" s="15">
        <v>20000</v>
      </c>
      <c r="AB15" s="15">
        <v>20000</v>
      </c>
    </row>
    <row r="16" spans="1:30" x14ac:dyDescent="0.25">
      <c r="A16" s="1" t="s">
        <v>12</v>
      </c>
      <c r="B16" s="2">
        <v>10000</v>
      </c>
      <c r="D16" s="1" t="s">
        <v>13</v>
      </c>
      <c r="E16" s="15">
        <v>20000</v>
      </c>
      <c r="F16" s="15">
        <v>20000</v>
      </c>
      <c r="G16" s="15">
        <v>20000</v>
      </c>
      <c r="H16" s="15">
        <v>20000</v>
      </c>
      <c r="I16" s="15">
        <v>20000</v>
      </c>
      <c r="J16" s="15">
        <v>20000</v>
      </c>
      <c r="K16" s="15">
        <v>20000</v>
      </c>
      <c r="L16" s="15">
        <v>20000</v>
      </c>
      <c r="M16" s="15">
        <v>20000</v>
      </c>
      <c r="N16" s="15">
        <v>20000</v>
      </c>
      <c r="O16" s="15">
        <v>20000</v>
      </c>
      <c r="P16" s="15">
        <v>20000</v>
      </c>
      <c r="Q16" s="15">
        <v>20000</v>
      </c>
      <c r="R16" s="15">
        <v>20000</v>
      </c>
      <c r="S16" s="15">
        <v>20000</v>
      </c>
      <c r="T16" s="15">
        <v>20000</v>
      </c>
      <c r="U16" s="15">
        <v>20000</v>
      </c>
      <c r="V16" s="15">
        <v>20000</v>
      </c>
      <c r="W16" s="15">
        <v>20000</v>
      </c>
      <c r="X16" s="15">
        <v>20000</v>
      </c>
      <c r="Y16" s="15">
        <v>20000</v>
      </c>
      <c r="Z16" s="15">
        <v>20000</v>
      </c>
      <c r="AA16" s="15">
        <v>20000</v>
      </c>
      <c r="AB16" s="15">
        <v>20000</v>
      </c>
      <c r="AD16" s="10"/>
    </row>
    <row r="17" spans="1:28" x14ac:dyDescent="0.25">
      <c r="A17" s="1" t="s">
        <v>13</v>
      </c>
      <c r="B17" s="2">
        <v>20000</v>
      </c>
      <c r="D17" s="1" t="s">
        <v>18</v>
      </c>
      <c r="E17" s="15">
        <v>2500000</v>
      </c>
      <c r="F17" s="15">
        <f>SUM(F4:F16)</f>
        <v>177000</v>
      </c>
      <c r="G17" s="15">
        <f t="shared" ref="G17:R17" si="0">SUM(G5:G16)</f>
        <v>177000</v>
      </c>
      <c r="H17" s="15">
        <f t="shared" si="0"/>
        <v>177000</v>
      </c>
      <c r="I17" s="15">
        <f t="shared" si="0"/>
        <v>247000</v>
      </c>
      <c r="J17" s="15">
        <f t="shared" si="0"/>
        <v>247000</v>
      </c>
      <c r="K17" s="15">
        <f t="shared" si="0"/>
        <v>272000</v>
      </c>
      <c r="L17" s="15">
        <f t="shared" si="0"/>
        <v>272000</v>
      </c>
      <c r="M17" s="15">
        <f t="shared" si="0"/>
        <v>272000</v>
      </c>
      <c r="N17" s="15">
        <f t="shared" si="0"/>
        <v>272000</v>
      </c>
      <c r="O17" s="15">
        <f t="shared" si="0"/>
        <v>283000</v>
      </c>
      <c r="P17" s="15">
        <f t="shared" si="0"/>
        <v>318000</v>
      </c>
      <c r="Q17" s="15">
        <f t="shared" si="0"/>
        <v>318000</v>
      </c>
      <c r="R17" s="15">
        <f t="shared" si="0"/>
        <v>308000</v>
      </c>
      <c r="S17" s="15">
        <f>SUM(S5:S16)</f>
        <v>308000</v>
      </c>
      <c r="T17" s="15">
        <f t="shared" ref="T17:AB17" si="1">SUM(T5:T16)</f>
        <v>308000</v>
      </c>
      <c r="U17" s="15">
        <f t="shared" si="1"/>
        <v>308000</v>
      </c>
      <c r="V17" s="15">
        <f t="shared" si="1"/>
        <v>308000</v>
      </c>
      <c r="W17" s="15">
        <f t="shared" si="1"/>
        <v>329000</v>
      </c>
      <c r="X17" s="15">
        <f t="shared" si="1"/>
        <v>308000</v>
      </c>
      <c r="Y17" s="15">
        <f t="shared" si="1"/>
        <v>308000</v>
      </c>
      <c r="Z17" s="15">
        <f t="shared" si="1"/>
        <v>308000</v>
      </c>
      <c r="AA17" s="15">
        <f t="shared" si="1"/>
        <v>308000</v>
      </c>
      <c r="AB17" s="15">
        <f t="shared" si="1"/>
        <v>308000</v>
      </c>
    </row>
    <row r="18" spans="1:28" x14ac:dyDescent="0.25">
      <c r="A18" s="3" t="s">
        <v>14</v>
      </c>
      <c r="B18" s="2">
        <f>SUM(B8:B17)</f>
        <v>137000</v>
      </c>
      <c r="D18" s="4" t="s">
        <v>26</v>
      </c>
      <c r="E18" s="16">
        <f>SUM(E5:E17)</f>
        <v>2647000</v>
      </c>
      <c r="F18" s="16">
        <f t="shared" ref="F18:R18" si="2">F17+E18</f>
        <v>2824000</v>
      </c>
      <c r="G18" s="16">
        <f t="shared" si="2"/>
        <v>3001000</v>
      </c>
      <c r="H18" s="16">
        <f t="shared" si="2"/>
        <v>3178000</v>
      </c>
      <c r="I18" s="16">
        <f t="shared" si="2"/>
        <v>3425000</v>
      </c>
      <c r="J18" s="16">
        <f t="shared" si="2"/>
        <v>3672000</v>
      </c>
      <c r="K18" s="16">
        <f t="shared" si="2"/>
        <v>3944000</v>
      </c>
      <c r="L18" s="16">
        <f t="shared" si="2"/>
        <v>4216000</v>
      </c>
      <c r="M18" s="16">
        <f t="shared" si="2"/>
        <v>4488000</v>
      </c>
      <c r="N18" s="16">
        <f t="shared" si="2"/>
        <v>4760000</v>
      </c>
      <c r="O18" s="16">
        <f t="shared" si="2"/>
        <v>5043000</v>
      </c>
      <c r="P18" s="16">
        <f t="shared" si="2"/>
        <v>5361000</v>
      </c>
      <c r="Q18" s="16">
        <f t="shared" si="2"/>
        <v>5679000</v>
      </c>
      <c r="R18" s="16">
        <f>R17+Q18</f>
        <v>5987000</v>
      </c>
      <c r="S18" s="16">
        <f>S17+R18</f>
        <v>6295000</v>
      </c>
      <c r="T18" s="16">
        <f>T17+S18</f>
        <v>6603000</v>
      </c>
      <c r="U18" s="16">
        <f t="shared" ref="U18:AD18" si="3">U17+T18</f>
        <v>6911000</v>
      </c>
      <c r="V18" s="16">
        <f t="shared" si="3"/>
        <v>7219000</v>
      </c>
      <c r="W18" s="16">
        <f t="shared" si="3"/>
        <v>7548000</v>
      </c>
      <c r="X18" s="16">
        <f t="shared" si="3"/>
        <v>7856000</v>
      </c>
      <c r="Y18" s="16">
        <f t="shared" si="3"/>
        <v>8164000</v>
      </c>
      <c r="Z18" s="16">
        <f t="shared" si="3"/>
        <v>8472000</v>
      </c>
      <c r="AA18" s="16">
        <f t="shared" si="3"/>
        <v>8780000</v>
      </c>
      <c r="AB18" s="16">
        <f t="shared" si="3"/>
        <v>9088000</v>
      </c>
    </row>
    <row r="19" spans="1:28" x14ac:dyDescent="0.25">
      <c r="F19" s="2"/>
      <c r="G19" s="2"/>
      <c r="H19" s="2"/>
      <c r="I19" s="2"/>
    </row>
    <row r="20" spans="1:28" x14ac:dyDescent="0.25">
      <c r="A20" s="3" t="s">
        <v>17</v>
      </c>
    </row>
    <row r="21" spans="1:28" ht="15.75" x14ac:dyDescent="0.25">
      <c r="A21" s="1" t="s">
        <v>18</v>
      </c>
      <c r="B21" s="2">
        <v>2500000</v>
      </c>
      <c r="E21" s="13" t="s">
        <v>28</v>
      </c>
      <c r="F21" s="14"/>
      <c r="G21" s="14"/>
      <c r="H21" s="14"/>
    </row>
    <row r="22" spans="1:28" x14ac:dyDescent="0.25">
      <c r="A22" s="3" t="s">
        <v>19</v>
      </c>
      <c r="B22" s="2">
        <v>2500000</v>
      </c>
    </row>
    <row r="23" spans="1:28" x14ac:dyDescent="0.25">
      <c r="D23" s="4" t="s">
        <v>49</v>
      </c>
      <c r="E23" s="4" t="s">
        <v>21</v>
      </c>
      <c r="F23" s="4" t="s">
        <v>22</v>
      </c>
      <c r="G23" s="4" t="s">
        <v>23</v>
      </c>
      <c r="H23" s="4" t="s">
        <v>24</v>
      </c>
      <c r="I23" s="4" t="s">
        <v>25</v>
      </c>
      <c r="J23" s="4" t="s">
        <v>39</v>
      </c>
      <c r="K23" s="4" t="s">
        <v>40</v>
      </c>
      <c r="L23" s="4" t="s">
        <v>41</v>
      </c>
      <c r="M23" s="4" t="s">
        <v>42</v>
      </c>
      <c r="N23" s="4" t="s">
        <v>43</v>
      </c>
      <c r="O23" s="4" t="s">
        <v>44</v>
      </c>
      <c r="P23" s="4" t="s">
        <v>45</v>
      </c>
      <c r="Q23" s="4" t="s">
        <v>21</v>
      </c>
      <c r="R23" s="4" t="s">
        <v>22</v>
      </c>
      <c r="S23" s="4" t="s">
        <v>23</v>
      </c>
      <c r="T23" s="4" t="s">
        <v>24</v>
      </c>
      <c r="U23" s="4" t="s">
        <v>25</v>
      </c>
      <c r="V23" s="4" t="s">
        <v>39</v>
      </c>
      <c r="W23" s="4" t="s">
        <v>40</v>
      </c>
      <c r="X23" s="4" t="s">
        <v>41</v>
      </c>
      <c r="Y23" s="4" t="s">
        <v>42</v>
      </c>
      <c r="Z23" s="4" t="s">
        <v>43</v>
      </c>
      <c r="AA23" s="4" t="s">
        <v>44</v>
      </c>
      <c r="AB23" s="4" t="s">
        <v>45</v>
      </c>
    </row>
    <row r="24" spans="1:28" x14ac:dyDescent="0.25">
      <c r="D24" s="4" t="s">
        <v>26</v>
      </c>
      <c r="E24" s="16">
        <v>2647000</v>
      </c>
      <c r="F24" s="16">
        <v>2824000</v>
      </c>
      <c r="G24" s="16">
        <v>3001000</v>
      </c>
      <c r="H24" s="16">
        <v>3178000</v>
      </c>
      <c r="I24" s="16">
        <v>3425000</v>
      </c>
      <c r="J24" s="16">
        <v>3672000</v>
      </c>
      <c r="K24" s="16">
        <v>3944000</v>
      </c>
      <c r="L24" s="16">
        <v>4216000</v>
      </c>
      <c r="M24" s="16">
        <v>4488000</v>
      </c>
      <c r="N24" s="16">
        <v>4760000</v>
      </c>
      <c r="O24" s="16">
        <v>5043000</v>
      </c>
      <c r="P24" s="16">
        <v>5361000</v>
      </c>
      <c r="Q24" s="16">
        <v>5679000</v>
      </c>
      <c r="R24" s="16">
        <v>5987000</v>
      </c>
      <c r="S24" s="16">
        <v>6295000</v>
      </c>
      <c r="T24" s="16">
        <v>6603000</v>
      </c>
      <c r="U24" s="16">
        <v>6911000</v>
      </c>
      <c r="V24" s="16">
        <v>7219000</v>
      </c>
      <c r="W24" s="16">
        <v>7548000</v>
      </c>
      <c r="X24" s="16">
        <v>7856000</v>
      </c>
      <c r="Y24" s="16">
        <v>8164000</v>
      </c>
      <c r="Z24" s="16">
        <v>8472000</v>
      </c>
      <c r="AA24" s="16">
        <v>8780000</v>
      </c>
      <c r="AB24" s="16">
        <v>9088000</v>
      </c>
    </row>
    <row r="25" spans="1:28" x14ac:dyDescent="0.25">
      <c r="A25" s="1" t="s">
        <v>20</v>
      </c>
      <c r="B25" s="2">
        <f>B18+B22</f>
        <v>2637000</v>
      </c>
      <c r="D25" s="1" t="s">
        <v>47</v>
      </c>
      <c r="E25" s="7">
        <v>100</v>
      </c>
      <c r="F25" s="7">
        <v>200</v>
      </c>
      <c r="G25" s="7">
        <v>350</v>
      </c>
      <c r="H25" s="7">
        <v>450</v>
      </c>
      <c r="I25" s="7">
        <v>600</v>
      </c>
      <c r="J25" s="7">
        <v>650</v>
      </c>
      <c r="K25" s="7">
        <v>700</v>
      </c>
      <c r="L25" s="7">
        <v>800</v>
      </c>
      <c r="M25" s="7">
        <v>850</v>
      </c>
      <c r="N25" s="7">
        <v>1000</v>
      </c>
      <c r="O25" s="7">
        <v>1100</v>
      </c>
      <c r="P25" s="7">
        <v>1250</v>
      </c>
      <c r="Q25" s="7">
        <v>1350</v>
      </c>
      <c r="R25" s="7">
        <v>1500</v>
      </c>
      <c r="S25" s="18">
        <v>1600</v>
      </c>
      <c r="T25" s="18">
        <v>1650</v>
      </c>
      <c r="U25" s="18">
        <v>1750</v>
      </c>
      <c r="V25" s="18">
        <v>1800</v>
      </c>
      <c r="W25" s="18">
        <v>1900</v>
      </c>
      <c r="X25" s="18">
        <v>2000</v>
      </c>
      <c r="Y25" s="18">
        <v>2500</v>
      </c>
      <c r="Z25" s="18">
        <v>3000</v>
      </c>
      <c r="AA25" s="18">
        <v>4000</v>
      </c>
      <c r="AB25" s="18">
        <v>5000</v>
      </c>
    </row>
    <row r="26" spans="1:28" x14ac:dyDescent="0.25">
      <c r="D26" s="1" t="s">
        <v>33</v>
      </c>
      <c r="E26" s="19">
        <v>100</v>
      </c>
      <c r="F26" s="19">
        <v>100</v>
      </c>
      <c r="G26" s="19">
        <v>150</v>
      </c>
      <c r="H26" s="19">
        <v>200</v>
      </c>
      <c r="I26" s="19">
        <v>200</v>
      </c>
      <c r="J26" s="19">
        <v>300</v>
      </c>
      <c r="K26" s="19">
        <v>300</v>
      </c>
      <c r="L26" s="19">
        <v>350</v>
      </c>
      <c r="M26" s="19">
        <v>350</v>
      </c>
      <c r="N26" s="19">
        <v>500</v>
      </c>
      <c r="O26" s="19">
        <v>500</v>
      </c>
      <c r="P26" s="19">
        <v>500</v>
      </c>
      <c r="Q26" s="19">
        <v>500</v>
      </c>
      <c r="R26" s="19">
        <v>500</v>
      </c>
      <c r="S26" s="19">
        <v>500</v>
      </c>
      <c r="T26" s="19">
        <v>500</v>
      </c>
      <c r="U26" s="19">
        <v>500</v>
      </c>
      <c r="V26" s="19">
        <v>500</v>
      </c>
      <c r="W26" s="19">
        <v>500</v>
      </c>
      <c r="X26" s="19">
        <v>500</v>
      </c>
      <c r="Y26" s="19">
        <v>500</v>
      </c>
      <c r="Z26" s="19">
        <v>500</v>
      </c>
      <c r="AA26" s="19">
        <v>500</v>
      </c>
      <c r="AB26" s="19">
        <v>500</v>
      </c>
    </row>
    <row r="27" spans="1:28" x14ac:dyDescent="0.25">
      <c r="D27" s="1" t="s">
        <v>34</v>
      </c>
      <c r="E27" s="20">
        <f>E26*E25</f>
        <v>10000</v>
      </c>
      <c r="F27" s="20">
        <f>F26*F25</f>
        <v>20000</v>
      </c>
      <c r="G27" s="20">
        <f>G26*G25</f>
        <v>52500</v>
      </c>
      <c r="H27" s="20">
        <f>H26*H25</f>
        <v>90000</v>
      </c>
      <c r="I27" s="20">
        <f t="shared" ref="I27:R27" si="4">I26*I25</f>
        <v>120000</v>
      </c>
      <c r="J27" s="20">
        <f t="shared" si="4"/>
        <v>195000</v>
      </c>
      <c r="K27" s="20">
        <f t="shared" si="4"/>
        <v>210000</v>
      </c>
      <c r="L27" s="20">
        <f t="shared" si="4"/>
        <v>280000</v>
      </c>
      <c r="M27" s="20">
        <f t="shared" si="4"/>
        <v>297500</v>
      </c>
      <c r="N27" s="20">
        <f t="shared" si="4"/>
        <v>500000</v>
      </c>
      <c r="O27" s="20">
        <f t="shared" si="4"/>
        <v>550000</v>
      </c>
      <c r="P27" s="20">
        <f t="shared" si="4"/>
        <v>625000</v>
      </c>
      <c r="Q27" s="20">
        <f t="shared" si="4"/>
        <v>675000</v>
      </c>
      <c r="R27" s="20">
        <f>R26*R25</f>
        <v>750000</v>
      </c>
      <c r="S27" s="17">
        <f>S26*S25</f>
        <v>800000</v>
      </c>
      <c r="T27" s="17">
        <f t="shared" ref="T27:AB27" si="5">T26*T25</f>
        <v>825000</v>
      </c>
      <c r="U27" s="17">
        <f t="shared" si="5"/>
        <v>875000</v>
      </c>
      <c r="V27" s="17">
        <f t="shared" si="5"/>
        <v>900000</v>
      </c>
      <c r="W27" s="17">
        <f t="shared" si="5"/>
        <v>950000</v>
      </c>
      <c r="X27" s="17">
        <f t="shared" si="5"/>
        <v>1000000</v>
      </c>
      <c r="Y27" s="17">
        <f t="shared" si="5"/>
        <v>1250000</v>
      </c>
      <c r="Z27" s="17">
        <f t="shared" si="5"/>
        <v>1500000</v>
      </c>
      <c r="AA27" s="17">
        <f>AA26*AA25</f>
        <v>2000000</v>
      </c>
      <c r="AB27" s="17">
        <f t="shared" si="5"/>
        <v>2500000</v>
      </c>
    </row>
    <row r="28" spans="1:28" x14ac:dyDescent="0.25">
      <c r="D28" s="1" t="s">
        <v>29</v>
      </c>
      <c r="E28" s="7">
        <v>2</v>
      </c>
      <c r="F28" s="7">
        <v>5</v>
      </c>
      <c r="G28" s="7">
        <v>7</v>
      </c>
      <c r="H28" s="7">
        <v>9</v>
      </c>
      <c r="I28" s="7">
        <v>11</v>
      </c>
      <c r="J28" s="7">
        <v>15</v>
      </c>
      <c r="K28" s="7">
        <v>18</v>
      </c>
      <c r="L28" s="7">
        <v>20</v>
      </c>
      <c r="M28" s="7">
        <v>22</v>
      </c>
      <c r="N28" s="7">
        <v>25</v>
      </c>
      <c r="O28" s="7">
        <v>28</v>
      </c>
      <c r="P28" s="7">
        <v>32</v>
      </c>
      <c r="Q28" s="7">
        <v>35</v>
      </c>
      <c r="R28" s="7">
        <v>38</v>
      </c>
      <c r="S28" s="7">
        <v>40</v>
      </c>
      <c r="T28" s="7">
        <v>44</v>
      </c>
      <c r="U28" s="7">
        <v>52</v>
      </c>
      <c r="V28" s="7">
        <v>58</v>
      </c>
      <c r="W28" s="7">
        <v>62</v>
      </c>
      <c r="X28" s="7">
        <v>65</v>
      </c>
      <c r="Y28" s="7">
        <v>70</v>
      </c>
      <c r="Z28" s="7">
        <v>75</v>
      </c>
      <c r="AA28" s="7">
        <v>80</v>
      </c>
      <c r="AB28" s="7">
        <v>90</v>
      </c>
    </row>
    <row r="29" spans="1:28" x14ac:dyDescent="0.25">
      <c r="D29" s="1" t="s">
        <v>32</v>
      </c>
      <c r="E29" s="15">
        <v>2000</v>
      </c>
      <c r="F29" s="15">
        <v>2000</v>
      </c>
      <c r="G29" s="15">
        <v>2000</v>
      </c>
      <c r="H29" s="15">
        <v>2000</v>
      </c>
      <c r="I29" s="15">
        <v>3000</v>
      </c>
      <c r="J29" s="15">
        <v>3000</v>
      </c>
      <c r="K29" s="15">
        <v>3000</v>
      </c>
      <c r="L29" s="15">
        <v>3000</v>
      </c>
      <c r="M29" s="15">
        <v>3000</v>
      </c>
      <c r="N29" s="15">
        <v>3000</v>
      </c>
      <c r="O29" s="15">
        <v>3000</v>
      </c>
      <c r="P29" s="15">
        <v>3000</v>
      </c>
      <c r="Q29" s="15">
        <v>3000</v>
      </c>
      <c r="R29" s="15">
        <v>3000</v>
      </c>
      <c r="S29" s="15">
        <v>3000</v>
      </c>
      <c r="T29" s="15">
        <v>3000</v>
      </c>
      <c r="U29" s="15">
        <v>3000</v>
      </c>
      <c r="V29" s="15">
        <v>3000</v>
      </c>
      <c r="W29" s="15">
        <v>3000</v>
      </c>
      <c r="X29" s="15">
        <v>3000</v>
      </c>
      <c r="Y29" s="15">
        <v>3000</v>
      </c>
      <c r="Z29" s="15">
        <v>3000</v>
      </c>
      <c r="AA29" s="15">
        <v>3000</v>
      </c>
      <c r="AB29" s="15">
        <v>3000</v>
      </c>
    </row>
    <row r="30" spans="1:28" x14ac:dyDescent="0.25">
      <c r="D30" s="1" t="s">
        <v>46</v>
      </c>
      <c r="E30" s="17">
        <f>E29*E28</f>
        <v>4000</v>
      </c>
      <c r="F30" s="17">
        <f t="shared" ref="F30:R30" si="6">F29*F28</f>
        <v>10000</v>
      </c>
      <c r="G30" s="17">
        <f t="shared" si="6"/>
        <v>14000</v>
      </c>
      <c r="H30" s="17">
        <f t="shared" si="6"/>
        <v>18000</v>
      </c>
      <c r="I30" s="17">
        <f t="shared" si="6"/>
        <v>33000</v>
      </c>
      <c r="J30" s="17">
        <f t="shared" si="6"/>
        <v>45000</v>
      </c>
      <c r="K30" s="17">
        <f t="shared" si="6"/>
        <v>54000</v>
      </c>
      <c r="L30" s="17">
        <f t="shared" si="6"/>
        <v>60000</v>
      </c>
      <c r="M30" s="17">
        <f t="shared" si="6"/>
        <v>66000</v>
      </c>
      <c r="N30" s="17">
        <f t="shared" si="6"/>
        <v>75000</v>
      </c>
      <c r="O30" s="17">
        <f t="shared" si="6"/>
        <v>84000</v>
      </c>
      <c r="P30" s="17">
        <f t="shared" si="6"/>
        <v>96000</v>
      </c>
      <c r="Q30" s="17">
        <f t="shared" si="6"/>
        <v>105000</v>
      </c>
      <c r="R30" s="17">
        <f>R29*R28</f>
        <v>114000</v>
      </c>
      <c r="S30" s="17">
        <f>S29*S28</f>
        <v>120000</v>
      </c>
      <c r="T30" s="17">
        <f t="shared" ref="T30:AB30" si="7">T29*T28</f>
        <v>132000</v>
      </c>
      <c r="U30" s="17">
        <f t="shared" si="7"/>
        <v>156000</v>
      </c>
      <c r="V30" s="17">
        <f t="shared" si="7"/>
        <v>174000</v>
      </c>
      <c r="W30" s="17">
        <f t="shared" si="7"/>
        <v>186000</v>
      </c>
      <c r="X30" s="17">
        <f t="shared" si="7"/>
        <v>195000</v>
      </c>
      <c r="Y30" s="17">
        <f t="shared" si="7"/>
        <v>210000</v>
      </c>
      <c r="Z30" s="17">
        <f t="shared" si="7"/>
        <v>225000</v>
      </c>
      <c r="AA30" s="17">
        <f t="shared" si="7"/>
        <v>240000</v>
      </c>
      <c r="AB30" s="17">
        <f t="shared" si="7"/>
        <v>270000</v>
      </c>
    </row>
    <row r="31" spans="1:28" x14ac:dyDescent="0.25">
      <c r="D31" s="1" t="s">
        <v>35</v>
      </c>
      <c r="E31" s="1">
        <v>10</v>
      </c>
      <c r="F31" s="2">
        <v>50</v>
      </c>
      <c r="G31" s="2">
        <v>70</v>
      </c>
      <c r="H31" s="2">
        <v>100</v>
      </c>
      <c r="I31" s="2">
        <v>180</v>
      </c>
      <c r="J31" s="1">
        <v>250</v>
      </c>
      <c r="K31" s="1">
        <v>300</v>
      </c>
      <c r="L31" s="1">
        <v>350</v>
      </c>
      <c r="M31" s="1">
        <v>400</v>
      </c>
      <c r="N31" s="1">
        <v>470</v>
      </c>
      <c r="O31" s="1">
        <v>550</v>
      </c>
      <c r="P31" s="1">
        <v>650</v>
      </c>
      <c r="Q31" s="1">
        <v>800</v>
      </c>
      <c r="R31" s="1">
        <v>1000</v>
      </c>
      <c r="S31" s="1">
        <v>1500</v>
      </c>
      <c r="T31" s="1">
        <v>1800</v>
      </c>
      <c r="U31" s="1">
        <v>2200</v>
      </c>
      <c r="V31" s="1">
        <v>2500</v>
      </c>
      <c r="W31" s="1">
        <v>3000</v>
      </c>
      <c r="X31" s="1">
        <v>3500</v>
      </c>
      <c r="Y31" s="1">
        <v>4000</v>
      </c>
      <c r="Z31" s="1">
        <v>4500</v>
      </c>
      <c r="AA31" s="1">
        <v>5000</v>
      </c>
      <c r="AB31" s="1">
        <v>6000</v>
      </c>
    </row>
    <row r="32" spans="1:28" x14ac:dyDescent="0.25">
      <c r="D32" s="1" t="s">
        <v>36</v>
      </c>
      <c r="E32" s="17">
        <v>32</v>
      </c>
      <c r="F32" s="17">
        <v>69</v>
      </c>
      <c r="G32" s="17">
        <v>100</v>
      </c>
      <c r="H32" s="17">
        <v>150</v>
      </c>
      <c r="I32" s="17">
        <v>200</v>
      </c>
      <c r="J32" s="17">
        <v>500</v>
      </c>
      <c r="K32" s="17">
        <v>750</v>
      </c>
      <c r="L32" s="17">
        <v>1200</v>
      </c>
      <c r="M32" s="17">
        <v>1670</v>
      </c>
      <c r="N32" s="17">
        <v>2000</v>
      </c>
      <c r="O32" s="17">
        <v>3500</v>
      </c>
      <c r="P32" s="17">
        <v>4000</v>
      </c>
      <c r="Q32" s="17">
        <v>6500</v>
      </c>
      <c r="R32" s="17">
        <v>8694</v>
      </c>
      <c r="S32" s="17">
        <v>9000</v>
      </c>
      <c r="T32" s="17">
        <v>9500</v>
      </c>
      <c r="U32" s="17">
        <v>11000</v>
      </c>
      <c r="V32" s="17">
        <v>12000</v>
      </c>
      <c r="W32" s="17">
        <v>12800</v>
      </c>
      <c r="X32" s="17">
        <v>13500</v>
      </c>
      <c r="Y32" s="17">
        <v>14000</v>
      </c>
      <c r="Z32" s="17">
        <v>15000</v>
      </c>
      <c r="AA32" s="17">
        <v>16000</v>
      </c>
      <c r="AB32" s="17">
        <v>17000</v>
      </c>
    </row>
    <row r="33" spans="4:28" x14ac:dyDescent="0.25">
      <c r="D33" s="1" t="s">
        <v>30</v>
      </c>
      <c r="E33" s="17">
        <v>5000</v>
      </c>
      <c r="F33" s="17">
        <v>6000</v>
      </c>
      <c r="G33" s="17">
        <v>7000</v>
      </c>
      <c r="H33" s="17">
        <v>8000</v>
      </c>
      <c r="I33" s="17">
        <v>9000</v>
      </c>
      <c r="J33" s="17">
        <v>10000</v>
      </c>
      <c r="K33" s="17">
        <v>12000</v>
      </c>
      <c r="L33" s="17">
        <v>13000</v>
      </c>
      <c r="M33" s="17">
        <v>14000</v>
      </c>
      <c r="N33" s="17">
        <v>15000</v>
      </c>
      <c r="O33" s="17">
        <v>16000</v>
      </c>
      <c r="P33" s="17">
        <v>17000</v>
      </c>
      <c r="Q33" s="17">
        <v>18000</v>
      </c>
      <c r="R33" s="17">
        <v>19000</v>
      </c>
      <c r="S33" s="17">
        <v>20000</v>
      </c>
      <c r="T33" s="17">
        <v>21000</v>
      </c>
      <c r="U33" s="17">
        <v>22000</v>
      </c>
      <c r="V33" s="17">
        <v>23000</v>
      </c>
      <c r="W33" s="17">
        <v>24000</v>
      </c>
      <c r="X33" s="17">
        <v>25000</v>
      </c>
      <c r="Y33" s="17">
        <v>26000</v>
      </c>
      <c r="Z33" s="17">
        <v>30000</v>
      </c>
      <c r="AA33" s="17">
        <v>31000</v>
      </c>
      <c r="AB33" s="17">
        <v>33000</v>
      </c>
    </row>
    <row r="34" spans="4:28" x14ac:dyDescent="0.25">
      <c r="D34" s="1" t="s">
        <v>31</v>
      </c>
      <c r="E34" s="17">
        <v>1000</v>
      </c>
      <c r="F34" s="17">
        <v>3000</v>
      </c>
      <c r="G34" s="17">
        <v>5000</v>
      </c>
      <c r="H34" s="17">
        <v>7000</v>
      </c>
      <c r="I34" s="17">
        <v>10000</v>
      </c>
      <c r="J34" s="17">
        <v>12000</v>
      </c>
      <c r="K34" s="17">
        <v>15000</v>
      </c>
      <c r="L34" s="17">
        <v>20000</v>
      </c>
      <c r="M34" s="17">
        <v>25000</v>
      </c>
      <c r="N34" s="17">
        <v>50000</v>
      </c>
      <c r="O34" s="17">
        <v>60000</v>
      </c>
      <c r="P34" s="17">
        <v>65000</v>
      </c>
      <c r="Q34" s="17">
        <v>70000</v>
      </c>
      <c r="R34" s="17">
        <v>75000</v>
      </c>
      <c r="S34" s="17">
        <v>80000</v>
      </c>
      <c r="T34" s="17">
        <v>100000</v>
      </c>
      <c r="U34" s="17">
        <v>100000</v>
      </c>
      <c r="V34" s="17">
        <v>100000</v>
      </c>
      <c r="W34" s="17">
        <v>100000</v>
      </c>
      <c r="X34" s="17">
        <v>100000</v>
      </c>
      <c r="Y34" s="17">
        <v>100000</v>
      </c>
      <c r="Z34" s="17">
        <v>100000</v>
      </c>
      <c r="AA34" s="17">
        <v>100000</v>
      </c>
      <c r="AB34" s="17">
        <v>100000</v>
      </c>
    </row>
    <row r="35" spans="4:28" x14ac:dyDescent="0.25">
      <c r="D35" s="4" t="s">
        <v>37</v>
      </c>
      <c r="E35" s="6">
        <f>E27+E30+E32+E33+E34</f>
        <v>20032</v>
      </c>
      <c r="F35" s="6">
        <f>F27+F30+F32+F33+F34</f>
        <v>39069</v>
      </c>
      <c r="G35" s="6">
        <f>G27+G30+G32+G33+G34</f>
        <v>78600</v>
      </c>
      <c r="H35" s="6">
        <f t="shared" ref="H35:AB35" si="8">H27+H30+H32+H33+H34</f>
        <v>123150</v>
      </c>
      <c r="I35" s="6">
        <f t="shared" si="8"/>
        <v>172200</v>
      </c>
      <c r="J35" s="6">
        <f t="shared" si="8"/>
        <v>262500</v>
      </c>
      <c r="K35" s="6">
        <f t="shared" si="8"/>
        <v>291750</v>
      </c>
      <c r="L35" s="6">
        <f t="shared" si="8"/>
        <v>374200</v>
      </c>
      <c r="M35" s="6">
        <f t="shared" si="8"/>
        <v>404170</v>
      </c>
      <c r="N35" s="6">
        <f t="shared" si="8"/>
        <v>642000</v>
      </c>
      <c r="O35" s="6">
        <f t="shared" si="8"/>
        <v>713500</v>
      </c>
      <c r="P35" s="6">
        <f t="shared" si="8"/>
        <v>807000</v>
      </c>
      <c r="Q35" s="6">
        <f t="shared" si="8"/>
        <v>874500</v>
      </c>
      <c r="R35" s="6">
        <f t="shared" si="8"/>
        <v>966694</v>
      </c>
      <c r="S35" s="6">
        <f t="shared" si="8"/>
        <v>1029000</v>
      </c>
      <c r="T35" s="6">
        <f t="shared" si="8"/>
        <v>1087500</v>
      </c>
      <c r="U35" s="6">
        <f t="shared" si="8"/>
        <v>1164000</v>
      </c>
      <c r="V35" s="6">
        <f t="shared" si="8"/>
        <v>1209000</v>
      </c>
      <c r="W35" s="6">
        <f t="shared" si="8"/>
        <v>1272800</v>
      </c>
      <c r="X35" s="6">
        <f t="shared" si="8"/>
        <v>1333500</v>
      </c>
      <c r="Y35" s="6">
        <f t="shared" si="8"/>
        <v>1600000</v>
      </c>
      <c r="Z35" s="6">
        <f t="shared" si="8"/>
        <v>1870000</v>
      </c>
      <c r="AA35" s="6">
        <f t="shared" si="8"/>
        <v>2387000</v>
      </c>
      <c r="AB35" s="6">
        <f t="shared" si="8"/>
        <v>2920000</v>
      </c>
    </row>
  </sheetData>
  <mergeCells count="5">
    <mergeCell ref="A3:B3"/>
    <mergeCell ref="C3:D3"/>
    <mergeCell ref="A5:B5"/>
    <mergeCell ref="E2:H2"/>
    <mergeCell ref="E21:H21"/>
  </mergeCells>
  <pageMargins left="0.7" right="0.7" top="0.75" bottom="0.75" header="0.3" footer="0.3"/>
  <pageSetup paperSize="9" orientation="portrait" horizontalDpi="4294967292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A28" sqref="A28"/>
    </sheetView>
  </sheetViews>
  <sheetFormatPr defaultRowHeight="15" x14ac:dyDescent="0.25"/>
  <cols>
    <col min="1" max="2" width="32.42578125" customWidth="1"/>
    <col min="3" max="3" width="39.7109375" customWidth="1"/>
    <col min="4" max="4" width="17.85546875" customWidth="1"/>
    <col min="5" max="5" width="31.85546875" customWidth="1"/>
  </cols>
  <sheetData>
    <row r="1" spans="1:15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x14ac:dyDescent="0.25">
      <c r="A2" s="9"/>
      <c r="B2" s="8"/>
      <c r="C2" s="8"/>
      <c r="D2" s="8"/>
      <c r="E2" s="8"/>
      <c r="F2" s="8"/>
      <c r="G2" s="7"/>
      <c r="H2" s="7"/>
      <c r="I2" s="7"/>
      <c r="J2" s="7"/>
      <c r="K2" s="7"/>
      <c r="L2" s="7"/>
      <c r="M2" s="7"/>
      <c r="N2" s="7"/>
      <c r="O2" s="7"/>
    </row>
    <row r="3" spans="1:15" x14ac:dyDescent="0.25">
      <c r="A3" s="9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25">
      <c r="A4" s="9"/>
      <c r="B4" s="8"/>
      <c r="C4" s="8"/>
    </row>
    <row r="5" spans="1:15" x14ac:dyDescent="0.25">
      <c r="A5" s="9"/>
      <c r="B5" s="8"/>
      <c r="C5" s="8"/>
    </row>
    <row r="6" spans="1:15" x14ac:dyDescent="0.25">
      <c r="A6" s="9"/>
      <c r="B6" s="8"/>
      <c r="C6" s="8"/>
    </row>
    <row r="7" spans="1:15" x14ac:dyDescent="0.25">
      <c r="A7" s="9"/>
      <c r="B7" s="7"/>
      <c r="C7" s="8"/>
    </row>
    <row r="8" spans="1:15" x14ac:dyDescent="0.25">
      <c r="A8" s="9"/>
      <c r="B8" s="7"/>
      <c r="C8" s="8"/>
    </row>
    <row r="9" spans="1:15" x14ac:dyDescent="0.25">
      <c r="A9" s="9"/>
      <c r="B9" s="7"/>
      <c r="C9" s="8"/>
    </row>
    <row r="10" spans="1:15" x14ac:dyDescent="0.25">
      <c r="A10" s="9"/>
      <c r="B10" s="7"/>
      <c r="C10" s="8"/>
    </row>
    <row r="11" spans="1:15" x14ac:dyDescent="0.25">
      <c r="A11" s="9"/>
      <c r="B11" s="7"/>
      <c r="C11" s="8"/>
    </row>
    <row r="12" spans="1:15" x14ac:dyDescent="0.25">
      <c r="A12" s="9"/>
      <c r="B12" s="7"/>
      <c r="C12" s="8"/>
    </row>
    <row r="13" spans="1:15" x14ac:dyDescent="0.25">
      <c r="A13" s="9"/>
      <c r="B13" s="7"/>
      <c r="C13" s="8"/>
    </row>
    <row r="14" spans="1:15" x14ac:dyDescent="0.25">
      <c r="A14" s="9"/>
      <c r="B14" s="7"/>
      <c r="C14" s="8"/>
    </row>
    <row r="15" spans="1:15" x14ac:dyDescent="0.25">
      <c r="A15" s="9"/>
      <c r="B15" s="7"/>
      <c r="C1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Pricing and BEP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</dc:creator>
  <cp:lastModifiedBy>varun</cp:lastModifiedBy>
  <dcterms:created xsi:type="dcterms:W3CDTF">2019-07-29T05:46:49Z</dcterms:created>
  <dcterms:modified xsi:type="dcterms:W3CDTF">2019-07-31T09:13:51Z</dcterms:modified>
</cp:coreProperties>
</file>