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war/Desktop/"/>
    </mc:Choice>
  </mc:AlternateContent>
  <xr:revisionPtr revIDLastSave="0" documentId="13_ncr:1_{1ECBA225-C9A3-A246-8DFC-5CB16DD4D639}" xr6:coauthVersionLast="47" xr6:coauthVersionMax="47" xr10:uidLastSave="{00000000-0000-0000-0000-000000000000}"/>
  <bookViews>
    <workbookView xWindow="28800" yWindow="-6000" windowWidth="38400" windowHeight="24000" activeTab="3" xr2:uid="{DDD3A53D-8123-6444-AED3-D6E87709B851}"/>
  </bookViews>
  <sheets>
    <sheet name="ordered_nodes" sheetId="1" r:id="rId1"/>
    <sheet name="naïve counting" sheetId="2" r:id="rId2"/>
    <sheet name="rank-wise naïve counting " sheetId="3" r:id="rId3"/>
    <sheet name="Geometric decomposition countin" sheetId="4" r:id="rId4"/>
  </sheets>
  <definedNames>
    <definedName name="_xlnm._FilterDatabase" localSheetId="3" hidden="1">'Geometric decomposition countin'!$L$15:$N$15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4" l="1"/>
  <c r="I44" i="4"/>
  <c r="I45" i="4"/>
  <c r="I46" i="4"/>
  <c r="I47" i="4"/>
  <c r="I48" i="4"/>
  <c r="I49" i="4"/>
  <c r="I50" i="4"/>
  <c r="I51" i="4"/>
  <c r="I52" i="4"/>
  <c r="I53" i="4"/>
  <c r="I54" i="4"/>
  <c r="I55" i="4"/>
  <c r="I42" i="4"/>
  <c r="I39" i="4"/>
  <c r="I40" i="4"/>
  <c r="I41" i="4"/>
  <c r="O33" i="3"/>
  <c r="F10" i="4"/>
  <c r="F9" i="4"/>
  <c r="G10" i="4" s="1"/>
  <c r="F8" i="4"/>
  <c r="G9" i="4" s="1"/>
  <c r="I38" i="4" s="1"/>
  <c r="F7" i="4"/>
  <c r="G8" i="4" s="1"/>
  <c r="I27" i="4" s="1"/>
  <c r="G7" i="4"/>
  <c r="I16" i="4" s="1"/>
  <c r="H43" i="4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39" i="4"/>
  <c r="H40" i="4" s="1"/>
  <c r="H41" i="4" s="1"/>
  <c r="H25" i="4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I37" i="4" s="1"/>
  <c r="H17" i="4"/>
  <c r="S34" i="4"/>
  <c r="S28" i="4"/>
  <c r="S22" i="4"/>
  <c r="S16" i="4"/>
  <c r="N26" i="4"/>
  <c r="N25" i="4"/>
  <c r="N23" i="4"/>
  <c r="N22" i="4"/>
  <c r="N20" i="4"/>
  <c r="N19" i="4"/>
  <c r="N17" i="4"/>
  <c r="N16" i="4"/>
  <c r="F17" i="4"/>
  <c r="F18" i="4"/>
  <c r="F19" i="4"/>
  <c r="F20" i="4"/>
  <c r="F21" i="4"/>
  <c r="F22" i="4"/>
  <c r="F23" i="4"/>
  <c r="F16" i="4"/>
  <c r="E10" i="4"/>
  <c r="E9" i="4"/>
  <c r="E8" i="4"/>
  <c r="E7" i="4"/>
  <c r="X25" i="4" s="1"/>
  <c r="BQ34" i="4"/>
  <c r="BY33" i="4"/>
  <c r="BQ28" i="4"/>
  <c r="BR28" i="4" s="1"/>
  <c r="BY27" i="4"/>
  <c r="BP19" i="4"/>
  <c r="BY18" i="4"/>
  <c r="BY20" i="4"/>
  <c r="BO21" i="4" s="1"/>
  <c r="BP12" i="4"/>
  <c r="BQ12" i="4" s="1"/>
  <c r="BY10" i="4"/>
  <c r="BY14" i="4"/>
  <c r="H13" i="1"/>
  <c r="H12" i="1"/>
  <c r="I12" i="1" s="1"/>
  <c r="W11" i="3"/>
  <c r="X11" i="3" s="1"/>
  <c r="Y11" i="3" s="1"/>
  <c r="Z11" i="3" s="1"/>
  <c r="AA11" i="3" s="1"/>
  <c r="AB11" i="3" s="1"/>
  <c r="V11" i="3"/>
  <c r="W34" i="3"/>
  <c r="X34" i="3"/>
  <c r="Y34" i="3"/>
  <c r="Z34" i="3"/>
  <c r="AA34" i="3"/>
  <c r="AB34" i="3"/>
  <c r="AC34" i="3"/>
  <c r="V34" i="3"/>
  <c r="F34" i="3"/>
  <c r="G34" i="3"/>
  <c r="H34" i="3"/>
  <c r="I34" i="3"/>
  <c r="J34" i="3"/>
  <c r="K34" i="3"/>
  <c r="L34" i="3"/>
  <c r="E34" i="3"/>
  <c r="E28" i="3"/>
  <c r="V19" i="3"/>
  <c r="U19" i="3"/>
  <c r="E19" i="3"/>
  <c r="F19" i="3"/>
  <c r="G19" i="3"/>
  <c r="H19" i="3"/>
  <c r="I19" i="3"/>
  <c r="J19" i="3"/>
  <c r="K19" i="3"/>
  <c r="D19" i="3"/>
  <c r="G32" i="3"/>
  <c r="E12" i="1"/>
  <c r="E11" i="1"/>
  <c r="I11" i="1"/>
  <c r="D12" i="1"/>
  <c r="D13" i="1" s="1"/>
  <c r="E13" i="1" s="1"/>
  <c r="M35" i="3"/>
  <c r="W32" i="3"/>
  <c r="N35" i="3" s="1"/>
  <c r="F32" i="3"/>
  <c r="AE31" i="3"/>
  <c r="O31" i="3"/>
  <c r="AE33" i="3" s="1"/>
  <c r="AC20" i="3"/>
  <c r="L20" i="3"/>
  <c r="V17" i="3"/>
  <c r="E17" i="3"/>
  <c r="AE16" i="3"/>
  <c r="O16" i="3"/>
  <c r="AE18" i="3" s="1"/>
  <c r="L14" i="3"/>
  <c r="AE25" i="3"/>
  <c r="O25" i="3"/>
  <c r="AE10" i="3"/>
  <c r="O10" i="3"/>
  <c r="AE12" i="3" s="1"/>
  <c r="U13" i="3" s="1"/>
  <c r="F26" i="3"/>
  <c r="D13" i="3"/>
  <c r="E11" i="3"/>
  <c r="F11" i="3" s="1"/>
  <c r="D11" i="2"/>
  <c r="O8" i="2"/>
  <c r="AE10" i="2" s="1"/>
  <c r="T11" i="2" s="1"/>
  <c r="O16" i="2"/>
  <c r="AE16" i="2"/>
  <c r="AE8" i="2"/>
  <c r="U17" i="2"/>
  <c r="V17" i="2" s="1"/>
  <c r="W17" i="2" s="1"/>
  <c r="X17" i="2" s="1"/>
  <c r="Y17" i="2" s="1"/>
  <c r="Z17" i="2" s="1"/>
  <c r="AA17" i="2" s="1"/>
  <c r="AB17" i="2" s="1"/>
  <c r="AC17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U9" i="2"/>
  <c r="V9" i="2" s="1"/>
  <c r="W9" i="2" s="1"/>
  <c r="X9" i="2" s="1"/>
  <c r="Y9" i="2" s="1"/>
  <c r="Z9" i="2" s="1"/>
  <c r="AA9" i="2" s="1"/>
  <c r="AB9" i="2" s="1"/>
  <c r="AC9" i="2" s="1"/>
  <c r="E9" i="2"/>
  <c r="F9" i="2" s="1"/>
  <c r="I31" i="4" l="1"/>
  <c r="I24" i="4"/>
  <c r="I30" i="4"/>
  <c r="I29" i="4"/>
  <c r="I36" i="4"/>
  <c r="I28" i="4"/>
  <c r="I35" i="4"/>
  <c r="I34" i="4"/>
  <c r="I26" i="4"/>
  <c r="I33" i="4"/>
  <c r="I25" i="4"/>
  <c r="I32" i="4"/>
  <c r="I17" i="4"/>
  <c r="H18" i="4"/>
  <c r="AC32" i="4"/>
  <c r="S17" i="4"/>
  <c r="AC26" i="4"/>
  <c r="N18" i="4"/>
  <c r="X19" i="4"/>
  <c r="F43" i="4"/>
  <c r="AC16" i="4"/>
  <c r="S29" i="4"/>
  <c r="S18" i="4"/>
  <c r="S30" i="4"/>
  <c r="AC31" i="4"/>
  <c r="AC25" i="4"/>
  <c r="N21" i="4"/>
  <c r="S31" i="4"/>
  <c r="X22" i="4"/>
  <c r="S26" i="4"/>
  <c r="AC22" i="4"/>
  <c r="AC24" i="4"/>
  <c r="S20" i="4"/>
  <c r="S32" i="4"/>
  <c r="AC17" i="4"/>
  <c r="AC27" i="4"/>
  <c r="N24" i="4"/>
  <c r="X23" i="4"/>
  <c r="S21" i="4"/>
  <c r="S33" i="4"/>
  <c r="AC18" i="4"/>
  <c r="AC28" i="4"/>
  <c r="N27" i="4"/>
  <c r="S37" i="4"/>
  <c r="F41" i="4"/>
  <c r="S23" i="4"/>
  <c r="S35" i="4"/>
  <c r="AC19" i="4"/>
  <c r="AC29" i="4"/>
  <c r="X16" i="4"/>
  <c r="X26" i="4"/>
  <c r="S24" i="4"/>
  <c r="S36" i="4"/>
  <c r="AC20" i="4"/>
  <c r="AC30" i="4"/>
  <c r="S19" i="4"/>
  <c r="X17" i="4"/>
  <c r="X21" i="4"/>
  <c r="X20" i="4"/>
  <c r="X24" i="4"/>
  <c r="S27" i="4"/>
  <c r="AC21" i="4"/>
  <c r="AC23" i="4"/>
  <c r="AC33" i="4"/>
  <c r="S25" i="4"/>
  <c r="X18" i="4"/>
  <c r="X27" i="4"/>
  <c r="F36" i="4"/>
  <c r="F28" i="4"/>
  <c r="F42" i="4"/>
  <c r="F35" i="4"/>
  <c r="F27" i="4"/>
  <c r="F55" i="4"/>
  <c r="F50" i="4"/>
  <c r="F34" i="4"/>
  <c r="F26" i="4"/>
  <c r="F54" i="4"/>
  <c r="F24" i="4"/>
  <c r="F30" i="4"/>
  <c r="F40" i="4"/>
  <c r="F37" i="4"/>
  <c r="F29" i="4"/>
  <c r="F39" i="4"/>
  <c r="F49" i="4"/>
  <c r="F48" i="4"/>
  <c r="F47" i="4"/>
  <c r="F46" i="4"/>
  <c r="F33" i="4"/>
  <c r="F25" i="4"/>
  <c r="F53" i="4"/>
  <c r="F45" i="4"/>
  <c r="F32" i="4"/>
  <c r="F38" i="4"/>
  <c r="F52" i="4"/>
  <c r="F44" i="4"/>
  <c r="F31" i="4"/>
  <c r="F51" i="4"/>
  <c r="BQ15" i="4"/>
  <c r="BW16" i="4"/>
  <c r="BY29" i="4"/>
  <c r="BP30" i="4" s="1"/>
  <c r="BY35" i="4"/>
  <c r="BP36" i="4" s="1"/>
  <c r="BS28" i="4"/>
  <c r="BO15" i="4"/>
  <c r="BP15" i="4"/>
  <c r="BP21" i="4"/>
  <c r="BR12" i="4"/>
  <c r="BW22" i="4"/>
  <c r="BQ19" i="4"/>
  <c r="BR34" i="4"/>
  <c r="D14" i="1"/>
  <c r="E14" i="1" s="1"/>
  <c r="X32" i="3"/>
  <c r="F17" i="3"/>
  <c r="W17" i="3"/>
  <c r="W19" i="3" s="1"/>
  <c r="W13" i="3"/>
  <c r="E13" i="3"/>
  <c r="V13" i="3"/>
  <c r="O27" i="3"/>
  <c r="AC14" i="3" s="1"/>
  <c r="X13" i="3"/>
  <c r="M14" i="3" s="1"/>
  <c r="G11" i="3"/>
  <c r="F13" i="3"/>
  <c r="G26" i="3"/>
  <c r="AE27" i="3"/>
  <c r="AE18" i="2"/>
  <c r="AA19" i="2" s="1"/>
  <c r="AC11" i="2"/>
  <c r="AC19" i="2"/>
  <c r="E11" i="2"/>
  <c r="T19" i="2"/>
  <c r="X19" i="2"/>
  <c r="G9" i="2"/>
  <c r="F11" i="2"/>
  <c r="AB11" i="2"/>
  <c r="AD9" i="2"/>
  <c r="AD11" i="2" s="1"/>
  <c r="O18" i="2"/>
  <c r="K19" i="2" s="1"/>
  <c r="AA11" i="2"/>
  <c r="Z11" i="2"/>
  <c r="M19" i="2"/>
  <c r="Y11" i="2"/>
  <c r="X11" i="2"/>
  <c r="W11" i="2"/>
  <c r="AB19" i="2"/>
  <c r="V11" i="2"/>
  <c r="U11" i="2"/>
  <c r="Z19" i="2"/>
  <c r="Y19" i="2"/>
  <c r="W19" i="2"/>
  <c r="V19" i="2"/>
  <c r="U19" i="2"/>
  <c r="H19" i="4" l="1"/>
  <c r="I18" i="4"/>
  <c r="BQ36" i="4"/>
  <c r="BR30" i="4"/>
  <c r="BQ30" i="4"/>
  <c r="BR36" i="4"/>
  <c r="BS34" i="4"/>
  <c r="BS12" i="4"/>
  <c r="BR15" i="4"/>
  <c r="BS30" i="4"/>
  <c r="BT28" i="4"/>
  <c r="BQ21" i="4"/>
  <c r="BR19" i="4"/>
  <c r="I13" i="1"/>
  <c r="H14" i="1" s="1"/>
  <c r="D15" i="1"/>
  <c r="E15" i="1" s="1"/>
  <c r="H32" i="3"/>
  <c r="Y32" i="3"/>
  <c r="X17" i="3"/>
  <c r="X19" i="3" s="1"/>
  <c r="G17" i="3"/>
  <c r="F28" i="3"/>
  <c r="G28" i="3"/>
  <c r="H26" i="3"/>
  <c r="W26" i="3"/>
  <c r="V28" i="3"/>
  <c r="M29" i="3" s="1"/>
  <c r="H11" i="3"/>
  <c r="G13" i="3"/>
  <c r="Y13" i="3"/>
  <c r="J19" i="2"/>
  <c r="H19" i="2"/>
  <c r="L19" i="2"/>
  <c r="I19" i="2"/>
  <c r="E19" i="2"/>
  <c r="H9" i="2"/>
  <c r="G11" i="2"/>
  <c r="F19" i="2"/>
  <c r="N19" i="2"/>
  <c r="G19" i="2"/>
  <c r="D19" i="2"/>
  <c r="H20" i="4" l="1"/>
  <c r="I19" i="4"/>
  <c r="BR21" i="4"/>
  <c r="BS19" i="4"/>
  <c r="BU28" i="4"/>
  <c r="BT30" i="4"/>
  <c r="BT12" i="4"/>
  <c r="BS15" i="4"/>
  <c r="BS36" i="4"/>
  <c r="BT34" i="4"/>
  <c r="I14" i="1"/>
  <c r="H15" i="1" s="1"/>
  <c r="D16" i="1"/>
  <c r="E16" i="1" s="1"/>
  <c r="I32" i="3"/>
  <c r="Z32" i="3"/>
  <c r="H17" i="3"/>
  <c r="Y17" i="3"/>
  <c r="Y19" i="3" s="1"/>
  <c r="M20" i="3"/>
  <c r="Z13" i="3"/>
  <c r="D29" i="3" s="1"/>
  <c r="I11" i="3"/>
  <c r="H13" i="3"/>
  <c r="X26" i="3"/>
  <c r="W28" i="3"/>
  <c r="N29" i="3" s="1"/>
  <c r="H28" i="3"/>
  <c r="I26" i="3"/>
  <c r="I9" i="2"/>
  <c r="H11" i="2"/>
  <c r="H21" i="4" l="1"/>
  <c r="I20" i="4"/>
  <c r="BU30" i="4"/>
  <c r="BV28" i="4"/>
  <c r="BS21" i="4"/>
  <c r="BT19" i="4"/>
  <c r="BX16" i="4"/>
  <c r="BX22" i="4"/>
  <c r="BT36" i="4"/>
  <c r="BU34" i="4"/>
  <c r="BT15" i="4"/>
  <c r="BU12" i="4"/>
  <c r="I15" i="1"/>
  <c r="H16" i="1" s="1"/>
  <c r="D17" i="1"/>
  <c r="E17" i="1" s="1"/>
  <c r="AA32" i="3"/>
  <c r="AD20" i="3"/>
  <c r="J32" i="3"/>
  <c r="Z17" i="3"/>
  <c r="Z19" i="3" s="1"/>
  <c r="D35" i="3" s="1"/>
  <c r="I17" i="3"/>
  <c r="I28" i="3"/>
  <c r="AD14" i="3" s="1"/>
  <c r="J26" i="3"/>
  <c r="Y26" i="3"/>
  <c r="X28" i="3"/>
  <c r="I13" i="3"/>
  <c r="J11" i="3"/>
  <c r="AA13" i="3"/>
  <c r="J9" i="2"/>
  <c r="I11" i="2"/>
  <c r="H22" i="4" l="1"/>
  <c r="I21" i="4"/>
  <c r="BU15" i="4"/>
  <c r="BV12" i="4"/>
  <c r="BV15" i="4" s="1"/>
  <c r="BV34" i="4"/>
  <c r="BU36" i="4"/>
  <c r="BT21" i="4"/>
  <c r="BU19" i="4"/>
  <c r="BV30" i="4"/>
  <c r="BW28" i="4"/>
  <c r="BW30" i="4" s="1"/>
  <c r="BN22" i="4"/>
  <c r="I16" i="1"/>
  <c r="H17" i="1" s="1"/>
  <c r="D18" i="1"/>
  <c r="E18" i="1" s="1"/>
  <c r="K32" i="3"/>
  <c r="AB32" i="3"/>
  <c r="J17" i="3"/>
  <c r="AA17" i="3"/>
  <c r="AA19" i="3" s="1"/>
  <c r="AB13" i="3"/>
  <c r="J13" i="3"/>
  <c r="K11" i="3"/>
  <c r="Z26" i="3"/>
  <c r="Y28" i="3"/>
  <c r="K26" i="3"/>
  <c r="J28" i="3"/>
  <c r="K9" i="2"/>
  <c r="J11" i="2"/>
  <c r="H23" i="4" l="1"/>
  <c r="I23" i="4" s="1"/>
  <c r="I22" i="4"/>
  <c r="BN31" i="4"/>
  <c r="BO31" i="4"/>
  <c r="BN37" i="4"/>
  <c r="BO37" i="4"/>
  <c r="BN16" i="4"/>
  <c r="BU21" i="4"/>
  <c r="BV19" i="4"/>
  <c r="BV21" i="4" s="1"/>
  <c r="BW34" i="4"/>
  <c r="BW36" i="4" s="1"/>
  <c r="BV36" i="4"/>
  <c r="I17" i="1"/>
  <c r="H18" i="1" s="1"/>
  <c r="D19" i="1"/>
  <c r="E19" i="1" s="1"/>
  <c r="AC32" i="3"/>
  <c r="L32" i="3"/>
  <c r="U35" i="3" s="1"/>
  <c r="T35" i="3"/>
  <c r="AB17" i="3"/>
  <c r="AB19" i="3" s="1"/>
  <c r="K17" i="3"/>
  <c r="T20" i="3" s="1"/>
  <c r="K28" i="3"/>
  <c r="T29" i="3" s="1"/>
  <c r="L26" i="3"/>
  <c r="AA26" i="3"/>
  <c r="Z28" i="3"/>
  <c r="K13" i="3"/>
  <c r="T14" i="3" s="1"/>
  <c r="L9" i="2"/>
  <c r="K11" i="2"/>
  <c r="I18" i="1" l="1"/>
  <c r="H19" i="1" s="1"/>
  <c r="D20" i="1"/>
  <c r="E20" i="1" s="1"/>
  <c r="AB26" i="3"/>
  <c r="AA28" i="3"/>
  <c r="L28" i="3"/>
  <c r="U29" i="3" s="1"/>
  <c r="M9" i="2"/>
  <c r="M11" i="2" s="1"/>
  <c r="L11" i="2"/>
  <c r="I19" i="1" l="1"/>
  <c r="H20" i="1" s="1"/>
  <c r="D21" i="1"/>
  <c r="E21" i="1" s="1"/>
  <c r="AC26" i="3"/>
  <c r="AC28" i="3" s="1"/>
  <c r="AB28" i="3"/>
  <c r="I20" i="1" l="1"/>
  <c r="H21" i="1" s="1"/>
  <c r="D22" i="1"/>
  <c r="E22" i="1" s="1"/>
  <c r="I21" i="1" l="1"/>
  <c r="H22" i="1" s="1"/>
  <c r="D23" i="1"/>
  <c r="E23" i="1" s="1"/>
  <c r="I22" i="1" l="1"/>
  <c r="H23" i="1" s="1"/>
  <c r="D24" i="1"/>
  <c r="E24" i="1" s="1"/>
  <c r="I23" i="1" l="1"/>
  <c r="H24" i="1" s="1"/>
  <c r="D25" i="1"/>
  <c r="E25" i="1" s="1"/>
  <c r="I24" i="1" l="1"/>
  <c r="H25" i="1" s="1"/>
  <c r="D26" i="1"/>
  <c r="E26" i="1" s="1"/>
  <c r="I25" i="1" l="1"/>
  <c r="H26" i="1" s="1"/>
  <c r="D27" i="1"/>
  <c r="E27" i="1" s="1"/>
  <c r="I26" i="1" l="1"/>
  <c r="H27" i="1" s="1"/>
  <c r="D28" i="1"/>
  <c r="E28" i="1" s="1"/>
  <c r="I27" i="1" l="1"/>
  <c r="H28" i="1" s="1"/>
  <c r="D29" i="1"/>
  <c r="E29" i="1" s="1"/>
  <c r="I28" i="1" l="1"/>
  <c r="H29" i="1" s="1"/>
  <c r="D30" i="1"/>
  <c r="E30" i="1" s="1"/>
  <c r="I29" i="1" l="1"/>
  <c r="H30" i="1" s="1"/>
  <c r="D31" i="1"/>
  <c r="E31" i="1" s="1"/>
  <c r="I30" i="1" l="1"/>
  <c r="H31" i="1" s="1"/>
  <c r="D32" i="1"/>
  <c r="E32" i="1" s="1"/>
  <c r="I31" i="1" l="1"/>
  <c r="H32" i="1" s="1"/>
  <c r="D33" i="1"/>
  <c r="E33" i="1" s="1"/>
  <c r="I32" i="1" l="1"/>
  <c r="H33" i="1" s="1"/>
  <c r="D34" i="1"/>
  <c r="E34" i="1" s="1"/>
  <c r="I33" i="1" l="1"/>
  <c r="H34" i="1" s="1"/>
  <c r="D35" i="1"/>
  <c r="E35" i="1" s="1"/>
  <c r="I34" i="1" l="1"/>
  <c r="H35" i="1" s="1"/>
  <c r="D36" i="1"/>
  <c r="E36" i="1" s="1"/>
  <c r="I35" i="1" l="1"/>
  <c r="H36" i="1" s="1"/>
  <c r="D37" i="1"/>
  <c r="E37" i="1" s="1"/>
  <c r="I36" i="1" l="1"/>
  <c r="H37" i="1" s="1"/>
  <c r="D38" i="1"/>
  <c r="E38" i="1" s="1"/>
  <c r="I37" i="1" l="1"/>
  <c r="H38" i="1" s="1"/>
  <c r="D39" i="1"/>
  <c r="E39" i="1" s="1"/>
  <c r="I38" i="1" l="1"/>
  <c r="H39" i="1" s="1"/>
  <c r="D40" i="1"/>
  <c r="E40" i="1" s="1"/>
  <c r="I39" i="1" l="1"/>
  <c r="H40" i="1" s="1"/>
  <c r="D41" i="1"/>
  <c r="E41" i="1" s="1"/>
  <c r="I40" i="1" l="1"/>
  <c r="H41" i="1" s="1"/>
  <c r="D42" i="1"/>
  <c r="E42" i="1" s="1"/>
  <c r="I41" i="1" l="1"/>
  <c r="I42" i="1" l="1"/>
  <c r="H42" i="1"/>
</calcChain>
</file>

<file path=xl/sharedStrings.xml><?xml version="1.0" encoding="utf-8"?>
<sst xmlns="http://schemas.openxmlformats.org/spreadsheetml/2006/main" count="190" uniqueCount="44">
  <si>
    <t>Rank 0</t>
  </si>
  <si>
    <t>Rank 1</t>
  </si>
  <si>
    <t>Rank 2</t>
  </si>
  <si>
    <t>Rank 3</t>
  </si>
  <si>
    <t>ndofs</t>
  </si>
  <si>
    <t>nz_i</t>
  </si>
  <si>
    <t>node id</t>
  </si>
  <si>
    <t>rank_nodfs</t>
  </si>
  <si>
    <t>starting_nz_i</t>
  </si>
  <si>
    <t>updated_nz_i</t>
  </si>
  <si>
    <t>first elem</t>
  </si>
  <si>
    <t>last elem</t>
  </si>
  <si>
    <t>Naïve counting</t>
  </si>
  <si>
    <t>Each rank gets the sum of all previous ranks' rank_ndofs and sets that to starting_nz_i</t>
  </si>
  <si>
    <t>On each rank, sum ndofs of each node and numbder the dofs via nz_i</t>
  </si>
  <si>
    <t>Each rank then renumbers its DoFs by adding starting_nz_i to each nodes nz_i</t>
  </si>
  <si>
    <t>requires all node Ids to be contiguous across a rank</t>
  </si>
  <si>
    <t>nz_i values will all be wrong because of the interface nodes existing on multiple domains</t>
  </si>
  <si>
    <t>Rank-wise Naïve counting</t>
  </si>
  <si>
    <t>Each rank gets the sum of all previous ranks' rank_ndofs and sets that to starting_nz_i.</t>
  </si>
  <si>
    <r>
      <t xml:space="preserve"> rank_ndofs is only for </t>
    </r>
    <r>
      <rPr>
        <b/>
        <sz val="12"/>
        <color theme="1"/>
        <rFont val="Aptos Narrow"/>
        <scheme val="minor"/>
      </rPr>
      <t xml:space="preserve">rank-owned </t>
    </r>
    <r>
      <rPr>
        <sz val="12"/>
        <color theme="1"/>
        <rFont val="Aptos Narrow"/>
        <scheme val="minor"/>
      </rPr>
      <t>nodes.</t>
    </r>
  </si>
  <si>
    <r>
      <t xml:space="preserve">On each rank, sum ndofs of each </t>
    </r>
    <r>
      <rPr>
        <b/>
        <sz val="12"/>
        <color theme="1"/>
        <rFont val="Aptos Narrow"/>
        <scheme val="minor"/>
      </rPr>
      <t xml:space="preserve">rank-owned </t>
    </r>
    <r>
      <rPr>
        <sz val="12"/>
        <color theme="1"/>
        <rFont val="Aptos Narrow"/>
        <family val="2"/>
        <scheme val="minor"/>
      </rPr>
      <t>node and number the dofs via nz_i.</t>
    </r>
  </si>
  <si>
    <r>
      <t xml:space="preserve">Each rank then renumbers its DoFs by adding starting_nz_i to each </t>
    </r>
    <r>
      <rPr>
        <b/>
        <sz val="12"/>
        <color theme="1"/>
        <rFont val="Aptos Narrow"/>
        <scheme val="minor"/>
      </rPr>
      <t>rank-owned node's</t>
    </r>
    <r>
      <rPr>
        <sz val="12"/>
        <color theme="1"/>
        <rFont val="Aptos Narrow"/>
        <family val="2"/>
        <scheme val="minor"/>
      </rPr>
      <t xml:space="preserve"> nz_i.</t>
    </r>
  </si>
  <si>
    <t>Exchange the nz_i of nodes on other ranks.</t>
  </si>
  <si>
    <t>exchanged_nz_i</t>
  </si>
  <si>
    <t>requires all owned node Ids to be contiguous across a rank.</t>
  </si>
  <si>
    <t>requires knowing with which ranks to communicate to exchange nz_i values.</t>
  </si>
  <si>
    <t>requires that recounting of ndofs is only performed after all BCs have been applied.</t>
  </si>
  <si>
    <t>Geometric decomposition counting</t>
  </si>
  <si>
    <t>rank 0</t>
  </si>
  <si>
    <t>rank 1</t>
  </si>
  <si>
    <t>rank 2</t>
  </si>
  <si>
    <t>rank 3</t>
  </si>
  <si>
    <t>rank</t>
  </si>
  <si>
    <t>counts</t>
  </si>
  <si>
    <t>original id</t>
  </si>
  <si>
    <t>local id</t>
  </si>
  <si>
    <t>global id</t>
  </si>
  <si>
    <t>Renumber the nodes on each rank.</t>
  </si>
  <si>
    <t>Once the nodes are renumbered on each rank, udpate the numbers based on the rank_nnodes of all previous ranks.</t>
  </si>
  <si>
    <t>With the nodes all renumbered, count the DoFs using the rank-wise naïve counting methodology.</t>
  </si>
  <si>
    <t>DoFs</t>
  </si>
  <si>
    <t>node renumbering</t>
  </si>
  <si>
    <t>DoF 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</si>
</sst>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B360"/>
        <bgColor indexed="64"/>
      </patternFill>
    </fill>
    <fill>
      <patternFill patternType="solid">
        <fgColor rgb="FF80FFB4"/>
        <bgColor indexed="64"/>
      </patternFill>
    </fill>
    <fill>
      <patternFill patternType="solid">
        <fgColor rgb="FF08B5EB"/>
        <bgColor indexed="64"/>
      </patternFill>
    </fill>
    <fill>
      <patternFill patternType="solid">
        <fgColor rgb="FF800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FF"/>
      <color rgb="FF80FFB4"/>
      <color rgb="FF08B5EB"/>
      <color rgb="FFFFB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29</xdr:col>
      <xdr:colOff>7576</xdr:colOff>
      <xdr:row>21</xdr:row>
      <xdr:rowOff>222379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BF82FD-F606-1D5A-2805-E4282B68A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1053" y="3442368"/>
          <a:ext cx="7772400" cy="3898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254000</xdr:colOff>
      <xdr:row>20</xdr:row>
      <xdr:rowOff>76200</xdr:rowOff>
    </xdr:from>
    <xdr:to>
      <xdr:col>22</xdr:col>
      <xdr:colOff>127000</xdr:colOff>
      <xdr:row>32</xdr:row>
      <xdr:rowOff>12495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1598F-7ECB-4A44-8322-3D20A767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6680200"/>
          <a:ext cx="7772400" cy="3898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203200</xdr:colOff>
      <xdr:row>6</xdr:row>
      <xdr:rowOff>88900</xdr:rowOff>
    </xdr:from>
    <xdr:to>
      <xdr:col>48</xdr:col>
      <xdr:colOff>203200</xdr:colOff>
      <xdr:row>18</xdr:row>
      <xdr:rowOff>25195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96758-24A7-C641-8BBE-207960C3B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2070100"/>
          <a:ext cx="7772400" cy="3898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17269</xdr:colOff>
      <xdr:row>3</xdr:row>
      <xdr:rowOff>90562</xdr:rowOff>
    </xdr:from>
    <xdr:to>
      <xdr:col>30</xdr:col>
      <xdr:colOff>104923</xdr:colOff>
      <xdr:row>12</xdr:row>
      <xdr:rowOff>115962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AA3AE4-4230-AF7F-AFFA-F449832F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1101" y="1087571"/>
          <a:ext cx="6105318" cy="3016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8374-619D-D74F-B068-3B24779691BF}">
  <dimension ref="A2:AH42"/>
  <sheetViews>
    <sheetView zoomScale="114" zoomScaleNormal="150" workbookViewId="0">
      <selection activeCell="R26" sqref="R26"/>
    </sheetView>
  </sheetViews>
  <sheetFormatPr baseColWidth="10" defaultColWidth="6" defaultRowHeight="26" customHeight="1" x14ac:dyDescent="0.2"/>
  <cols>
    <col min="1" max="16384" width="6" style="1"/>
  </cols>
  <sheetData>
    <row r="2" spans="1:34" ht="26" customHeight="1" x14ac:dyDescent="0.2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2">
        <v>9</v>
      </c>
      <c r="L2" s="2">
        <v>12</v>
      </c>
    </row>
    <row r="3" spans="1:34" ht="26" customHeight="1" x14ac:dyDescent="0.2">
      <c r="A3" s="1" t="s">
        <v>1</v>
      </c>
      <c r="C3" s="2">
        <v>8</v>
      </c>
      <c r="D3" s="1">
        <v>9</v>
      </c>
      <c r="E3" s="1">
        <v>10</v>
      </c>
      <c r="F3" s="1">
        <v>11</v>
      </c>
      <c r="G3" s="1">
        <v>12</v>
      </c>
      <c r="H3" s="1">
        <v>13</v>
      </c>
      <c r="I3" s="1">
        <v>14</v>
      </c>
      <c r="J3" s="1">
        <v>15</v>
      </c>
      <c r="K3" s="1">
        <v>16</v>
      </c>
      <c r="L3" s="2">
        <v>17</v>
      </c>
      <c r="M3" s="2">
        <v>21</v>
      </c>
    </row>
    <row r="4" spans="1:34" ht="26" customHeight="1" x14ac:dyDescent="0.2">
      <c r="A4" s="1" t="s">
        <v>2</v>
      </c>
      <c r="C4" s="2">
        <v>14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2">
        <v>25</v>
      </c>
      <c r="M4" s="2">
        <v>26</v>
      </c>
    </row>
    <row r="5" spans="1:34" ht="26" customHeight="1" x14ac:dyDescent="0.2">
      <c r="A5" s="1" t="s">
        <v>3</v>
      </c>
      <c r="C5" s="2">
        <v>23</v>
      </c>
      <c r="D5" s="2">
        <v>24</v>
      </c>
      <c r="E5" s="1">
        <v>25</v>
      </c>
      <c r="F5" s="1">
        <v>26</v>
      </c>
      <c r="G5" s="1">
        <v>27</v>
      </c>
      <c r="H5" s="1">
        <v>28</v>
      </c>
      <c r="I5" s="1">
        <v>29</v>
      </c>
      <c r="J5" s="1">
        <v>30</v>
      </c>
      <c r="K5" s="1">
        <v>31</v>
      </c>
      <c r="L5" s="1">
        <v>32</v>
      </c>
    </row>
    <row r="7" spans="1:34" ht="26" customHeight="1" x14ac:dyDescent="0.2">
      <c r="C7" s="3" t="s">
        <v>0</v>
      </c>
      <c r="D7" s="3"/>
      <c r="E7" s="3"/>
      <c r="F7" s="3"/>
      <c r="G7" s="3"/>
      <c r="H7" s="3"/>
      <c r="I7" s="3"/>
      <c r="J7" s="3"/>
      <c r="K7" s="5" t="s">
        <v>1</v>
      </c>
      <c r="L7" s="5"/>
      <c r="M7" s="5"/>
      <c r="N7" s="5"/>
      <c r="O7" s="5"/>
      <c r="P7" s="5"/>
      <c r="Q7" s="5"/>
      <c r="R7" s="5"/>
      <c r="S7" s="6" t="s">
        <v>2</v>
      </c>
      <c r="T7" s="6"/>
      <c r="U7" s="6"/>
      <c r="V7" s="6"/>
      <c r="W7" s="6"/>
      <c r="X7" s="6"/>
      <c r="Y7" s="6"/>
      <c r="Z7" s="6"/>
      <c r="AA7" s="7" t="s">
        <v>3</v>
      </c>
      <c r="AB7" s="7"/>
      <c r="AC7" s="7"/>
      <c r="AD7" s="7"/>
      <c r="AE7" s="7"/>
      <c r="AF7" s="7"/>
      <c r="AG7" s="7"/>
      <c r="AH7" s="7"/>
    </row>
    <row r="8" spans="1:34" ht="26" customHeight="1" x14ac:dyDescent="0.2"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5">
        <v>8</v>
      </c>
      <c r="K8" s="3">
        <v>9</v>
      </c>
      <c r="L8" s="4">
        <v>10</v>
      </c>
      <c r="M8" s="4">
        <v>11</v>
      </c>
      <c r="N8" s="3">
        <v>12</v>
      </c>
      <c r="O8" s="4">
        <v>13</v>
      </c>
      <c r="P8" s="6">
        <v>14</v>
      </c>
      <c r="Q8" s="4">
        <v>15</v>
      </c>
      <c r="R8" s="4">
        <v>16</v>
      </c>
      <c r="S8" s="5">
        <v>17</v>
      </c>
      <c r="T8" s="4">
        <v>18</v>
      </c>
      <c r="U8" s="4">
        <v>19</v>
      </c>
      <c r="V8" s="4">
        <v>20</v>
      </c>
      <c r="W8" s="5">
        <v>21</v>
      </c>
      <c r="X8" s="4">
        <v>22</v>
      </c>
      <c r="Y8" s="7">
        <v>23</v>
      </c>
      <c r="Z8" s="7">
        <v>24</v>
      </c>
      <c r="AA8" s="6">
        <v>25</v>
      </c>
      <c r="AB8" s="6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4">
        <v>32</v>
      </c>
    </row>
    <row r="9" spans="1:34" s="4" customFormat="1" ht="26" customHeight="1" x14ac:dyDescent="0.2"/>
    <row r="10" spans="1:34" s="4" customFormat="1" ht="34" x14ac:dyDescent="0.2">
      <c r="B10" s="12" t="s">
        <v>6</v>
      </c>
      <c r="C10" s="4" t="s">
        <v>4</v>
      </c>
      <c r="D10" s="12" t="s">
        <v>10</v>
      </c>
      <c r="E10" s="12" t="s">
        <v>11</v>
      </c>
      <c r="G10" s="4" t="s">
        <v>4</v>
      </c>
      <c r="H10" s="12" t="s">
        <v>10</v>
      </c>
      <c r="I10" s="12" t="s">
        <v>11</v>
      </c>
    </row>
    <row r="11" spans="1:34" ht="26" customHeight="1" x14ac:dyDescent="0.2">
      <c r="A11" s="3" t="s">
        <v>0</v>
      </c>
      <c r="B11" s="4">
        <v>1</v>
      </c>
      <c r="C11" s="1">
        <v>6</v>
      </c>
      <c r="D11" s="1">
        <v>0</v>
      </c>
      <c r="E11" s="1">
        <f>IF(C11=0,D11,D11+C11-1)</f>
        <v>5</v>
      </c>
      <c r="G11" s="1">
        <v>0</v>
      </c>
      <c r="H11" s="1">
        <v>0</v>
      </c>
      <c r="I11" s="1">
        <f>IF(G11=0,H11,H11+G11-1)</f>
        <v>0</v>
      </c>
    </row>
    <row r="12" spans="1:34" ht="26" customHeight="1" x14ac:dyDescent="0.2">
      <c r="A12" s="3"/>
      <c r="B12" s="4">
        <v>2</v>
      </c>
      <c r="C12" s="1">
        <v>6</v>
      </c>
      <c r="D12" s="1">
        <f>E11+1</f>
        <v>6</v>
      </c>
      <c r="E12" s="1">
        <f t="shared" ref="E12:E42" si="0">IF(C12=0,D12,D12+C12-1)</f>
        <v>11</v>
      </c>
      <c r="G12" s="1">
        <v>3</v>
      </c>
      <c r="H12" s="1">
        <f>IF(H11=I11,I11,I11+1)</f>
        <v>0</v>
      </c>
      <c r="I12" s="1">
        <f t="shared" ref="I12:I42" si="1">IF(G12=0,H12,H12+G12-1)</f>
        <v>2</v>
      </c>
    </row>
    <row r="13" spans="1:34" ht="26" customHeight="1" x14ac:dyDescent="0.2">
      <c r="A13" s="3"/>
      <c r="B13" s="4">
        <v>3</v>
      </c>
      <c r="C13" s="1">
        <v>6</v>
      </c>
      <c r="D13" s="1">
        <f t="shared" ref="D13:D42" si="2">E12+1</f>
        <v>12</v>
      </c>
      <c r="E13" s="1">
        <f t="shared" si="0"/>
        <v>17</v>
      </c>
      <c r="G13" s="1">
        <v>3</v>
      </c>
      <c r="H13" s="1">
        <f t="shared" ref="H13:H42" si="3">IF(H12=I12,I12,I12+1)</f>
        <v>3</v>
      </c>
      <c r="I13" s="1">
        <f t="shared" si="1"/>
        <v>5</v>
      </c>
    </row>
    <row r="14" spans="1:34" ht="26" customHeight="1" x14ac:dyDescent="0.2">
      <c r="A14" s="3"/>
      <c r="B14" s="4">
        <v>4</v>
      </c>
      <c r="C14" s="1">
        <v>6</v>
      </c>
      <c r="D14" s="1">
        <f t="shared" si="2"/>
        <v>18</v>
      </c>
      <c r="E14" s="1">
        <f t="shared" si="0"/>
        <v>23</v>
      </c>
      <c r="G14" s="1">
        <v>3</v>
      </c>
      <c r="H14" s="1">
        <f t="shared" si="3"/>
        <v>6</v>
      </c>
      <c r="I14" s="1">
        <f t="shared" si="1"/>
        <v>8</v>
      </c>
    </row>
    <row r="15" spans="1:34" ht="26" customHeight="1" x14ac:dyDescent="0.2">
      <c r="A15" s="3"/>
      <c r="B15" s="4">
        <v>5</v>
      </c>
      <c r="C15" s="1">
        <v>6</v>
      </c>
      <c r="D15" s="1">
        <f t="shared" si="2"/>
        <v>24</v>
      </c>
      <c r="E15" s="1">
        <f t="shared" si="0"/>
        <v>29</v>
      </c>
      <c r="G15" s="1">
        <v>3</v>
      </c>
      <c r="H15" s="1">
        <f t="shared" si="3"/>
        <v>9</v>
      </c>
      <c r="I15" s="1">
        <f t="shared" si="1"/>
        <v>11</v>
      </c>
    </row>
    <row r="16" spans="1:34" ht="26" customHeight="1" x14ac:dyDescent="0.2">
      <c r="A16" s="3"/>
      <c r="B16" s="4">
        <v>6</v>
      </c>
      <c r="C16" s="1">
        <v>6</v>
      </c>
      <c r="D16" s="1">
        <f t="shared" si="2"/>
        <v>30</v>
      </c>
      <c r="E16" s="1">
        <f t="shared" si="0"/>
        <v>35</v>
      </c>
      <c r="G16" s="1">
        <v>3</v>
      </c>
      <c r="H16" s="1">
        <f t="shared" si="3"/>
        <v>12</v>
      </c>
      <c r="I16" s="1">
        <f t="shared" si="1"/>
        <v>14</v>
      </c>
    </row>
    <row r="17" spans="1:9" ht="26" customHeight="1" x14ac:dyDescent="0.2">
      <c r="A17" s="3"/>
      <c r="B17" s="4">
        <v>7</v>
      </c>
      <c r="C17" s="1">
        <v>6</v>
      </c>
      <c r="D17" s="1">
        <f t="shared" si="2"/>
        <v>36</v>
      </c>
      <c r="E17" s="1">
        <f t="shared" si="0"/>
        <v>41</v>
      </c>
      <c r="G17" s="1">
        <v>3</v>
      </c>
      <c r="H17" s="1">
        <f t="shared" si="3"/>
        <v>15</v>
      </c>
      <c r="I17" s="1">
        <f t="shared" si="1"/>
        <v>17</v>
      </c>
    </row>
    <row r="18" spans="1:9" ht="26" customHeight="1" x14ac:dyDescent="0.2">
      <c r="A18" s="3"/>
      <c r="B18" s="4">
        <v>8</v>
      </c>
      <c r="C18" s="1">
        <v>6</v>
      </c>
      <c r="D18" s="1">
        <f t="shared" si="2"/>
        <v>42</v>
      </c>
      <c r="E18" s="1">
        <f t="shared" si="0"/>
        <v>47</v>
      </c>
      <c r="G18" s="1">
        <v>3</v>
      </c>
      <c r="H18" s="1">
        <f t="shared" si="3"/>
        <v>18</v>
      </c>
      <c r="I18" s="1">
        <f t="shared" si="1"/>
        <v>20</v>
      </c>
    </row>
    <row r="19" spans="1:9" ht="26" customHeight="1" x14ac:dyDescent="0.2">
      <c r="A19" s="5" t="s">
        <v>1</v>
      </c>
      <c r="B19" s="4">
        <v>9</v>
      </c>
      <c r="C19" s="1">
        <v>6</v>
      </c>
      <c r="D19" s="1">
        <f t="shared" si="2"/>
        <v>48</v>
      </c>
      <c r="E19" s="1">
        <f t="shared" si="0"/>
        <v>53</v>
      </c>
      <c r="G19" s="1">
        <v>3</v>
      </c>
      <c r="H19" s="1">
        <f t="shared" si="3"/>
        <v>21</v>
      </c>
      <c r="I19" s="1">
        <f t="shared" si="1"/>
        <v>23</v>
      </c>
    </row>
    <row r="20" spans="1:9" ht="26" customHeight="1" x14ac:dyDescent="0.2">
      <c r="A20" s="5"/>
      <c r="B20" s="4">
        <v>10</v>
      </c>
      <c r="C20" s="1">
        <v>6</v>
      </c>
      <c r="D20" s="1">
        <f t="shared" si="2"/>
        <v>54</v>
      </c>
      <c r="E20" s="1">
        <f t="shared" si="0"/>
        <v>59</v>
      </c>
      <c r="G20" s="1">
        <v>0</v>
      </c>
      <c r="H20" s="1">
        <f t="shared" si="3"/>
        <v>24</v>
      </c>
      <c r="I20" s="1">
        <f t="shared" si="1"/>
        <v>24</v>
      </c>
    </row>
    <row r="21" spans="1:9" ht="26" customHeight="1" x14ac:dyDescent="0.2">
      <c r="A21" s="5"/>
      <c r="B21" s="4">
        <v>11</v>
      </c>
      <c r="C21" s="1">
        <v>6</v>
      </c>
      <c r="D21" s="1">
        <f t="shared" si="2"/>
        <v>60</v>
      </c>
      <c r="E21" s="1">
        <f t="shared" si="0"/>
        <v>65</v>
      </c>
      <c r="G21" s="1">
        <v>3</v>
      </c>
      <c r="H21" s="1">
        <f t="shared" si="3"/>
        <v>24</v>
      </c>
      <c r="I21" s="1">
        <f t="shared" si="1"/>
        <v>26</v>
      </c>
    </row>
    <row r="22" spans="1:9" ht="26" customHeight="1" x14ac:dyDescent="0.2">
      <c r="A22" s="5"/>
      <c r="B22" s="4">
        <v>12</v>
      </c>
      <c r="C22" s="1">
        <v>6</v>
      </c>
      <c r="D22" s="1">
        <f t="shared" si="2"/>
        <v>66</v>
      </c>
      <c r="E22" s="1">
        <f t="shared" si="0"/>
        <v>71</v>
      </c>
      <c r="G22" s="1">
        <v>3</v>
      </c>
      <c r="H22" s="1">
        <f t="shared" si="3"/>
        <v>27</v>
      </c>
      <c r="I22" s="1">
        <f t="shared" si="1"/>
        <v>29</v>
      </c>
    </row>
    <row r="23" spans="1:9" ht="26" customHeight="1" x14ac:dyDescent="0.2">
      <c r="A23" s="5"/>
      <c r="B23" s="4">
        <v>13</v>
      </c>
      <c r="C23" s="1">
        <v>6</v>
      </c>
      <c r="D23" s="1">
        <f t="shared" si="2"/>
        <v>72</v>
      </c>
      <c r="E23" s="1">
        <f t="shared" si="0"/>
        <v>77</v>
      </c>
      <c r="G23" s="1">
        <v>3</v>
      </c>
      <c r="H23" s="1">
        <f t="shared" si="3"/>
        <v>30</v>
      </c>
      <c r="I23" s="1">
        <f t="shared" si="1"/>
        <v>32</v>
      </c>
    </row>
    <row r="24" spans="1:9" ht="26" customHeight="1" x14ac:dyDescent="0.2">
      <c r="A24" s="5"/>
      <c r="B24" s="4">
        <v>14</v>
      </c>
      <c r="C24" s="1">
        <v>6</v>
      </c>
      <c r="D24" s="1">
        <f t="shared" si="2"/>
        <v>78</v>
      </c>
      <c r="E24" s="1">
        <f t="shared" si="0"/>
        <v>83</v>
      </c>
      <c r="G24" s="1">
        <v>3</v>
      </c>
      <c r="H24" s="1">
        <f t="shared" si="3"/>
        <v>33</v>
      </c>
      <c r="I24" s="1">
        <f t="shared" si="1"/>
        <v>35</v>
      </c>
    </row>
    <row r="25" spans="1:9" ht="26" customHeight="1" x14ac:dyDescent="0.2">
      <c r="A25" s="5"/>
      <c r="B25" s="4">
        <v>15</v>
      </c>
      <c r="C25" s="1">
        <v>6</v>
      </c>
      <c r="D25" s="1">
        <f t="shared" si="2"/>
        <v>84</v>
      </c>
      <c r="E25" s="1">
        <f t="shared" si="0"/>
        <v>89</v>
      </c>
      <c r="G25" s="1">
        <v>3</v>
      </c>
      <c r="H25" s="1">
        <f t="shared" si="3"/>
        <v>36</v>
      </c>
      <c r="I25" s="1">
        <f t="shared" si="1"/>
        <v>38</v>
      </c>
    </row>
    <row r="26" spans="1:9" ht="26" customHeight="1" x14ac:dyDescent="0.2">
      <c r="A26" s="5"/>
      <c r="B26" s="4">
        <v>16</v>
      </c>
      <c r="C26" s="1">
        <v>6</v>
      </c>
      <c r="D26" s="1">
        <f t="shared" si="2"/>
        <v>90</v>
      </c>
      <c r="E26" s="1">
        <f t="shared" si="0"/>
        <v>95</v>
      </c>
      <c r="G26" s="1">
        <v>3</v>
      </c>
      <c r="H26" s="1">
        <f t="shared" si="3"/>
        <v>39</v>
      </c>
      <c r="I26" s="1">
        <f t="shared" si="1"/>
        <v>41</v>
      </c>
    </row>
    <row r="27" spans="1:9" ht="26" customHeight="1" x14ac:dyDescent="0.2">
      <c r="A27" s="6" t="s">
        <v>2</v>
      </c>
      <c r="B27" s="4">
        <v>17</v>
      </c>
      <c r="C27" s="1">
        <v>6</v>
      </c>
      <c r="D27" s="1">
        <f t="shared" si="2"/>
        <v>96</v>
      </c>
      <c r="E27" s="1">
        <f t="shared" si="0"/>
        <v>101</v>
      </c>
      <c r="G27" s="1">
        <v>3</v>
      </c>
      <c r="H27" s="1">
        <f t="shared" si="3"/>
        <v>42</v>
      </c>
      <c r="I27" s="1">
        <f t="shared" si="1"/>
        <v>44</v>
      </c>
    </row>
    <row r="28" spans="1:9" ht="26" customHeight="1" x14ac:dyDescent="0.2">
      <c r="A28" s="6"/>
      <c r="B28" s="4">
        <v>18</v>
      </c>
      <c r="C28" s="1">
        <v>6</v>
      </c>
      <c r="D28" s="1">
        <f t="shared" si="2"/>
        <v>102</v>
      </c>
      <c r="E28" s="1">
        <f t="shared" si="0"/>
        <v>107</v>
      </c>
      <c r="G28" s="1">
        <v>3</v>
      </c>
      <c r="H28" s="1">
        <f t="shared" si="3"/>
        <v>45</v>
      </c>
      <c r="I28" s="1">
        <f t="shared" si="1"/>
        <v>47</v>
      </c>
    </row>
    <row r="29" spans="1:9" ht="26" customHeight="1" x14ac:dyDescent="0.2">
      <c r="A29" s="6"/>
      <c r="B29" s="4">
        <v>19</v>
      </c>
      <c r="C29" s="1">
        <v>6</v>
      </c>
      <c r="D29" s="1">
        <f t="shared" si="2"/>
        <v>108</v>
      </c>
      <c r="E29" s="1">
        <f t="shared" si="0"/>
        <v>113</v>
      </c>
      <c r="G29" s="1">
        <v>0</v>
      </c>
      <c r="H29" s="1">
        <f t="shared" si="3"/>
        <v>48</v>
      </c>
      <c r="I29" s="1">
        <f t="shared" si="1"/>
        <v>48</v>
      </c>
    </row>
    <row r="30" spans="1:9" ht="26" customHeight="1" x14ac:dyDescent="0.2">
      <c r="A30" s="6"/>
      <c r="B30" s="4">
        <v>20</v>
      </c>
      <c r="C30" s="1">
        <v>6</v>
      </c>
      <c r="D30" s="1">
        <f t="shared" si="2"/>
        <v>114</v>
      </c>
      <c r="E30" s="1">
        <f t="shared" si="0"/>
        <v>119</v>
      </c>
      <c r="G30" s="1">
        <v>3</v>
      </c>
      <c r="H30" s="1">
        <f t="shared" si="3"/>
        <v>48</v>
      </c>
      <c r="I30" s="1">
        <f t="shared" si="1"/>
        <v>50</v>
      </c>
    </row>
    <row r="31" spans="1:9" ht="26" customHeight="1" x14ac:dyDescent="0.2">
      <c r="A31" s="6"/>
      <c r="B31" s="4">
        <v>21</v>
      </c>
      <c r="C31" s="1">
        <v>6</v>
      </c>
      <c r="D31" s="1">
        <f t="shared" si="2"/>
        <v>120</v>
      </c>
      <c r="E31" s="1">
        <f t="shared" si="0"/>
        <v>125</v>
      </c>
      <c r="G31" s="1">
        <v>3</v>
      </c>
      <c r="H31" s="1">
        <f t="shared" si="3"/>
        <v>51</v>
      </c>
      <c r="I31" s="1">
        <f t="shared" si="1"/>
        <v>53</v>
      </c>
    </row>
    <row r="32" spans="1:9" ht="26" customHeight="1" x14ac:dyDescent="0.2">
      <c r="A32" s="6"/>
      <c r="B32" s="4">
        <v>22</v>
      </c>
      <c r="C32" s="1">
        <v>6</v>
      </c>
      <c r="D32" s="1">
        <f t="shared" si="2"/>
        <v>126</v>
      </c>
      <c r="E32" s="1">
        <f t="shared" si="0"/>
        <v>131</v>
      </c>
      <c r="G32" s="1">
        <v>3</v>
      </c>
      <c r="H32" s="1">
        <f t="shared" si="3"/>
        <v>54</v>
      </c>
      <c r="I32" s="1">
        <f t="shared" si="1"/>
        <v>56</v>
      </c>
    </row>
    <row r="33" spans="1:9" ht="26" customHeight="1" x14ac:dyDescent="0.2">
      <c r="A33" s="6"/>
      <c r="B33" s="4">
        <v>23</v>
      </c>
      <c r="C33" s="1">
        <v>6</v>
      </c>
      <c r="D33" s="1">
        <f t="shared" si="2"/>
        <v>132</v>
      </c>
      <c r="E33" s="1">
        <f t="shared" si="0"/>
        <v>137</v>
      </c>
      <c r="G33" s="1">
        <v>3</v>
      </c>
      <c r="H33" s="1">
        <f t="shared" si="3"/>
        <v>57</v>
      </c>
      <c r="I33" s="1">
        <f t="shared" si="1"/>
        <v>59</v>
      </c>
    </row>
    <row r="34" spans="1:9" ht="26" customHeight="1" x14ac:dyDescent="0.2">
      <c r="A34" s="6"/>
      <c r="B34" s="4">
        <v>24</v>
      </c>
      <c r="C34" s="1">
        <v>6</v>
      </c>
      <c r="D34" s="1">
        <f t="shared" si="2"/>
        <v>138</v>
      </c>
      <c r="E34" s="1">
        <f t="shared" si="0"/>
        <v>143</v>
      </c>
      <c r="G34" s="1">
        <v>3</v>
      </c>
      <c r="H34" s="1">
        <f t="shared" si="3"/>
        <v>60</v>
      </c>
      <c r="I34" s="1">
        <f t="shared" si="1"/>
        <v>62</v>
      </c>
    </row>
    <row r="35" spans="1:9" ht="26" customHeight="1" x14ac:dyDescent="0.2">
      <c r="A35" s="7" t="s">
        <v>3</v>
      </c>
      <c r="B35" s="4">
        <v>25</v>
      </c>
      <c r="C35" s="1">
        <v>6</v>
      </c>
      <c r="D35" s="1">
        <f t="shared" si="2"/>
        <v>144</v>
      </c>
      <c r="E35" s="1">
        <f t="shared" si="0"/>
        <v>149</v>
      </c>
      <c r="G35" s="1">
        <v>3</v>
      </c>
      <c r="H35" s="1">
        <f t="shared" si="3"/>
        <v>63</v>
      </c>
      <c r="I35" s="1">
        <f t="shared" si="1"/>
        <v>65</v>
      </c>
    </row>
    <row r="36" spans="1:9" ht="26" customHeight="1" x14ac:dyDescent="0.2">
      <c r="A36" s="7"/>
      <c r="B36" s="4">
        <v>26</v>
      </c>
      <c r="C36" s="1">
        <v>6</v>
      </c>
      <c r="D36" s="1">
        <f t="shared" si="2"/>
        <v>150</v>
      </c>
      <c r="E36" s="1">
        <f t="shared" si="0"/>
        <v>155</v>
      </c>
      <c r="G36" s="1">
        <v>3</v>
      </c>
      <c r="H36" s="1">
        <f t="shared" si="3"/>
        <v>66</v>
      </c>
      <c r="I36" s="1">
        <f t="shared" si="1"/>
        <v>68</v>
      </c>
    </row>
    <row r="37" spans="1:9" ht="26" customHeight="1" x14ac:dyDescent="0.2">
      <c r="A37" s="7"/>
      <c r="B37" s="4">
        <v>27</v>
      </c>
      <c r="C37" s="1">
        <v>6</v>
      </c>
      <c r="D37" s="1">
        <f t="shared" si="2"/>
        <v>156</v>
      </c>
      <c r="E37" s="1">
        <f t="shared" si="0"/>
        <v>161</v>
      </c>
      <c r="G37" s="1">
        <v>3</v>
      </c>
      <c r="H37" s="1">
        <f t="shared" si="3"/>
        <v>69</v>
      </c>
      <c r="I37" s="1">
        <f t="shared" si="1"/>
        <v>71</v>
      </c>
    </row>
    <row r="38" spans="1:9" ht="26" customHeight="1" x14ac:dyDescent="0.2">
      <c r="A38" s="7"/>
      <c r="B38" s="4">
        <v>28</v>
      </c>
      <c r="C38" s="1">
        <v>6</v>
      </c>
      <c r="D38" s="1">
        <f t="shared" si="2"/>
        <v>162</v>
      </c>
      <c r="E38" s="1">
        <f t="shared" si="0"/>
        <v>167</v>
      </c>
      <c r="G38" s="1">
        <v>0</v>
      </c>
      <c r="H38" s="1">
        <f t="shared" si="3"/>
        <v>72</v>
      </c>
      <c r="I38" s="1">
        <f t="shared" si="1"/>
        <v>72</v>
      </c>
    </row>
    <row r="39" spans="1:9" ht="26" customHeight="1" x14ac:dyDescent="0.2">
      <c r="A39" s="7"/>
      <c r="B39" s="1">
        <v>29</v>
      </c>
      <c r="C39" s="1">
        <v>6</v>
      </c>
      <c r="D39" s="1">
        <f t="shared" si="2"/>
        <v>168</v>
      </c>
      <c r="E39" s="1">
        <f t="shared" si="0"/>
        <v>173</v>
      </c>
      <c r="G39" s="1">
        <v>3</v>
      </c>
      <c r="H39" s="1">
        <f t="shared" si="3"/>
        <v>72</v>
      </c>
      <c r="I39" s="1">
        <f t="shared" si="1"/>
        <v>74</v>
      </c>
    </row>
    <row r="40" spans="1:9" ht="26" customHeight="1" x14ac:dyDescent="0.2">
      <c r="A40" s="7"/>
      <c r="B40" s="1">
        <v>30</v>
      </c>
      <c r="C40" s="1">
        <v>6</v>
      </c>
      <c r="D40" s="1">
        <f t="shared" si="2"/>
        <v>174</v>
      </c>
      <c r="E40" s="1">
        <f t="shared" si="0"/>
        <v>179</v>
      </c>
      <c r="G40" s="1">
        <v>3</v>
      </c>
      <c r="H40" s="1">
        <f t="shared" si="3"/>
        <v>75</v>
      </c>
      <c r="I40" s="1">
        <f t="shared" si="1"/>
        <v>77</v>
      </c>
    </row>
    <row r="41" spans="1:9" ht="26" customHeight="1" x14ac:dyDescent="0.2">
      <c r="A41" s="7"/>
      <c r="B41" s="1">
        <v>31</v>
      </c>
      <c r="C41" s="1">
        <v>6</v>
      </c>
      <c r="D41" s="1">
        <f t="shared" si="2"/>
        <v>180</v>
      </c>
      <c r="E41" s="1">
        <f t="shared" si="0"/>
        <v>185</v>
      </c>
      <c r="G41" s="1">
        <v>3</v>
      </c>
      <c r="H41" s="1">
        <f t="shared" si="3"/>
        <v>78</v>
      </c>
      <c r="I41" s="1">
        <f t="shared" si="1"/>
        <v>80</v>
      </c>
    </row>
    <row r="42" spans="1:9" ht="26" customHeight="1" x14ac:dyDescent="0.2">
      <c r="A42" s="7"/>
      <c r="B42" s="1">
        <v>32</v>
      </c>
      <c r="C42" s="1">
        <v>6</v>
      </c>
      <c r="D42" s="1">
        <f t="shared" si="2"/>
        <v>186</v>
      </c>
      <c r="E42" s="1">
        <f t="shared" si="0"/>
        <v>191</v>
      </c>
      <c r="G42" s="1">
        <v>3</v>
      </c>
      <c r="H42" s="1">
        <f t="shared" si="3"/>
        <v>81</v>
      </c>
      <c r="I42" s="1">
        <f t="shared" si="1"/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7F6C-42F2-CB46-AEAA-863F2B021485}">
  <dimension ref="B1:AE19"/>
  <sheetViews>
    <sheetView zoomScaleNormal="100" workbookViewId="0">
      <selection activeCell="J22" sqref="J22"/>
    </sheetView>
  </sheetViews>
  <sheetFormatPr baseColWidth="10" defaultColWidth="6" defaultRowHeight="26" customHeight="1" x14ac:dyDescent="0.2"/>
  <cols>
    <col min="1" max="1" width="6" style="1"/>
    <col min="2" max="2" width="12.83203125" style="1" customWidth="1"/>
    <col min="3" max="14" width="6" style="1"/>
    <col min="15" max="15" width="12.83203125" style="1" customWidth="1"/>
    <col min="16" max="16" width="6" style="1" customWidth="1"/>
    <col min="17" max="17" width="6" style="1"/>
    <col min="18" max="18" width="12.83203125" style="1" customWidth="1"/>
    <col min="19" max="30" width="6" style="1"/>
    <col min="31" max="31" width="12.83203125" style="1" customWidth="1"/>
    <col min="32" max="16384" width="6" style="1"/>
  </cols>
  <sheetData>
    <row r="1" spans="2:31" ht="26" customHeight="1" x14ac:dyDescent="0.2">
      <c r="B1" s="30" t="s">
        <v>12</v>
      </c>
    </row>
    <row r="2" spans="2:31" ht="26" customHeight="1" x14ac:dyDescent="0.2">
      <c r="B2" s="30" t="s">
        <v>14</v>
      </c>
      <c r="O2" s="30" t="s">
        <v>16</v>
      </c>
    </row>
    <row r="3" spans="2:31" ht="26" customHeight="1" x14ac:dyDescent="0.2">
      <c r="B3" s="30" t="s">
        <v>13</v>
      </c>
      <c r="O3" s="40" t="s">
        <v>17</v>
      </c>
    </row>
    <row r="4" spans="2:31" ht="26" customHeight="1" x14ac:dyDescent="0.2">
      <c r="B4" s="30" t="s">
        <v>15</v>
      </c>
      <c r="O4" s="30"/>
    </row>
    <row r="5" spans="2:31" ht="26" customHeight="1" thickBot="1" x14ac:dyDescent="0.25"/>
    <row r="6" spans="2:31" ht="26" customHeight="1" x14ac:dyDescent="0.2">
      <c r="B6" s="24" t="s">
        <v>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  <c r="P6" s="17"/>
      <c r="R6" s="24" t="s">
        <v>1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6"/>
    </row>
    <row r="7" spans="2:31" ht="26" customHeight="1" x14ac:dyDescent="0.2">
      <c r="B7" s="16" t="s">
        <v>6</v>
      </c>
      <c r="C7" s="17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8">
        <v>8</v>
      </c>
      <c r="L7" s="9">
        <v>9</v>
      </c>
      <c r="M7" s="9">
        <v>12</v>
      </c>
      <c r="N7" s="17"/>
      <c r="O7" s="19" t="s">
        <v>7</v>
      </c>
      <c r="P7" s="29"/>
      <c r="R7" s="16" t="s">
        <v>6</v>
      </c>
      <c r="S7" s="17"/>
      <c r="T7" s="18">
        <v>8</v>
      </c>
      <c r="U7" s="17">
        <v>9</v>
      </c>
      <c r="V7" s="17">
        <v>10</v>
      </c>
      <c r="W7" s="17">
        <v>11</v>
      </c>
      <c r="X7" s="17">
        <v>12</v>
      </c>
      <c r="Y7" s="17">
        <v>13</v>
      </c>
      <c r="Z7" s="17">
        <v>14</v>
      </c>
      <c r="AA7" s="17">
        <v>15</v>
      </c>
      <c r="AB7" s="17">
        <v>16</v>
      </c>
      <c r="AC7" s="18">
        <v>17</v>
      </c>
      <c r="AD7" s="18">
        <v>21</v>
      </c>
      <c r="AE7" s="19" t="s">
        <v>7</v>
      </c>
    </row>
    <row r="8" spans="2:31" ht="26" customHeight="1" x14ac:dyDescent="0.2">
      <c r="B8" s="16" t="s">
        <v>4</v>
      </c>
      <c r="C8" s="17"/>
      <c r="D8" s="10">
        <v>6</v>
      </c>
      <c r="E8" s="10">
        <v>6</v>
      </c>
      <c r="F8" s="10">
        <v>6</v>
      </c>
      <c r="G8" s="10">
        <v>6</v>
      </c>
      <c r="H8" s="10">
        <v>6</v>
      </c>
      <c r="I8" s="10">
        <v>6</v>
      </c>
      <c r="J8" s="10">
        <v>6</v>
      </c>
      <c r="K8" s="10">
        <v>6</v>
      </c>
      <c r="L8" s="10">
        <v>6</v>
      </c>
      <c r="M8" s="10">
        <v>6</v>
      </c>
      <c r="N8" s="17"/>
      <c r="O8" s="20">
        <f>SUM(D8:N8)</f>
        <v>60</v>
      </c>
      <c r="P8" s="17"/>
      <c r="R8" s="16" t="s">
        <v>4</v>
      </c>
      <c r="S8" s="17"/>
      <c r="T8" s="10">
        <v>6</v>
      </c>
      <c r="U8" s="10">
        <v>6</v>
      </c>
      <c r="V8" s="10">
        <v>6</v>
      </c>
      <c r="W8" s="10">
        <v>6</v>
      </c>
      <c r="X8" s="10">
        <v>6</v>
      </c>
      <c r="Y8" s="10">
        <v>6</v>
      </c>
      <c r="Z8" s="10">
        <v>6</v>
      </c>
      <c r="AA8" s="10">
        <v>6</v>
      </c>
      <c r="AB8" s="10">
        <v>6</v>
      </c>
      <c r="AC8" s="10">
        <v>6</v>
      </c>
      <c r="AD8" s="10">
        <v>6</v>
      </c>
      <c r="AE8" s="20">
        <f>SUM(T8:AD8)</f>
        <v>66</v>
      </c>
    </row>
    <row r="9" spans="2:31" ht="26" customHeight="1" x14ac:dyDescent="0.2">
      <c r="B9" s="16" t="s">
        <v>5</v>
      </c>
      <c r="C9" s="17"/>
      <c r="D9" s="17">
        <v>0</v>
      </c>
      <c r="E9" s="17">
        <f>D9+D8</f>
        <v>6</v>
      </c>
      <c r="F9" s="17">
        <f t="shared" ref="F9:M9" si="0">E9+E8</f>
        <v>12</v>
      </c>
      <c r="G9" s="17">
        <f t="shared" si="0"/>
        <v>18</v>
      </c>
      <c r="H9" s="17">
        <f t="shared" si="0"/>
        <v>24</v>
      </c>
      <c r="I9" s="17">
        <f t="shared" si="0"/>
        <v>30</v>
      </c>
      <c r="J9" s="17">
        <f t="shared" si="0"/>
        <v>36</v>
      </c>
      <c r="K9" s="17">
        <f t="shared" si="0"/>
        <v>42</v>
      </c>
      <c r="L9" s="17">
        <f t="shared" si="0"/>
        <v>48</v>
      </c>
      <c r="M9" s="17">
        <f t="shared" si="0"/>
        <v>54</v>
      </c>
      <c r="N9" s="17"/>
      <c r="O9" s="20" t="s">
        <v>8</v>
      </c>
      <c r="P9" s="17"/>
      <c r="R9" s="16" t="s">
        <v>5</v>
      </c>
      <c r="S9" s="17"/>
      <c r="T9" s="17">
        <v>0</v>
      </c>
      <c r="U9" s="17">
        <f>T9+T8</f>
        <v>6</v>
      </c>
      <c r="V9" s="17">
        <f t="shared" ref="V9:AC9" si="1">U9+U8</f>
        <v>12</v>
      </c>
      <c r="W9" s="17">
        <f t="shared" si="1"/>
        <v>18</v>
      </c>
      <c r="X9" s="17">
        <f t="shared" si="1"/>
        <v>24</v>
      </c>
      <c r="Y9" s="17">
        <f t="shared" si="1"/>
        <v>30</v>
      </c>
      <c r="Z9" s="17">
        <f t="shared" si="1"/>
        <v>36</v>
      </c>
      <c r="AA9" s="17">
        <f t="shared" si="1"/>
        <v>42</v>
      </c>
      <c r="AB9" s="17">
        <f t="shared" si="1"/>
        <v>48</v>
      </c>
      <c r="AC9" s="17">
        <f t="shared" si="1"/>
        <v>54</v>
      </c>
      <c r="AD9" s="17">
        <f t="shared" ref="AD9" si="2">AC9+AC8</f>
        <v>60</v>
      </c>
      <c r="AE9" s="20" t="s">
        <v>8</v>
      </c>
    </row>
    <row r="10" spans="2:31" ht="26" customHeight="1" x14ac:dyDescent="0.2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0">
        <v>0</v>
      </c>
      <c r="P10" s="17"/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20">
        <f>O8</f>
        <v>60</v>
      </c>
    </row>
    <row r="11" spans="2:31" ht="26" customHeight="1" thickBot="1" x14ac:dyDescent="0.25">
      <c r="B11" s="21" t="s">
        <v>9</v>
      </c>
      <c r="C11" s="22"/>
      <c r="D11" s="22">
        <f>D9+$O$10</f>
        <v>0</v>
      </c>
      <c r="E11" s="22">
        <f t="shared" ref="E11:M11" si="3">E9+$O$10</f>
        <v>6</v>
      </c>
      <c r="F11" s="22">
        <f t="shared" si="3"/>
        <v>12</v>
      </c>
      <c r="G11" s="22">
        <f t="shared" si="3"/>
        <v>18</v>
      </c>
      <c r="H11" s="22">
        <f t="shared" si="3"/>
        <v>24</v>
      </c>
      <c r="I11" s="22">
        <f t="shared" si="3"/>
        <v>30</v>
      </c>
      <c r="J11" s="22">
        <f t="shared" si="3"/>
        <v>36</v>
      </c>
      <c r="K11" s="22">
        <f t="shared" si="3"/>
        <v>42</v>
      </c>
      <c r="L11" s="22">
        <f t="shared" si="3"/>
        <v>48</v>
      </c>
      <c r="M11" s="22">
        <f t="shared" si="3"/>
        <v>54</v>
      </c>
      <c r="N11" s="22"/>
      <c r="O11" s="23"/>
      <c r="P11" s="17"/>
      <c r="R11" s="21" t="s">
        <v>9</v>
      </c>
      <c r="S11" s="22"/>
      <c r="T11" s="22">
        <f>T9+$AE$10</f>
        <v>60</v>
      </c>
      <c r="U11" s="22">
        <f t="shared" ref="U11:AD11" si="4">U9+$AE$10</f>
        <v>66</v>
      </c>
      <c r="V11" s="22">
        <f t="shared" si="4"/>
        <v>72</v>
      </c>
      <c r="W11" s="22">
        <f t="shared" si="4"/>
        <v>78</v>
      </c>
      <c r="X11" s="22">
        <f t="shared" si="4"/>
        <v>84</v>
      </c>
      <c r="Y11" s="22">
        <f t="shared" si="4"/>
        <v>90</v>
      </c>
      <c r="Z11" s="22">
        <f t="shared" si="4"/>
        <v>96</v>
      </c>
      <c r="AA11" s="22">
        <f t="shared" si="4"/>
        <v>102</v>
      </c>
      <c r="AB11" s="22">
        <f t="shared" si="4"/>
        <v>108</v>
      </c>
      <c r="AC11" s="22">
        <f t="shared" si="4"/>
        <v>114</v>
      </c>
      <c r="AD11" s="22">
        <f t="shared" si="4"/>
        <v>120</v>
      </c>
      <c r="AE11" s="23"/>
    </row>
    <row r="13" spans="2:31" ht="26" customHeight="1" thickBot="1" x14ac:dyDescent="0.25"/>
    <row r="14" spans="2:31" ht="26" customHeight="1" x14ac:dyDescent="0.2">
      <c r="B14" s="13" t="s">
        <v>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29"/>
      <c r="R14" s="24" t="s">
        <v>3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6"/>
    </row>
    <row r="15" spans="2:31" ht="26" customHeight="1" x14ac:dyDescent="0.2">
      <c r="B15" s="16" t="s">
        <v>6</v>
      </c>
      <c r="C15" s="17"/>
      <c r="D15" s="18">
        <v>14</v>
      </c>
      <c r="E15" s="17">
        <v>17</v>
      </c>
      <c r="F15" s="17">
        <v>18</v>
      </c>
      <c r="G15" s="17">
        <v>19</v>
      </c>
      <c r="H15" s="17">
        <v>20</v>
      </c>
      <c r="I15" s="17">
        <v>21</v>
      </c>
      <c r="J15" s="17">
        <v>22</v>
      </c>
      <c r="K15" s="17">
        <v>23</v>
      </c>
      <c r="L15" s="17">
        <v>24</v>
      </c>
      <c r="M15" s="18">
        <v>25</v>
      </c>
      <c r="N15" s="18">
        <v>26</v>
      </c>
      <c r="O15" s="19" t="s">
        <v>7</v>
      </c>
      <c r="P15" s="29"/>
      <c r="R15" s="16" t="s">
        <v>6</v>
      </c>
      <c r="S15" s="17"/>
      <c r="T15" s="18">
        <v>23</v>
      </c>
      <c r="U15" s="18">
        <v>24</v>
      </c>
      <c r="V15" s="17">
        <v>25</v>
      </c>
      <c r="W15" s="17">
        <v>26</v>
      </c>
      <c r="X15" s="17">
        <v>27</v>
      </c>
      <c r="Y15" s="17">
        <v>28</v>
      </c>
      <c r="Z15" s="17">
        <v>29</v>
      </c>
      <c r="AA15" s="17">
        <v>30</v>
      </c>
      <c r="AB15" s="17">
        <v>31</v>
      </c>
      <c r="AC15" s="17">
        <v>32</v>
      </c>
      <c r="AD15" s="11"/>
      <c r="AE15" s="19" t="s">
        <v>7</v>
      </c>
    </row>
    <row r="16" spans="2:31" ht="26" customHeight="1" x14ac:dyDescent="0.2">
      <c r="B16" s="16" t="s">
        <v>4</v>
      </c>
      <c r="C16" s="17"/>
      <c r="D16" s="10">
        <v>6</v>
      </c>
      <c r="E16" s="10">
        <v>6</v>
      </c>
      <c r="F16" s="10">
        <v>6</v>
      </c>
      <c r="G16" s="10">
        <v>6</v>
      </c>
      <c r="H16" s="10">
        <v>6</v>
      </c>
      <c r="I16" s="10">
        <v>6</v>
      </c>
      <c r="J16" s="10">
        <v>6</v>
      </c>
      <c r="K16" s="10">
        <v>6</v>
      </c>
      <c r="L16" s="10">
        <v>6</v>
      </c>
      <c r="M16" s="10">
        <v>6</v>
      </c>
      <c r="N16" s="10">
        <v>6</v>
      </c>
      <c r="O16" s="20">
        <f>SUM(D16:N16)</f>
        <v>66</v>
      </c>
      <c r="P16" s="17"/>
      <c r="R16" s="16" t="s">
        <v>4</v>
      </c>
      <c r="S16" s="17"/>
      <c r="T16" s="10">
        <v>6</v>
      </c>
      <c r="U16" s="10">
        <v>6</v>
      </c>
      <c r="V16" s="10">
        <v>6</v>
      </c>
      <c r="W16" s="10">
        <v>6</v>
      </c>
      <c r="X16" s="10">
        <v>6</v>
      </c>
      <c r="Y16" s="10">
        <v>6</v>
      </c>
      <c r="Z16" s="10">
        <v>6</v>
      </c>
      <c r="AA16" s="10">
        <v>6</v>
      </c>
      <c r="AB16" s="10">
        <v>6</v>
      </c>
      <c r="AC16" s="10">
        <v>6</v>
      </c>
      <c r="AD16" s="11"/>
      <c r="AE16" s="20">
        <f>SUM(T16:AD16)</f>
        <v>60</v>
      </c>
    </row>
    <row r="17" spans="2:31" ht="26" customHeight="1" x14ac:dyDescent="0.2">
      <c r="B17" s="16" t="s">
        <v>5</v>
      </c>
      <c r="C17" s="17"/>
      <c r="D17" s="17">
        <v>0</v>
      </c>
      <c r="E17" s="17">
        <f>D17+D16</f>
        <v>6</v>
      </c>
      <c r="F17" s="17">
        <f t="shared" ref="F17:N17" si="5">E17+E16</f>
        <v>12</v>
      </c>
      <c r="G17" s="17">
        <f t="shared" si="5"/>
        <v>18</v>
      </c>
      <c r="H17" s="17">
        <f t="shared" si="5"/>
        <v>24</v>
      </c>
      <c r="I17" s="17">
        <f t="shared" si="5"/>
        <v>30</v>
      </c>
      <c r="J17" s="17">
        <f t="shared" si="5"/>
        <v>36</v>
      </c>
      <c r="K17" s="17">
        <f t="shared" si="5"/>
        <v>42</v>
      </c>
      <c r="L17" s="17">
        <f t="shared" si="5"/>
        <v>48</v>
      </c>
      <c r="M17" s="17">
        <f t="shared" si="5"/>
        <v>54</v>
      </c>
      <c r="N17" s="17">
        <f t="shared" si="5"/>
        <v>60</v>
      </c>
      <c r="O17" s="20" t="s">
        <v>8</v>
      </c>
      <c r="P17" s="17"/>
      <c r="R17" s="16" t="s">
        <v>5</v>
      </c>
      <c r="S17" s="17"/>
      <c r="T17" s="17">
        <v>0</v>
      </c>
      <c r="U17" s="17">
        <f>T17+T16</f>
        <v>6</v>
      </c>
      <c r="V17" s="17">
        <f t="shared" ref="V17:AD17" si="6">U17+U16</f>
        <v>12</v>
      </c>
      <c r="W17" s="17">
        <f t="shared" si="6"/>
        <v>18</v>
      </c>
      <c r="X17" s="17">
        <f t="shared" si="6"/>
        <v>24</v>
      </c>
      <c r="Y17" s="17">
        <f t="shared" si="6"/>
        <v>30</v>
      </c>
      <c r="Z17" s="17">
        <f t="shared" si="6"/>
        <v>36</v>
      </c>
      <c r="AA17" s="17">
        <f t="shared" si="6"/>
        <v>42</v>
      </c>
      <c r="AB17" s="17">
        <f t="shared" si="6"/>
        <v>48</v>
      </c>
      <c r="AC17" s="17">
        <f t="shared" si="6"/>
        <v>54</v>
      </c>
      <c r="AD17" s="11"/>
      <c r="AE17" s="20" t="s">
        <v>8</v>
      </c>
    </row>
    <row r="18" spans="2:31" ht="26" customHeight="1" x14ac:dyDescent="0.2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0">
        <f>AE8+O8</f>
        <v>126</v>
      </c>
      <c r="P18" s="17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20">
        <f>O16+AE8+O8</f>
        <v>192</v>
      </c>
    </row>
    <row r="19" spans="2:31" ht="26" customHeight="1" thickBot="1" x14ac:dyDescent="0.25">
      <c r="B19" s="21" t="s">
        <v>9</v>
      </c>
      <c r="C19" s="22"/>
      <c r="D19" s="22">
        <f>D17+$O$18</f>
        <v>126</v>
      </c>
      <c r="E19" s="22">
        <f t="shared" ref="E19:N19" si="7">E17+$O$18</f>
        <v>132</v>
      </c>
      <c r="F19" s="22">
        <f t="shared" si="7"/>
        <v>138</v>
      </c>
      <c r="G19" s="22">
        <f t="shared" si="7"/>
        <v>144</v>
      </c>
      <c r="H19" s="22">
        <f t="shared" si="7"/>
        <v>150</v>
      </c>
      <c r="I19" s="22">
        <f t="shared" si="7"/>
        <v>156</v>
      </c>
      <c r="J19" s="22">
        <f t="shared" si="7"/>
        <v>162</v>
      </c>
      <c r="K19" s="22">
        <f t="shared" si="7"/>
        <v>168</v>
      </c>
      <c r="L19" s="22">
        <f t="shared" si="7"/>
        <v>174</v>
      </c>
      <c r="M19" s="22">
        <f t="shared" si="7"/>
        <v>180</v>
      </c>
      <c r="N19" s="22">
        <f t="shared" si="7"/>
        <v>186</v>
      </c>
      <c r="O19" s="23"/>
      <c r="P19" s="17"/>
      <c r="R19" s="27" t="s">
        <v>9</v>
      </c>
      <c r="S19" s="28"/>
      <c r="T19" s="28">
        <f>T17+$AE$18</f>
        <v>192</v>
      </c>
      <c r="U19" s="28">
        <f t="shared" ref="U19:AC19" si="8">U17+$AE$18</f>
        <v>198</v>
      </c>
      <c r="V19" s="28">
        <f t="shared" si="8"/>
        <v>204</v>
      </c>
      <c r="W19" s="28">
        <f t="shared" si="8"/>
        <v>210</v>
      </c>
      <c r="X19" s="28">
        <f t="shared" si="8"/>
        <v>216</v>
      </c>
      <c r="Y19" s="28">
        <f t="shared" si="8"/>
        <v>222</v>
      </c>
      <c r="Z19" s="28">
        <f t="shared" si="8"/>
        <v>228</v>
      </c>
      <c r="AA19" s="28">
        <f t="shared" si="8"/>
        <v>234</v>
      </c>
      <c r="AB19" s="28">
        <f t="shared" si="8"/>
        <v>240</v>
      </c>
      <c r="AC19" s="28">
        <f t="shared" si="8"/>
        <v>246</v>
      </c>
      <c r="AD19" s="22"/>
      <c r="AE19" s="23"/>
    </row>
  </sheetData>
  <mergeCells count="4">
    <mergeCell ref="B6:O6"/>
    <mergeCell ref="R6:AE6"/>
    <mergeCell ref="B14:O14"/>
    <mergeCell ref="R14:A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5B1E-A0EF-C84E-9944-9FB8836EBA1B}">
  <dimension ref="B1:AE35"/>
  <sheetViews>
    <sheetView topLeftCell="A5" zoomScaleNormal="100" workbookViewId="0">
      <selection activeCell="O33" sqref="O33"/>
    </sheetView>
  </sheetViews>
  <sheetFormatPr baseColWidth="10" defaultColWidth="6" defaultRowHeight="26" customHeight="1" x14ac:dyDescent="0.2"/>
  <cols>
    <col min="1" max="1" width="6" style="1"/>
    <col min="2" max="2" width="12.83203125" style="1" customWidth="1"/>
    <col min="3" max="14" width="6" style="1"/>
    <col min="15" max="15" width="12.83203125" style="1" customWidth="1"/>
    <col min="16" max="16" width="6" style="1" customWidth="1"/>
    <col min="17" max="17" width="6" style="1"/>
    <col min="18" max="18" width="12.83203125" style="1" customWidth="1"/>
    <col min="19" max="30" width="6" style="1"/>
    <col min="31" max="31" width="12.83203125" style="1" customWidth="1"/>
    <col min="32" max="16384" width="6" style="1"/>
  </cols>
  <sheetData>
    <row r="1" spans="2:31" ht="26" customHeight="1" x14ac:dyDescent="0.2">
      <c r="B1" s="30" t="s">
        <v>18</v>
      </c>
    </row>
    <row r="2" spans="2:31" ht="26" customHeight="1" x14ac:dyDescent="0.2">
      <c r="B2" s="30" t="s">
        <v>21</v>
      </c>
      <c r="O2" s="30" t="s">
        <v>25</v>
      </c>
    </row>
    <row r="3" spans="2:31" ht="26" customHeight="1" x14ac:dyDescent="0.2">
      <c r="B3" s="32" t="s">
        <v>20</v>
      </c>
      <c r="O3" s="30" t="s">
        <v>26</v>
      </c>
    </row>
    <row r="4" spans="2:31" ht="26" customHeight="1" x14ac:dyDescent="0.2">
      <c r="B4" s="30" t="s">
        <v>19</v>
      </c>
      <c r="O4" s="30" t="s">
        <v>27</v>
      </c>
    </row>
    <row r="5" spans="2:31" ht="26" customHeight="1" x14ac:dyDescent="0.2">
      <c r="B5" s="30" t="s">
        <v>22</v>
      </c>
      <c r="O5" s="30"/>
    </row>
    <row r="6" spans="2:31" ht="26" customHeight="1" x14ac:dyDescent="0.2">
      <c r="B6" s="30" t="s">
        <v>23</v>
      </c>
      <c r="O6" s="30"/>
    </row>
    <row r="7" spans="2:31" ht="26" customHeight="1" thickBot="1" x14ac:dyDescent="0.25"/>
    <row r="8" spans="2:31" ht="26" customHeight="1" x14ac:dyDescent="0.2">
      <c r="B8" s="50" t="s">
        <v>0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  <c r="P8" s="17"/>
      <c r="R8" s="47" t="s">
        <v>1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9"/>
    </row>
    <row r="9" spans="2:31" ht="26" customHeight="1" x14ac:dyDescent="0.2">
      <c r="B9" s="16" t="s">
        <v>6</v>
      </c>
      <c r="C9" s="17"/>
      <c r="D9" s="8">
        <v>1</v>
      </c>
      <c r="E9" s="8">
        <v>2</v>
      </c>
      <c r="F9" s="8">
        <v>3</v>
      </c>
      <c r="G9" s="8">
        <v>4</v>
      </c>
      <c r="H9" s="8">
        <v>5</v>
      </c>
      <c r="I9" s="8">
        <v>6</v>
      </c>
      <c r="J9" s="8">
        <v>7</v>
      </c>
      <c r="K9" s="8">
        <v>8</v>
      </c>
      <c r="L9" s="9">
        <v>9</v>
      </c>
      <c r="M9" s="9">
        <v>12</v>
      </c>
      <c r="N9" s="17"/>
      <c r="O9" s="19" t="s">
        <v>7</v>
      </c>
      <c r="P9" s="29"/>
      <c r="R9" s="16" t="s">
        <v>6</v>
      </c>
      <c r="S9" s="17"/>
      <c r="T9" s="18">
        <v>8</v>
      </c>
      <c r="U9" s="17">
        <v>9</v>
      </c>
      <c r="V9" s="17">
        <v>10</v>
      </c>
      <c r="W9" s="17">
        <v>11</v>
      </c>
      <c r="X9" s="17">
        <v>12</v>
      </c>
      <c r="Y9" s="17">
        <v>13</v>
      </c>
      <c r="Z9" s="17">
        <v>14</v>
      </c>
      <c r="AA9" s="17">
        <v>15</v>
      </c>
      <c r="AB9" s="17">
        <v>16</v>
      </c>
      <c r="AC9" s="18">
        <v>17</v>
      </c>
      <c r="AD9" s="18">
        <v>21</v>
      </c>
      <c r="AE9" s="19" t="s">
        <v>7</v>
      </c>
    </row>
    <row r="10" spans="2:31" ht="26" customHeight="1" x14ac:dyDescent="0.2">
      <c r="B10" s="16" t="s">
        <v>4</v>
      </c>
      <c r="C10" s="17"/>
      <c r="D10" s="10">
        <v>6</v>
      </c>
      <c r="E10" s="10">
        <v>6</v>
      </c>
      <c r="F10" s="10">
        <v>6</v>
      </c>
      <c r="G10" s="10">
        <v>6</v>
      </c>
      <c r="H10" s="10">
        <v>6</v>
      </c>
      <c r="I10" s="10">
        <v>6</v>
      </c>
      <c r="J10" s="10">
        <v>6</v>
      </c>
      <c r="K10" s="10">
        <v>6</v>
      </c>
      <c r="L10" s="10"/>
      <c r="M10" s="10"/>
      <c r="N10" s="17"/>
      <c r="O10" s="20">
        <f>SUM(D10:K10)</f>
        <v>48</v>
      </c>
      <c r="P10" s="17"/>
      <c r="R10" s="16" t="s">
        <v>4</v>
      </c>
      <c r="S10" s="17"/>
      <c r="T10" s="10"/>
      <c r="U10" s="10">
        <v>6</v>
      </c>
      <c r="V10" s="10">
        <v>6</v>
      </c>
      <c r="W10" s="10">
        <v>6</v>
      </c>
      <c r="X10" s="10">
        <v>6</v>
      </c>
      <c r="Y10" s="10">
        <v>6</v>
      </c>
      <c r="Z10" s="10">
        <v>6</v>
      </c>
      <c r="AA10" s="10">
        <v>6</v>
      </c>
      <c r="AB10" s="10">
        <v>6</v>
      </c>
      <c r="AC10" s="10"/>
      <c r="AD10" s="10"/>
      <c r="AE10" s="20">
        <f>SUM(U10:AB10)</f>
        <v>48</v>
      </c>
    </row>
    <row r="11" spans="2:31" ht="26" customHeight="1" x14ac:dyDescent="0.2">
      <c r="B11" s="16" t="s">
        <v>5</v>
      </c>
      <c r="C11" s="17"/>
      <c r="D11" s="17">
        <v>0</v>
      </c>
      <c r="E11" s="17">
        <f>D11+D10</f>
        <v>6</v>
      </c>
      <c r="F11" s="17">
        <f t="shared" ref="F11:K11" si="0">E11+E10</f>
        <v>12</v>
      </c>
      <c r="G11" s="17">
        <f t="shared" si="0"/>
        <v>18</v>
      </c>
      <c r="H11" s="17">
        <f t="shared" si="0"/>
        <v>24</v>
      </c>
      <c r="I11" s="17">
        <f t="shared" si="0"/>
        <v>30</v>
      </c>
      <c r="J11" s="17">
        <f t="shared" si="0"/>
        <v>36</v>
      </c>
      <c r="K11" s="17">
        <f t="shared" si="0"/>
        <v>42</v>
      </c>
      <c r="L11" s="17"/>
      <c r="M11" s="17"/>
      <c r="N11" s="17"/>
      <c r="O11" s="20" t="s">
        <v>8</v>
      </c>
      <c r="P11" s="17"/>
      <c r="R11" s="16" t="s">
        <v>5</v>
      </c>
      <c r="S11" s="17"/>
      <c r="T11" s="17"/>
      <c r="U11" s="17">
        <v>0</v>
      </c>
      <c r="V11" s="17">
        <f>U11+U10</f>
        <v>6</v>
      </c>
      <c r="W11" s="17">
        <f t="shared" ref="W11:AB11" si="1">V11+V10</f>
        <v>12</v>
      </c>
      <c r="X11" s="17">
        <f t="shared" si="1"/>
        <v>18</v>
      </c>
      <c r="Y11" s="17">
        <f t="shared" si="1"/>
        <v>24</v>
      </c>
      <c r="Z11" s="17">
        <f t="shared" si="1"/>
        <v>30</v>
      </c>
      <c r="AA11" s="17">
        <f t="shared" si="1"/>
        <v>36</v>
      </c>
      <c r="AB11" s="17">
        <f t="shared" si="1"/>
        <v>42</v>
      </c>
      <c r="AC11" s="17"/>
      <c r="AD11" s="17"/>
      <c r="AE11" s="20" t="s">
        <v>8</v>
      </c>
    </row>
    <row r="12" spans="2:31" ht="26" customHeight="1" x14ac:dyDescent="0.2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0">
        <v>0</v>
      </c>
      <c r="P12" s="17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20">
        <f>O10</f>
        <v>48</v>
      </c>
    </row>
    <row r="13" spans="2:31" ht="26" customHeight="1" x14ac:dyDescent="0.2">
      <c r="B13" s="16" t="s">
        <v>9</v>
      </c>
      <c r="C13" s="17"/>
      <c r="D13" s="17">
        <f>D11+$O$12</f>
        <v>0</v>
      </c>
      <c r="E13" s="17">
        <f>E11+$O$12</f>
        <v>6</v>
      </c>
      <c r="F13" s="17">
        <f>F11+$O$12</f>
        <v>12</v>
      </c>
      <c r="G13" s="17">
        <f>G11+$O$12</f>
        <v>18</v>
      </c>
      <c r="H13" s="17">
        <f>H11+$O$12</f>
        <v>24</v>
      </c>
      <c r="I13" s="17">
        <f>I11+$O$12</f>
        <v>30</v>
      </c>
      <c r="J13" s="17">
        <f>J11+$O$12</f>
        <v>36</v>
      </c>
      <c r="K13" s="17">
        <f>K11+$O$12</f>
        <v>42</v>
      </c>
      <c r="L13" s="17"/>
      <c r="M13" s="17"/>
      <c r="N13" s="17"/>
      <c r="O13" s="20"/>
      <c r="P13" s="17"/>
      <c r="R13" s="16" t="s">
        <v>9</v>
      </c>
      <c r="S13" s="17"/>
      <c r="T13" s="17"/>
      <c r="U13" s="17">
        <f>U11+$AE$12</f>
        <v>48</v>
      </c>
      <c r="V13" s="17">
        <f>V11+$AE$12</f>
        <v>54</v>
      </c>
      <c r="W13" s="17">
        <f>W11+$AE$12</f>
        <v>60</v>
      </c>
      <c r="X13" s="17">
        <f>X11+$AE$12</f>
        <v>66</v>
      </c>
      <c r="Y13" s="17">
        <f>Y11+$AE$12</f>
        <v>72</v>
      </c>
      <c r="Z13" s="17">
        <f>Z11+$AE$12</f>
        <v>78</v>
      </c>
      <c r="AA13" s="17">
        <f>AA11+$AE$12</f>
        <v>84</v>
      </c>
      <c r="AB13" s="17">
        <f>AB11+$AE$12</f>
        <v>90</v>
      </c>
      <c r="AC13" s="17"/>
      <c r="AD13" s="17"/>
      <c r="AE13" s="20"/>
    </row>
    <row r="14" spans="2:31" ht="26" customHeight="1" thickBot="1" x14ac:dyDescent="0.25">
      <c r="B14" s="34" t="s">
        <v>24</v>
      </c>
      <c r="C14" s="22"/>
      <c r="D14" s="22"/>
      <c r="E14" s="22"/>
      <c r="F14" s="22"/>
      <c r="G14" s="22"/>
      <c r="H14" s="22"/>
      <c r="I14" s="22"/>
      <c r="J14" s="22"/>
      <c r="K14" s="22"/>
      <c r="L14" s="22">
        <f>U13</f>
        <v>48</v>
      </c>
      <c r="M14" s="22">
        <f>X13</f>
        <v>66</v>
      </c>
      <c r="N14" s="22"/>
      <c r="O14" s="23"/>
      <c r="P14" s="17"/>
      <c r="R14" s="34" t="s">
        <v>24</v>
      </c>
      <c r="S14" s="22"/>
      <c r="T14" s="22">
        <f>K13</f>
        <v>42</v>
      </c>
      <c r="U14" s="22"/>
      <c r="V14" s="22"/>
      <c r="W14" s="22"/>
      <c r="X14" s="22"/>
      <c r="Y14" s="22"/>
      <c r="Z14" s="22"/>
      <c r="AA14" s="22"/>
      <c r="AB14" s="22"/>
      <c r="AC14" s="22">
        <f>E28</f>
        <v>96</v>
      </c>
      <c r="AD14" s="22">
        <f>I28</f>
        <v>120</v>
      </c>
      <c r="AE14" s="23"/>
    </row>
    <row r="15" spans="2:31" ht="26" customHeight="1" x14ac:dyDescent="0.2">
      <c r="B15" s="16" t="s">
        <v>6</v>
      </c>
      <c r="C15" s="17"/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9">
        <v>9</v>
      </c>
      <c r="M15" s="9">
        <v>12</v>
      </c>
      <c r="N15" s="17"/>
      <c r="O15" s="19" t="s">
        <v>7</v>
      </c>
      <c r="P15" s="29"/>
      <c r="R15" s="16" t="s">
        <v>6</v>
      </c>
      <c r="S15" s="17"/>
      <c r="T15" s="18">
        <v>8</v>
      </c>
      <c r="U15" s="17">
        <v>9</v>
      </c>
      <c r="V15" s="17">
        <v>10</v>
      </c>
      <c r="W15" s="17">
        <v>11</v>
      </c>
      <c r="X15" s="17">
        <v>12</v>
      </c>
      <c r="Y15" s="17">
        <v>13</v>
      </c>
      <c r="Z15" s="17">
        <v>14</v>
      </c>
      <c r="AA15" s="17">
        <v>15</v>
      </c>
      <c r="AB15" s="17">
        <v>16</v>
      </c>
      <c r="AC15" s="18">
        <v>17</v>
      </c>
      <c r="AD15" s="18">
        <v>21</v>
      </c>
      <c r="AE15" s="19" t="s">
        <v>7</v>
      </c>
    </row>
    <row r="16" spans="2:31" ht="26" customHeight="1" x14ac:dyDescent="0.2">
      <c r="B16" s="16" t="s">
        <v>4</v>
      </c>
      <c r="C16" s="17"/>
      <c r="D16" s="10">
        <v>0</v>
      </c>
      <c r="E16" s="10">
        <v>3</v>
      </c>
      <c r="F16" s="10">
        <v>3</v>
      </c>
      <c r="G16" s="10">
        <v>3</v>
      </c>
      <c r="H16" s="10">
        <v>3</v>
      </c>
      <c r="I16" s="10">
        <v>3</v>
      </c>
      <c r="J16" s="10">
        <v>3</v>
      </c>
      <c r="K16" s="10">
        <v>3</v>
      </c>
      <c r="L16" s="10"/>
      <c r="M16" s="10"/>
      <c r="N16" s="17"/>
      <c r="O16" s="20">
        <f>SUM(D16:K16)</f>
        <v>21</v>
      </c>
      <c r="P16" s="17"/>
      <c r="R16" s="16" t="s">
        <v>4</v>
      </c>
      <c r="S16" s="17"/>
      <c r="T16" s="10"/>
      <c r="U16" s="10">
        <v>3</v>
      </c>
      <c r="V16" s="10">
        <v>0</v>
      </c>
      <c r="W16" s="10">
        <v>3</v>
      </c>
      <c r="X16" s="10">
        <v>3</v>
      </c>
      <c r="Y16" s="10">
        <v>3</v>
      </c>
      <c r="Z16" s="10">
        <v>3</v>
      </c>
      <c r="AA16" s="10">
        <v>3</v>
      </c>
      <c r="AB16" s="10">
        <v>3</v>
      </c>
      <c r="AC16" s="10"/>
      <c r="AD16" s="10"/>
      <c r="AE16" s="20">
        <f>SUM(U16:AB16)</f>
        <v>21</v>
      </c>
    </row>
    <row r="17" spans="2:31" ht="26" customHeight="1" x14ac:dyDescent="0.2">
      <c r="B17" s="16" t="s">
        <v>5</v>
      </c>
      <c r="C17" s="17"/>
      <c r="D17" s="17">
        <v>0</v>
      </c>
      <c r="E17" s="17">
        <f>D17+D16</f>
        <v>0</v>
      </c>
      <c r="F17" s="17">
        <f t="shared" ref="F17:K17" si="2">E17+E16</f>
        <v>3</v>
      </c>
      <c r="G17" s="17">
        <f t="shared" si="2"/>
        <v>6</v>
      </c>
      <c r="H17" s="17">
        <f t="shared" si="2"/>
        <v>9</v>
      </c>
      <c r="I17" s="17">
        <f t="shared" si="2"/>
        <v>12</v>
      </c>
      <c r="J17" s="17">
        <f t="shared" si="2"/>
        <v>15</v>
      </c>
      <c r="K17" s="17">
        <f t="shared" si="2"/>
        <v>18</v>
      </c>
      <c r="L17" s="17"/>
      <c r="M17" s="17"/>
      <c r="N17" s="17"/>
      <c r="O17" s="20" t="s">
        <v>8</v>
      </c>
      <c r="P17" s="17"/>
      <c r="R17" s="16" t="s">
        <v>5</v>
      </c>
      <c r="S17" s="17"/>
      <c r="T17" s="17"/>
      <c r="U17" s="17">
        <v>0</v>
      </c>
      <c r="V17" s="17">
        <f>U17+T16</f>
        <v>0</v>
      </c>
      <c r="W17" s="17">
        <f>V17+U16</f>
        <v>3</v>
      </c>
      <c r="X17" s="17">
        <f>W17+V16</f>
        <v>3</v>
      </c>
      <c r="Y17" s="17">
        <f>X17+W16</f>
        <v>6</v>
      </c>
      <c r="Z17" s="17">
        <f>Y17+X16</f>
        <v>9</v>
      </c>
      <c r="AA17" s="17">
        <f>Z17+Y16</f>
        <v>12</v>
      </c>
      <c r="AB17" s="17">
        <f>AA17+Z16</f>
        <v>15</v>
      </c>
      <c r="AC17" s="17"/>
      <c r="AD17" s="17"/>
      <c r="AE17" s="20" t="s">
        <v>8</v>
      </c>
    </row>
    <row r="18" spans="2:31" ht="26" customHeight="1" x14ac:dyDescent="0.2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0">
        <v>0</v>
      </c>
      <c r="P18" s="17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20">
        <f>O16</f>
        <v>21</v>
      </c>
    </row>
    <row r="19" spans="2:31" ht="26" customHeight="1" x14ac:dyDescent="0.2">
      <c r="B19" s="16" t="s">
        <v>9</v>
      </c>
      <c r="C19" s="17"/>
      <c r="D19" s="17">
        <f>D17+$O$18</f>
        <v>0</v>
      </c>
      <c r="E19" s="17">
        <f t="shared" ref="E19:K19" si="3">E17+$O$18</f>
        <v>0</v>
      </c>
      <c r="F19" s="17">
        <f t="shared" si="3"/>
        <v>3</v>
      </c>
      <c r="G19" s="17">
        <f t="shared" si="3"/>
        <v>6</v>
      </c>
      <c r="H19" s="17">
        <f t="shared" si="3"/>
        <v>9</v>
      </c>
      <c r="I19" s="17">
        <f t="shared" si="3"/>
        <v>12</v>
      </c>
      <c r="J19" s="17">
        <f t="shared" si="3"/>
        <v>15</v>
      </c>
      <c r="K19" s="17">
        <f t="shared" si="3"/>
        <v>18</v>
      </c>
      <c r="L19" s="17"/>
      <c r="M19" s="17"/>
      <c r="N19" s="17"/>
      <c r="O19" s="20"/>
      <c r="P19" s="17"/>
      <c r="R19" s="16" t="s">
        <v>9</v>
      </c>
      <c r="S19" s="17"/>
      <c r="T19" s="17"/>
      <c r="U19" s="17">
        <f>U17+$AE$18</f>
        <v>21</v>
      </c>
      <c r="V19" s="17">
        <f t="shared" ref="V19:AB19" si="4">V17+$AE$18</f>
        <v>21</v>
      </c>
      <c r="W19" s="17">
        <f t="shared" si="4"/>
        <v>24</v>
      </c>
      <c r="X19" s="17">
        <f t="shared" si="4"/>
        <v>24</v>
      </c>
      <c r="Y19" s="17">
        <f t="shared" si="4"/>
        <v>27</v>
      </c>
      <c r="Z19" s="17">
        <f t="shared" si="4"/>
        <v>30</v>
      </c>
      <c r="AA19" s="17">
        <f t="shared" si="4"/>
        <v>33</v>
      </c>
      <c r="AB19" s="17">
        <f t="shared" si="4"/>
        <v>36</v>
      </c>
      <c r="AC19" s="17"/>
      <c r="AD19" s="17"/>
      <c r="AE19" s="20"/>
    </row>
    <row r="20" spans="2:31" ht="26" customHeight="1" thickBot="1" x14ac:dyDescent="0.25">
      <c r="B20" s="34" t="s">
        <v>24</v>
      </c>
      <c r="C20" s="22"/>
      <c r="D20" s="22"/>
      <c r="E20" s="22"/>
      <c r="F20" s="22"/>
      <c r="G20" s="22"/>
      <c r="H20" s="22"/>
      <c r="I20" s="22"/>
      <c r="J20" s="22"/>
      <c r="K20" s="22"/>
      <c r="L20" s="22">
        <f>U19</f>
        <v>21</v>
      </c>
      <c r="M20" s="22">
        <f>X19</f>
        <v>24</v>
      </c>
      <c r="N20" s="22"/>
      <c r="O20" s="23"/>
      <c r="P20" s="17"/>
      <c r="R20" s="34" t="s">
        <v>24</v>
      </c>
      <c r="S20" s="22"/>
      <c r="T20" s="22">
        <f>K19</f>
        <v>18</v>
      </c>
      <c r="U20" s="22"/>
      <c r="V20" s="22"/>
      <c r="W20" s="22"/>
      <c r="X20" s="22"/>
      <c r="Y20" s="22"/>
      <c r="Z20" s="22"/>
      <c r="AA20" s="22"/>
      <c r="AB20" s="22"/>
      <c r="AC20" s="22">
        <f>E34</f>
        <v>42</v>
      </c>
      <c r="AD20" s="22">
        <f>I34</f>
        <v>51</v>
      </c>
      <c r="AE20" s="23"/>
    </row>
    <row r="22" spans="2:31" ht="26" customHeight="1" thickBot="1" x14ac:dyDescent="0.25"/>
    <row r="23" spans="2:31" ht="26" customHeight="1" x14ac:dyDescent="0.2">
      <c r="B23" s="44" t="s">
        <v>2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  <c r="P23" s="29"/>
      <c r="R23" s="41" t="s">
        <v>3</v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3"/>
    </row>
    <row r="24" spans="2:31" ht="26" customHeight="1" x14ac:dyDescent="0.2">
      <c r="B24" s="16" t="s">
        <v>6</v>
      </c>
      <c r="C24" s="17"/>
      <c r="D24" s="18">
        <v>14</v>
      </c>
      <c r="E24" s="17">
        <v>17</v>
      </c>
      <c r="F24" s="17">
        <v>18</v>
      </c>
      <c r="G24" s="17">
        <v>19</v>
      </c>
      <c r="H24" s="17">
        <v>20</v>
      </c>
      <c r="I24" s="17">
        <v>21</v>
      </c>
      <c r="J24" s="17">
        <v>22</v>
      </c>
      <c r="K24" s="17">
        <v>23</v>
      </c>
      <c r="L24" s="17">
        <v>24</v>
      </c>
      <c r="M24" s="18">
        <v>25</v>
      </c>
      <c r="N24" s="18">
        <v>26</v>
      </c>
      <c r="O24" s="19" t="s">
        <v>7</v>
      </c>
      <c r="P24" s="29"/>
      <c r="R24" s="16" t="s">
        <v>6</v>
      </c>
      <c r="S24" s="17"/>
      <c r="T24" s="18">
        <v>23</v>
      </c>
      <c r="U24" s="18">
        <v>24</v>
      </c>
      <c r="V24" s="17">
        <v>25</v>
      </c>
      <c r="W24" s="17">
        <v>26</v>
      </c>
      <c r="X24" s="17">
        <v>27</v>
      </c>
      <c r="Y24" s="17">
        <v>28</v>
      </c>
      <c r="Z24" s="17">
        <v>29</v>
      </c>
      <c r="AA24" s="17">
        <v>30</v>
      </c>
      <c r="AB24" s="17">
        <v>31</v>
      </c>
      <c r="AC24" s="17">
        <v>32</v>
      </c>
      <c r="AD24" s="11"/>
      <c r="AE24" s="19" t="s">
        <v>7</v>
      </c>
    </row>
    <row r="25" spans="2:31" ht="26" customHeight="1" x14ac:dyDescent="0.2">
      <c r="B25" s="16" t="s">
        <v>4</v>
      </c>
      <c r="C25" s="17"/>
      <c r="D25" s="10"/>
      <c r="E25" s="10">
        <v>6</v>
      </c>
      <c r="F25" s="10">
        <v>6</v>
      </c>
      <c r="G25" s="10">
        <v>6</v>
      </c>
      <c r="H25" s="10">
        <v>6</v>
      </c>
      <c r="I25" s="10">
        <v>6</v>
      </c>
      <c r="J25" s="10">
        <v>6</v>
      </c>
      <c r="K25" s="10">
        <v>6</v>
      </c>
      <c r="L25" s="10">
        <v>6</v>
      </c>
      <c r="M25" s="10"/>
      <c r="N25" s="10"/>
      <c r="O25" s="20">
        <f>SUM(E25:L25)</f>
        <v>48</v>
      </c>
      <c r="P25" s="17"/>
      <c r="R25" s="16" t="s">
        <v>4</v>
      </c>
      <c r="S25" s="17"/>
      <c r="T25" s="10"/>
      <c r="U25" s="10"/>
      <c r="V25" s="10">
        <v>6</v>
      </c>
      <c r="W25" s="10">
        <v>6</v>
      </c>
      <c r="X25" s="10">
        <v>6</v>
      </c>
      <c r="Y25" s="10">
        <v>6</v>
      </c>
      <c r="Z25" s="10">
        <v>6</v>
      </c>
      <c r="AA25" s="10">
        <v>6</v>
      </c>
      <c r="AB25" s="10">
        <v>6</v>
      </c>
      <c r="AC25" s="10">
        <v>6</v>
      </c>
      <c r="AD25" s="11"/>
      <c r="AE25" s="20">
        <f>SUM(V25:AC25)</f>
        <v>48</v>
      </c>
    </row>
    <row r="26" spans="2:31" ht="26" customHeight="1" x14ac:dyDescent="0.2">
      <c r="B26" s="16" t="s">
        <v>5</v>
      </c>
      <c r="C26" s="17"/>
      <c r="D26" s="17"/>
      <c r="E26" s="17">
        <v>0</v>
      </c>
      <c r="F26" s="17">
        <f t="shared" ref="F26:L26" si="5">E26+E25</f>
        <v>6</v>
      </c>
      <c r="G26" s="17">
        <f t="shared" si="5"/>
        <v>12</v>
      </c>
      <c r="H26" s="17">
        <f t="shared" si="5"/>
        <v>18</v>
      </c>
      <c r="I26" s="17">
        <f t="shared" si="5"/>
        <v>24</v>
      </c>
      <c r="J26" s="17">
        <f t="shared" si="5"/>
        <v>30</v>
      </c>
      <c r="K26" s="17">
        <f t="shared" si="5"/>
        <v>36</v>
      </c>
      <c r="L26" s="17">
        <f t="shared" si="5"/>
        <v>42</v>
      </c>
      <c r="M26" s="17"/>
      <c r="N26" s="17"/>
      <c r="O26" s="20" t="s">
        <v>8</v>
      </c>
      <c r="P26" s="17"/>
      <c r="R26" s="16" t="s">
        <v>5</v>
      </c>
      <c r="S26" s="17"/>
      <c r="T26" s="17"/>
      <c r="U26" s="17"/>
      <c r="V26" s="17">
        <v>0</v>
      </c>
      <c r="W26" s="17">
        <f t="shared" ref="W26:AC26" si="6">V26+V25</f>
        <v>6</v>
      </c>
      <c r="X26" s="17">
        <f t="shared" si="6"/>
        <v>12</v>
      </c>
      <c r="Y26" s="17">
        <f t="shared" si="6"/>
        <v>18</v>
      </c>
      <c r="Z26" s="17">
        <f t="shared" si="6"/>
        <v>24</v>
      </c>
      <c r="AA26" s="17">
        <f t="shared" si="6"/>
        <v>30</v>
      </c>
      <c r="AB26" s="17">
        <f t="shared" si="6"/>
        <v>36</v>
      </c>
      <c r="AC26" s="17">
        <f t="shared" si="6"/>
        <v>42</v>
      </c>
      <c r="AD26" s="11"/>
      <c r="AE26" s="20" t="s">
        <v>8</v>
      </c>
    </row>
    <row r="27" spans="2:31" ht="26" customHeight="1" x14ac:dyDescent="0.2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0">
        <f>AE10+O10</f>
        <v>96</v>
      </c>
      <c r="P27" s="17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20">
        <f>O25+AE10+O10</f>
        <v>144</v>
      </c>
    </row>
    <row r="28" spans="2:31" ht="26" customHeight="1" x14ac:dyDescent="0.2">
      <c r="B28" s="16" t="s">
        <v>9</v>
      </c>
      <c r="C28" s="17"/>
      <c r="D28" s="17"/>
      <c r="E28" s="17">
        <f>E26+$O$27</f>
        <v>96</v>
      </c>
      <c r="F28" s="17">
        <f>F26+$O$27</f>
        <v>102</v>
      </c>
      <c r="G28" s="17">
        <f>G26+$O$27</f>
        <v>108</v>
      </c>
      <c r="H28" s="17">
        <f>H26+$O$27</f>
        <v>114</v>
      </c>
      <c r="I28" s="17">
        <f>I26+$O$27</f>
        <v>120</v>
      </c>
      <c r="J28" s="17">
        <f>J26+$O$27</f>
        <v>126</v>
      </c>
      <c r="K28" s="17">
        <f>K26+$O$27</f>
        <v>132</v>
      </c>
      <c r="L28" s="17">
        <f>L26+$O$27</f>
        <v>138</v>
      </c>
      <c r="M28" s="17"/>
      <c r="N28" s="17"/>
      <c r="O28" s="20"/>
      <c r="P28" s="17"/>
      <c r="R28" s="33" t="s">
        <v>9</v>
      </c>
      <c r="S28" s="29"/>
      <c r="T28" s="29"/>
      <c r="U28" s="29"/>
      <c r="V28" s="29">
        <f>V26+$AE$27</f>
        <v>144</v>
      </c>
      <c r="W28" s="29">
        <f>W26+$AE$27</f>
        <v>150</v>
      </c>
      <c r="X28" s="29">
        <f>X26+$AE$27</f>
        <v>156</v>
      </c>
      <c r="Y28" s="29">
        <f>Y26+$AE$27</f>
        <v>162</v>
      </c>
      <c r="Z28" s="29">
        <f>Z26+$AE$27</f>
        <v>168</v>
      </c>
      <c r="AA28" s="29">
        <f>AA26+$AE$27</f>
        <v>174</v>
      </c>
      <c r="AB28" s="29">
        <f>AB26+$AE$27</f>
        <v>180</v>
      </c>
      <c r="AC28" s="29">
        <f>AC26+$AE$27</f>
        <v>186</v>
      </c>
      <c r="AD28" s="17"/>
      <c r="AE28" s="20"/>
    </row>
    <row r="29" spans="2:31" ht="26" customHeight="1" thickBot="1" x14ac:dyDescent="0.25">
      <c r="B29" s="34" t="s">
        <v>24</v>
      </c>
      <c r="C29" s="22"/>
      <c r="D29" s="22">
        <f>Z13</f>
        <v>78</v>
      </c>
      <c r="E29" s="22"/>
      <c r="F29" s="22"/>
      <c r="G29" s="22"/>
      <c r="H29" s="22"/>
      <c r="I29" s="22"/>
      <c r="J29" s="22"/>
      <c r="K29" s="22"/>
      <c r="L29" s="22"/>
      <c r="M29" s="22">
        <f>V28</f>
        <v>144</v>
      </c>
      <c r="N29" s="22">
        <f>W28</f>
        <v>150</v>
      </c>
      <c r="O29" s="23"/>
      <c r="P29" s="17"/>
      <c r="R29" s="34" t="s">
        <v>24</v>
      </c>
      <c r="S29" s="22"/>
      <c r="T29" s="22">
        <f>K28</f>
        <v>132</v>
      </c>
      <c r="U29" s="22">
        <f>L28</f>
        <v>138</v>
      </c>
      <c r="V29" s="22"/>
      <c r="W29" s="22"/>
      <c r="X29" s="22"/>
      <c r="Y29" s="22"/>
      <c r="Z29" s="22"/>
      <c r="AA29" s="22"/>
      <c r="AB29" s="22"/>
      <c r="AC29" s="22"/>
      <c r="AD29" s="22"/>
      <c r="AE29" s="23"/>
    </row>
    <row r="30" spans="2:31" ht="26" customHeight="1" x14ac:dyDescent="0.2">
      <c r="B30" s="16" t="s">
        <v>6</v>
      </c>
      <c r="C30" s="17"/>
      <c r="D30" s="18">
        <v>14</v>
      </c>
      <c r="E30" s="17">
        <v>17</v>
      </c>
      <c r="F30" s="17">
        <v>18</v>
      </c>
      <c r="G30" s="17">
        <v>19</v>
      </c>
      <c r="H30" s="17">
        <v>20</v>
      </c>
      <c r="I30" s="17">
        <v>21</v>
      </c>
      <c r="J30" s="17">
        <v>22</v>
      </c>
      <c r="K30" s="17">
        <v>23</v>
      </c>
      <c r="L30" s="17">
        <v>24</v>
      </c>
      <c r="M30" s="18">
        <v>25</v>
      </c>
      <c r="N30" s="18">
        <v>26</v>
      </c>
      <c r="O30" s="19" t="s">
        <v>7</v>
      </c>
      <c r="P30" s="29"/>
      <c r="R30" s="16" t="s">
        <v>6</v>
      </c>
      <c r="S30" s="17"/>
      <c r="T30" s="18">
        <v>23</v>
      </c>
      <c r="U30" s="18">
        <v>24</v>
      </c>
      <c r="V30" s="17">
        <v>25</v>
      </c>
      <c r="W30" s="17">
        <v>26</v>
      </c>
      <c r="X30" s="17">
        <v>27</v>
      </c>
      <c r="Y30" s="17">
        <v>28</v>
      </c>
      <c r="Z30" s="17">
        <v>29</v>
      </c>
      <c r="AA30" s="17">
        <v>30</v>
      </c>
      <c r="AB30" s="17">
        <v>31</v>
      </c>
      <c r="AC30" s="17">
        <v>32</v>
      </c>
      <c r="AD30" s="11"/>
      <c r="AE30" s="19" t="s">
        <v>7</v>
      </c>
    </row>
    <row r="31" spans="2:31" ht="26" customHeight="1" x14ac:dyDescent="0.2">
      <c r="B31" s="16" t="s">
        <v>4</v>
      </c>
      <c r="C31" s="17"/>
      <c r="D31" s="10"/>
      <c r="E31" s="10">
        <v>3</v>
      </c>
      <c r="F31" s="10">
        <v>3</v>
      </c>
      <c r="G31" s="10">
        <v>0</v>
      </c>
      <c r="H31" s="10">
        <v>3</v>
      </c>
      <c r="I31" s="10">
        <v>3</v>
      </c>
      <c r="J31" s="10">
        <v>3</v>
      </c>
      <c r="K31" s="10">
        <v>3</v>
      </c>
      <c r="L31" s="10">
        <v>3</v>
      </c>
      <c r="M31" s="10"/>
      <c r="N31" s="10"/>
      <c r="O31" s="20">
        <f>SUM(E31:L31)</f>
        <v>21</v>
      </c>
      <c r="P31" s="17"/>
      <c r="R31" s="16" t="s">
        <v>4</v>
      </c>
      <c r="S31" s="17"/>
      <c r="T31" s="10"/>
      <c r="U31" s="10"/>
      <c r="V31" s="10">
        <v>3</v>
      </c>
      <c r="W31" s="10">
        <v>3</v>
      </c>
      <c r="X31" s="10">
        <v>3</v>
      </c>
      <c r="Y31" s="10">
        <v>0</v>
      </c>
      <c r="Z31" s="10">
        <v>3</v>
      </c>
      <c r="AA31" s="10">
        <v>3</v>
      </c>
      <c r="AB31" s="10">
        <v>3</v>
      </c>
      <c r="AC31" s="10">
        <v>3</v>
      </c>
      <c r="AD31" s="11"/>
      <c r="AE31" s="20">
        <f>SUM(V31:AC31)</f>
        <v>21</v>
      </c>
    </row>
    <row r="32" spans="2:31" ht="26" customHeight="1" x14ac:dyDescent="0.2">
      <c r="B32" s="16" t="s">
        <v>5</v>
      </c>
      <c r="C32" s="17"/>
      <c r="D32" s="17"/>
      <c r="E32" s="17">
        <v>0</v>
      </c>
      <c r="F32" s="17">
        <f t="shared" ref="F32:L32" si="7">E32+E31</f>
        <v>3</v>
      </c>
      <c r="G32" s="17">
        <f>F32+F31</f>
        <v>6</v>
      </c>
      <c r="H32" s="17">
        <f t="shared" si="7"/>
        <v>6</v>
      </c>
      <c r="I32" s="17">
        <f t="shared" si="7"/>
        <v>9</v>
      </c>
      <c r="J32" s="17">
        <f t="shared" si="7"/>
        <v>12</v>
      </c>
      <c r="K32" s="17">
        <f t="shared" si="7"/>
        <v>15</v>
      </c>
      <c r="L32" s="17">
        <f t="shared" si="7"/>
        <v>18</v>
      </c>
      <c r="M32" s="17"/>
      <c r="N32" s="17"/>
      <c r="O32" s="20" t="s">
        <v>8</v>
      </c>
      <c r="P32" s="17"/>
      <c r="R32" s="16" t="s">
        <v>5</v>
      </c>
      <c r="S32" s="17"/>
      <c r="T32" s="17"/>
      <c r="U32" s="17"/>
      <c r="V32" s="17">
        <v>0</v>
      </c>
      <c r="W32" s="17">
        <f t="shared" ref="W32:AC32" si="8">V32+V31</f>
        <v>3</v>
      </c>
      <c r="X32" s="17">
        <f t="shared" si="8"/>
        <v>6</v>
      </c>
      <c r="Y32" s="17">
        <f t="shared" si="8"/>
        <v>9</v>
      </c>
      <c r="Z32" s="17">
        <f t="shared" si="8"/>
        <v>9</v>
      </c>
      <c r="AA32" s="17">
        <f t="shared" si="8"/>
        <v>12</v>
      </c>
      <c r="AB32" s="17">
        <f t="shared" si="8"/>
        <v>15</v>
      </c>
      <c r="AC32" s="17">
        <f t="shared" si="8"/>
        <v>18</v>
      </c>
      <c r="AD32" s="11"/>
      <c r="AE32" s="20" t="s">
        <v>8</v>
      </c>
    </row>
    <row r="33" spans="2:31" ht="26" customHeight="1" x14ac:dyDescent="0.2"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20">
        <f>AE16+O16</f>
        <v>42</v>
      </c>
      <c r="P33" s="17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20">
        <f>O31+AE16+O16</f>
        <v>63</v>
      </c>
    </row>
    <row r="34" spans="2:31" ht="26" customHeight="1" x14ac:dyDescent="0.2">
      <c r="B34" s="16" t="s">
        <v>9</v>
      </c>
      <c r="C34" s="17"/>
      <c r="D34" s="17"/>
      <c r="E34" s="17">
        <f>E32+$O$33</f>
        <v>42</v>
      </c>
      <c r="F34" s="17">
        <f t="shared" ref="F34:L34" si="9">F32+$O$33</f>
        <v>45</v>
      </c>
      <c r="G34" s="17">
        <f t="shared" si="9"/>
        <v>48</v>
      </c>
      <c r="H34" s="17">
        <f t="shared" si="9"/>
        <v>48</v>
      </c>
      <c r="I34" s="17">
        <f t="shared" si="9"/>
        <v>51</v>
      </c>
      <c r="J34" s="17">
        <f t="shared" si="9"/>
        <v>54</v>
      </c>
      <c r="K34" s="17">
        <f t="shared" si="9"/>
        <v>57</v>
      </c>
      <c r="L34" s="17">
        <f t="shared" si="9"/>
        <v>60</v>
      </c>
      <c r="M34" s="17"/>
      <c r="N34" s="17"/>
      <c r="O34" s="20"/>
      <c r="P34" s="17"/>
      <c r="R34" s="33" t="s">
        <v>9</v>
      </c>
      <c r="S34" s="29"/>
      <c r="T34" s="29"/>
      <c r="U34" s="29"/>
      <c r="V34" s="29">
        <f>V32+$AE$33</f>
        <v>63</v>
      </c>
      <c r="W34" s="29">
        <f t="shared" ref="W34:AC34" si="10">W32+$AE$33</f>
        <v>66</v>
      </c>
      <c r="X34" s="29">
        <f t="shared" si="10"/>
        <v>69</v>
      </c>
      <c r="Y34" s="29">
        <f t="shared" si="10"/>
        <v>72</v>
      </c>
      <c r="Z34" s="29">
        <f t="shared" si="10"/>
        <v>72</v>
      </c>
      <c r="AA34" s="29">
        <f t="shared" si="10"/>
        <v>75</v>
      </c>
      <c r="AB34" s="29">
        <f t="shared" si="10"/>
        <v>78</v>
      </c>
      <c r="AC34" s="29">
        <f t="shared" si="10"/>
        <v>81</v>
      </c>
      <c r="AD34" s="17"/>
      <c r="AE34" s="20"/>
    </row>
    <row r="35" spans="2:31" ht="26" customHeight="1" thickBot="1" x14ac:dyDescent="0.25">
      <c r="B35" s="34" t="s">
        <v>24</v>
      </c>
      <c r="C35" s="22"/>
      <c r="D35" s="22">
        <f>Z19</f>
        <v>30</v>
      </c>
      <c r="E35" s="22"/>
      <c r="F35" s="22"/>
      <c r="G35" s="22"/>
      <c r="H35" s="22"/>
      <c r="I35" s="22"/>
      <c r="J35" s="22"/>
      <c r="K35" s="22"/>
      <c r="L35" s="22"/>
      <c r="M35" s="22">
        <f>V34</f>
        <v>63</v>
      </c>
      <c r="N35" s="22">
        <f>W34</f>
        <v>66</v>
      </c>
      <c r="O35" s="23"/>
      <c r="P35" s="17"/>
      <c r="R35" s="34" t="s">
        <v>24</v>
      </c>
      <c r="S35" s="22"/>
      <c r="T35" s="22">
        <f>K34</f>
        <v>57</v>
      </c>
      <c r="U35" s="22">
        <f>L34</f>
        <v>60</v>
      </c>
      <c r="V35" s="22"/>
      <c r="W35" s="22"/>
      <c r="X35" s="22"/>
      <c r="Y35" s="22"/>
      <c r="Z35" s="22"/>
      <c r="AA35" s="22"/>
      <c r="AB35" s="22"/>
      <c r="AC35" s="22"/>
      <c r="AD35" s="22"/>
      <c r="AE35" s="23"/>
    </row>
  </sheetData>
  <mergeCells count="4">
    <mergeCell ref="B8:O8"/>
    <mergeCell ref="R8:AE8"/>
    <mergeCell ref="B23:O23"/>
    <mergeCell ref="R23:AE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6D38-7E5E-5543-803C-CEBAD586118C}">
  <dimension ref="A1:BY55"/>
  <sheetViews>
    <sheetView tabSelected="1" topLeftCell="B13" zoomScale="178" zoomScaleNormal="100" workbookViewId="0">
      <selection activeCell="I17" sqref="I17"/>
    </sheetView>
  </sheetViews>
  <sheetFormatPr baseColWidth="10" defaultColWidth="6" defaultRowHeight="26" customHeight="1" x14ac:dyDescent="0.2"/>
  <cols>
    <col min="1" max="1" width="5.1640625" style="1" customWidth="1"/>
    <col min="2" max="23" width="6" style="1"/>
    <col min="24" max="25" width="6" style="1" customWidth="1"/>
    <col min="26" max="26" width="6" style="1"/>
    <col min="27" max="27" width="6" style="1" customWidth="1"/>
    <col min="28" max="37" width="6" style="1"/>
    <col min="38" max="38" width="12.83203125" style="1" customWidth="1"/>
    <col min="39" max="43" width="6" style="1"/>
    <col min="44" max="44" width="12.83203125" style="1" customWidth="1"/>
    <col min="45" max="48" width="6" style="1"/>
    <col min="49" max="49" width="12.83203125" style="1" customWidth="1"/>
    <col min="50" max="53" width="6" style="1"/>
    <col min="54" max="54" width="12.83203125" style="1" customWidth="1"/>
    <col min="55" max="16384" width="6" style="1"/>
  </cols>
  <sheetData>
    <row r="1" spans="1:77" ht="26" customHeight="1" x14ac:dyDescent="0.2">
      <c r="B1" s="31" t="s">
        <v>28</v>
      </c>
    </row>
    <row r="2" spans="1:77" ht="26" customHeight="1" x14ac:dyDescent="0.2">
      <c r="B2" s="30" t="s">
        <v>38</v>
      </c>
      <c r="X2" s="30" t="s">
        <v>26</v>
      </c>
    </row>
    <row r="3" spans="1:77" ht="26" customHeight="1" x14ac:dyDescent="0.2">
      <c r="B3" s="32" t="s">
        <v>39</v>
      </c>
      <c r="X3" s="30" t="s">
        <v>27</v>
      </c>
    </row>
    <row r="4" spans="1:77" ht="26" customHeight="1" x14ac:dyDescent="0.2">
      <c r="B4" s="30" t="s">
        <v>40</v>
      </c>
    </row>
    <row r="5" spans="1:77" ht="26" customHeight="1" x14ac:dyDescent="0.2">
      <c r="A5" s="30"/>
      <c r="X5" s="30"/>
    </row>
    <row r="6" spans="1:77" ht="26" customHeight="1" x14ac:dyDescent="0.2">
      <c r="D6" s="36" t="s">
        <v>33</v>
      </c>
      <c r="E6" s="36" t="s">
        <v>34</v>
      </c>
      <c r="F6" s="36" t="s">
        <v>4</v>
      </c>
      <c r="G6" s="38" t="s">
        <v>8</v>
      </c>
    </row>
    <row r="7" spans="1:77" ht="26" customHeight="1" thickBot="1" x14ac:dyDescent="0.25">
      <c r="D7" s="60">
        <v>0</v>
      </c>
      <c r="E7" s="60">
        <f>COUNT(D16:D23)</f>
        <v>8</v>
      </c>
      <c r="F7" s="60">
        <f>SUM(G16:G23)</f>
        <v>48</v>
      </c>
      <c r="G7" s="60">
        <f>0</f>
        <v>0</v>
      </c>
    </row>
    <row r="8" spans="1:77" ht="26" customHeight="1" x14ac:dyDescent="0.2">
      <c r="D8" s="58">
        <v>1</v>
      </c>
      <c r="E8" s="58">
        <f>COUNT(D24:D37)</f>
        <v>14</v>
      </c>
      <c r="F8" s="58">
        <f>SUM(G24:G37)</f>
        <v>84</v>
      </c>
      <c r="G8" s="58">
        <f>F7</f>
        <v>48</v>
      </c>
      <c r="BL8" s="24" t="s">
        <v>1</v>
      </c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6"/>
    </row>
    <row r="9" spans="1:77" ht="26" customHeight="1" x14ac:dyDescent="0.2">
      <c r="D9" s="59">
        <v>2</v>
      </c>
      <c r="E9" s="59">
        <f>COUNT(D38:D41)</f>
        <v>4</v>
      </c>
      <c r="F9" s="59">
        <f>SUM(G38:G41)</f>
        <v>24</v>
      </c>
      <c r="G9" s="59">
        <f>F8+F7</f>
        <v>132</v>
      </c>
      <c r="BL9" s="16" t="s">
        <v>6</v>
      </c>
      <c r="BM9" s="17"/>
      <c r="BN9" s="18">
        <v>8</v>
      </c>
      <c r="BO9" s="17">
        <v>9</v>
      </c>
      <c r="BP9" s="17">
        <v>10</v>
      </c>
      <c r="BQ9" s="17">
        <v>11</v>
      </c>
      <c r="BR9" s="17">
        <v>12</v>
      </c>
      <c r="BS9" s="17">
        <v>13</v>
      </c>
      <c r="BT9" s="17">
        <v>14</v>
      </c>
      <c r="BU9" s="17">
        <v>15</v>
      </c>
      <c r="BV9" s="17">
        <v>16</v>
      </c>
      <c r="BW9" s="18">
        <v>17</v>
      </c>
      <c r="BX9" s="18">
        <v>21</v>
      </c>
      <c r="BY9" s="19" t="s">
        <v>7</v>
      </c>
    </row>
    <row r="10" spans="1:77" ht="26" customHeight="1" x14ac:dyDescent="0.2">
      <c r="D10" s="57">
        <v>3</v>
      </c>
      <c r="E10" s="57">
        <f>COUNT(D42:D55)</f>
        <v>14</v>
      </c>
      <c r="F10" s="57">
        <f>SUM(G42:G55)</f>
        <v>84</v>
      </c>
      <c r="G10" s="57">
        <f>F9+F8+F7</f>
        <v>156</v>
      </c>
      <c r="BL10" s="16" t="s">
        <v>4</v>
      </c>
      <c r="BM10" s="17"/>
      <c r="BN10" s="10"/>
      <c r="BO10" s="10">
        <v>6</v>
      </c>
      <c r="BP10" s="10">
        <v>6</v>
      </c>
      <c r="BQ10" s="10">
        <v>6</v>
      </c>
      <c r="BR10" s="10">
        <v>6</v>
      </c>
      <c r="BS10" s="10">
        <v>6</v>
      </c>
      <c r="BT10" s="10">
        <v>6</v>
      </c>
      <c r="BU10" s="10">
        <v>6</v>
      </c>
      <c r="BV10" s="10">
        <v>6</v>
      </c>
      <c r="BW10" s="10"/>
      <c r="BX10" s="10"/>
      <c r="BY10" s="20">
        <f>SUM(BO10:BV10)</f>
        <v>48</v>
      </c>
    </row>
    <row r="11" spans="1:77" ht="26" customHeight="1" x14ac:dyDescent="0.2">
      <c r="BL11" s="16"/>
      <c r="BM11" s="17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20"/>
    </row>
    <row r="12" spans="1:77" ht="26" customHeight="1" x14ac:dyDescent="0.2">
      <c r="BL12" s="16" t="s">
        <v>5</v>
      </c>
      <c r="BM12" s="17"/>
      <c r="BN12" s="17"/>
      <c r="BO12" s="17">
        <v>0</v>
      </c>
      <c r="BP12" s="17">
        <f>BO12+BO10</f>
        <v>6</v>
      </c>
      <c r="BQ12" s="17">
        <f t="shared" ref="BQ12:BV12" si="0">BP12+BP10</f>
        <v>12</v>
      </c>
      <c r="BR12" s="17">
        <f t="shared" si="0"/>
        <v>18</v>
      </c>
      <c r="BS12" s="17">
        <f t="shared" si="0"/>
        <v>24</v>
      </c>
      <c r="BT12" s="17">
        <f t="shared" si="0"/>
        <v>30</v>
      </c>
      <c r="BU12" s="17">
        <f t="shared" si="0"/>
        <v>36</v>
      </c>
      <c r="BV12" s="17">
        <f t="shared" si="0"/>
        <v>42</v>
      </c>
      <c r="BW12" s="17"/>
      <c r="BX12" s="17"/>
      <c r="BY12" s="20" t="s">
        <v>8</v>
      </c>
    </row>
    <row r="13" spans="1:77" ht="26" customHeight="1" x14ac:dyDescent="0.2">
      <c r="BL13" s="16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20"/>
    </row>
    <row r="14" spans="1:77" ht="26" customHeight="1" x14ac:dyDescent="0.2">
      <c r="D14" s="39" t="s">
        <v>42</v>
      </c>
      <c r="E14" s="39"/>
      <c r="F14" s="39"/>
      <c r="G14" s="39" t="s">
        <v>43</v>
      </c>
      <c r="H14" s="39"/>
      <c r="I14" s="39"/>
      <c r="BL14" s="16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20" t="e">
        <f>#REF!</f>
        <v>#REF!</v>
      </c>
    </row>
    <row r="15" spans="1:77" ht="26" customHeight="1" x14ac:dyDescent="0.2">
      <c r="D15" s="37" t="s">
        <v>35</v>
      </c>
      <c r="E15" s="37" t="s">
        <v>36</v>
      </c>
      <c r="F15" s="37" t="s">
        <v>37</v>
      </c>
      <c r="G15" s="37" t="s">
        <v>41</v>
      </c>
      <c r="H15" s="37" t="s">
        <v>5</v>
      </c>
      <c r="I15" s="37" t="s">
        <v>9</v>
      </c>
      <c r="L15" s="37" t="s">
        <v>35</v>
      </c>
      <c r="M15" s="37" t="s">
        <v>36</v>
      </c>
      <c r="N15" s="37" t="s">
        <v>37</v>
      </c>
      <c r="Q15" s="37" t="s">
        <v>35</v>
      </c>
      <c r="R15" s="37" t="s">
        <v>36</v>
      </c>
      <c r="S15" s="37" t="s">
        <v>37</v>
      </c>
      <c r="V15" s="37" t="s">
        <v>35</v>
      </c>
      <c r="W15" s="37" t="s">
        <v>36</v>
      </c>
      <c r="X15" s="37" t="s">
        <v>37</v>
      </c>
      <c r="AA15" s="37" t="s">
        <v>35</v>
      </c>
      <c r="AB15" s="37" t="s">
        <v>36</v>
      </c>
      <c r="AC15" s="37" t="s">
        <v>37</v>
      </c>
      <c r="BL15" s="16" t="s">
        <v>9</v>
      </c>
      <c r="BM15" s="17"/>
      <c r="BN15" s="17"/>
      <c r="BO15" s="17" t="e">
        <f>BO12+$BY$14</f>
        <v>#REF!</v>
      </c>
      <c r="BP15" s="17" t="e">
        <f>BP12+$BY$14</f>
        <v>#REF!</v>
      </c>
      <c r="BQ15" s="17" t="e">
        <f>BQ12+$BY$14</f>
        <v>#REF!</v>
      </c>
      <c r="BR15" s="17" t="e">
        <f>BR12+$BY$14</f>
        <v>#REF!</v>
      </c>
      <c r="BS15" s="17" t="e">
        <f>BS12+$BY$14</f>
        <v>#REF!</v>
      </c>
      <c r="BT15" s="17" t="e">
        <f>BT12+$BY$14</f>
        <v>#REF!</v>
      </c>
      <c r="BU15" s="17" t="e">
        <f>BU12+$BY$14</f>
        <v>#REF!</v>
      </c>
      <c r="BV15" s="17" t="e">
        <f>BV12+$BY$14</f>
        <v>#REF!</v>
      </c>
      <c r="BW15" s="17"/>
      <c r="BX15" s="17"/>
      <c r="BY15" s="20"/>
    </row>
    <row r="16" spans="1:77" ht="26" customHeight="1" thickBot="1" x14ac:dyDescent="0.25">
      <c r="B16" s="53" t="s">
        <v>33</v>
      </c>
      <c r="C16" s="53">
        <v>0</v>
      </c>
      <c r="D16" s="3">
        <v>1</v>
      </c>
      <c r="E16" s="3">
        <v>1</v>
      </c>
      <c r="F16" s="3">
        <f>E16</f>
        <v>1</v>
      </c>
      <c r="G16" s="1">
        <v>6</v>
      </c>
      <c r="H16" s="1">
        <v>0</v>
      </c>
      <c r="I16" s="1">
        <f>H16+$G$7</f>
        <v>0</v>
      </c>
      <c r="K16" s="53" t="s">
        <v>29</v>
      </c>
      <c r="L16" s="3">
        <v>1</v>
      </c>
      <c r="M16" s="3">
        <v>1</v>
      </c>
      <c r="N16" s="3">
        <f>M16</f>
        <v>1</v>
      </c>
      <c r="P16" s="54" t="s">
        <v>30</v>
      </c>
      <c r="Q16" s="3">
        <v>2</v>
      </c>
      <c r="R16" s="3">
        <v>2</v>
      </c>
      <c r="S16" s="3">
        <f>R16</f>
        <v>2</v>
      </c>
      <c r="U16" s="55" t="s">
        <v>31</v>
      </c>
      <c r="V16" s="5">
        <v>4</v>
      </c>
      <c r="W16" s="5">
        <v>2</v>
      </c>
      <c r="X16" s="5">
        <f>W16+$E$7</f>
        <v>10</v>
      </c>
      <c r="Z16" s="56" t="s">
        <v>32</v>
      </c>
      <c r="AA16" s="7">
        <v>5</v>
      </c>
      <c r="AB16" s="7">
        <v>1</v>
      </c>
      <c r="AC16" s="7">
        <f>AB16+$E$7+$E$8</f>
        <v>23</v>
      </c>
      <c r="BL16" s="34" t="s">
        <v>24</v>
      </c>
      <c r="BM16" s="22"/>
      <c r="BN16" s="22" t="e">
        <f>#REF!</f>
        <v>#REF!</v>
      </c>
      <c r="BO16" s="22"/>
      <c r="BP16" s="22"/>
      <c r="BQ16" s="22"/>
      <c r="BR16" s="22"/>
      <c r="BS16" s="22"/>
      <c r="BT16" s="22"/>
      <c r="BU16" s="22"/>
      <c r="BV16" s="22"/>
      <c r="BW16" s="22" t="e">
        <f>#REF!</f>
        <v>#REF!</v>
      </c>
      <c r="BX16" s="22" t="e">
        <f>#REF!</f>
        <v>#REF!</v>
      </c>
      <c r="BY16" s="23"/>
    </row>
    <row r="17" spans="2:77" ht="26" customHeight="1" x14ac:dyDescent="0.2">
      <c r="D17" s="3">
        <v>2</v>
      </c>
      <c r="E17" s="3">
        <v>2</v>
      </c>
      <c r="F17" s="3">
        <f t="shared" ref="F17:F23" si="1">E17</f>
        <v>2</v>
      </c>
      <c r="G17" s="1">
        <v>6</v>
      </c>
      <c r="H17" s="1">
        <f>H16+G16</f>
        <v>6</v>
      </c>
      <c r="I17" s="1">
        <f>H17+$G$7</f>
        <v>6</v>
      </c>
      <c r="L17" s="3">
        <v>2</v>
      </c>
      <c r="M17" s="3">
        <v>2</v>
      </c>
      <c r="N17" s="3">
        <f>M17</f>
        <v>2</v>
      </c>
      <c r="Q17" s="5">
        <v>3</v>
      </c>
      <c r="R17" s="5">
        <v>1</v>
      </c>
      <c r="S17" s="5">
        <f>R17+$E$7</f>
        <v>9</v>
      </c>
      <c r="V17" s="7">
        <v>5</v>
      </c>
      <c r="W17" s="7">
        <v>1</v>
      </c>
      <c r="X17" s="7">
        <f>W17+$E$7+$E$8</f>
        <v>23</v>
      </c>
      <c r="AA17" s="6">
        <v>6</v>
      </c>
      <c r="AB17" s="6">
        <v>1</v>
      </c>
      <c r="AC17" s="6">
        <f>AB17+$E$9+$E$8+$E$7</f>
        <v>27</v>
      </c>
      <c r="BL17" s="16" t="s">
        <v>6</v>
      </c>
      <c r="BM17" s="17"/>
      <c r="BN17" s="18">
        <v>8</v>
      </c>
      <c r="BO17" s="17">
        <v>9</v>
      </c>
      <c r="BP17" s="17">
        <v>10</v>
      </c>
      <c r="BQ17" s="17">
        <v>11</v>
      </c>
      <c r="BR17" s="17">
        <v>12</v>
      </c>
      <c r="BS17" s="17">
        <v>13</v>
      </c>
      <c r="BT17" s="17">
        <v>14</v>
      </c>
      <c r="BU17" s="17">
        <v>15</v>
      </c>
      <c r="BV17" s="17">
        <v>16</v>
      </c>
      <c r="BW17" s="18">
        <v>17</v>
      </c>
      <c r="BX17" s="18">
        <v>21</v>
      </c>
      <c r="BY17" s="19" t="s">
        <v>7</v>
      </c>
    </row>
    <row r="18" spans="2:77" ht="26" customHeight="1" x14ac:dyDescent="0.2">
      <c r="D18" s="3">
        <v>12</v>
      </c>
      <c r="E18" s="3">
        <v>3</v>
      </c>
      <c r="F18" s="3">
        <f t="shared" si="1"/>
        <v>3</v>
      </c>
      <c r="G18" s="1">
        <v>6</v>
      </c>
      <c r="H18" s="1">
        <f t="shared" ref="H18:H23" si="2">H17+G17</f>
        <v>12</v>
      </c>
      <c r="I18" s="1">
        <f>H18+$G$7</f>
        <v>12</v>
      </c>
      <c r="L18" s="5">
        <v>3</v>
      </c>
      <c r="M18" s="5">
        <v>1</v>
      </c>
      <c r="N18" s="5">
        <f>M18+$E$7</f>
        <v>9</v>
      </c>
      <c r="Q18" s="5">
        <v>4</v>
      </c>
      <c r="R18" s="5">
        <v>2</v>
      </c>
      <c r="S18" s="5">
        <f>R18+$E$7</f>
        <v>10</v>
      </c>
      <c r="V18" s="6">
        <v>6</v>
      </c>
      <c r="W18" s="6">
        <v>1</v>
      </c>
      <c r="X18" s="6">
        <f>W18+$E$9+$E$8+$E$7</f>
        <v>27</v>
      </c>
      <c r="AA18" s="6">
        <v>7</v>
      </c>
      <c r="AB18" s="6">
        <v>2</v>
      </c>
      <c r="AC18" s="6">
        <f>AB18+$E$9+$E$8+$E$7</f>
        <v>28</v>
      </c>
      <c r="BL18" s="16" t="s">
        <v>4</v>
      </c>
      <c r="BM18" s="17"/>
      <c r="BN18" s="10"/>
      <c r="BO18" s="10">
        <v>3</v>
      </c>
      <c r="BP18" s="10">
        <v>0</v>
      </c>
      <c r="BQ18" s="10">
        <v>3</v>
      </c>
      <c r="BR18" s="10">
        <v>3</v>
      </c>
      <c r="BS18" s="10">
        <v>3</v>
      </c>
      <c r="BT18" s="10">
        <v>3</v>
      </c>
      <c r="BU18" s="10">
        <v>3</v>
      </c>
      <c r="BV18" s="10">
        <v>3</v>
      </c>
      <c r="BW18" s="10"/>
      <c r="BX18" s="10"/>
      <c r="BY18" s="20">
        <f>SUM(BO18:BV18)</f>
        <v>21</v>
      </c>
    </row>
    <row r="19" spans="2:77" ht="26" customHeight="1" x14ac:dyDescent="0.2">
      <c r="D19" s="3">
        <v>13</v>
      </c>
      <c r="E19" s="3">
        <v>4</v>
      </c>
      <c r="F19" s="3">
        <f t="shared" si="1"/>
        <v>4</v>
      </c>
      <c r="G19" s="1">
        <v>6</v>
      </c>
      <c r="H19" s="1">
        <f t="shared" si="2"/>
        <v>18</v>
      </c>
      <c r="I19" s="1">
        <f>H19+$G$7</f>
        <v>18</v>
      </c>
      <c r="L19" s="3">
        <v>12</v>
      </c>
      <c r="M19" s="3">
        <v>3</v>
      </c>
      <c r="N19" s="3">
        <f>M19</f>
        <v>3</v>
      </c>
      <c r="Q19" s="7">
        <v>5</v>
      </c>
      <c r="R19" s="7">
        <v>1</v>
      </c>
      <c r="S19" s="7">
        <f>R19+$E$7+$E$8</f>
        <v>23</v>
      </c>
      <c r="V19" s="5">
        <v>15</v>
      </c>
      <c r="W19" s="5">
        <v>6</v>
      </c>
      <c r="X19" s="5">
        <f>W19+$E$7</f>
        <v>14</v>
      </c>
      <c r="AA19" s="6">
        <v>10</v>
      </c>
      <c r="AB19" s="6">
        <v>3</v>
      </c>
      <c r="AC19" s="6">
        <f>AB19+$E$9+$E$8+$E$7</f>
        <v>29</v>
      </c>
      <c r="BL19" s="16" t="s">
        <v>5</v>
      </c>
      <c r="BM19" s="17"/>
      <c r="BN19" s="17"/>
      <c r="BO19" s="17">
        <v>0</v>
      </c>
      <c r="BP19" s="17">
        <f>BO19+BN18</f>
        <v>0</v>
      </c>
      <c r="BQ19" s="17">
        <f>BP19+BO18</f>
        <v>3</v>
      </c>
      <c r="BR19" s="17">
        <f>BQ19+BP18</f>
        <v>3</v>
      </c>
      <c r="BS19" s="17">
        <f>BR19+BQ18</f>
        <v>6</v>
      </c>
      <c r="BT19" s="17">
        <f>BS19+BR18</f>
        <v>9</v>
      </c>
      <c r="BU19" s="17">
        <f>BT19+BS18</f>
        <v>12</v>
      </c>
      <c r="BV19" s="17">
        <f>BU19+BT18</f>
        <v>15</v>
      </c>
      <c r="BW19" s="17"/>
      <c r="BX19" s="17"/>
      <c r="BY19" s="20" t="s">
        <v>8</v>
      </c>
    </row>
    <row r="20" spans="2:77" ht="26" customHeight="1" x14ac:dyDescent="0.2">
      <c r="D20" s="3">
        <v>23</v>
      </c>
      <c r="E20" s="3">
        <v>5</v>
      </c>
      <c r="F20" s="3">
        <f t="shared" si="1"/>
        <v>5</v>
      </c>
      <c r="G20" s="1">
        <v>6</v>
      </c>
      <c r="H20" s="1">
        <f t="shared" si="2"/>
        <v>24</v>
      </c>
      <c r="I20" s="1">
        <f>H20+$G$7</f>
        <v>24</v>
      </c>
      <c r="L20" s="3">
        <v>13</v>
      </c>
      <c r="M20" s="3">
        <v>4</v>
      </c>
      <c r="N20" s="3">
        <f>M20</f>
        <v>4</v>
      </c>
      <c r="Q20" s="5">
        <v>8</v>
      </c>
      <c r="R20" s="5">
        <v>3</v>
      </c>
      <c r="S20" s="5">
        <f>R20+$E$7</f>
        <v>11</v>
      </c>
      <c r="V20" s="7">
        <v>16</v>
      </c>
      <c r="W20" s="7">
        <v>2</v>
      </c>
      <c r="X20" s="7">
        <f>W20+$E$7+$E$8</f>
        <v>24</v>
      </c>
      <c r="AA20" s="6">
        <v>11</v>
      </c>
      <c r="AB20" s="6">
        <v>4</v>
      </c>
      <c r="AC20" s="6">
        <f>AB20+$E$9+$E$8+$E$7</f>
        <v>30</v>
      </c>
      <c r="BL20" s="16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20" t="e">
        <f>#REF!</f>
        <v>#REF!</v>
      </c>
    </row>
    <row r="21" spans="2:77" ht="26" customHeight="1" x14ac:dyDescent="0.2">
      <c r="D21" s="3">
        <v>24</v>
      </c>
      <c r="E21" s="3">
        <v>6</v>
      </c>
      <c r="F21" s="3">
        <f t="shared" si="1"/>
        <v>6</v>
      </c>
      <c r="G21" s="1">
        <v>6</v>
      </c>
      <c r="H21" s="1">
        <f t="shared" si="2"/>
        <v>30</v>
      </c>
      <c r="I21" s="1">
        <f>H21+$G$7</f>
        <v>30</v>
      </c>
      <c r="L21" s="5">
        <v>14</v>
      </c>
      <c r="M21" s="5">
        <v>5</v>
      </c>
      <c r="N21" s="5">
        <f>M21+$E$7</f>
        <v>13</v>
      </c>
      <c r="Q21" s="5">
        <v>9</v>
      </c>
      <c r="R21" s="5">
        <v>4</v>
      </c>
      <c r="S21" s="5">
        <f>R21+$E$7</f>
        <v>12</v>
      </c>
      <c r="V21" s="6">
        <v>17</v>
      </c>
      <c r="W21" s="6">
        <v>5</v>
      </c>
      <c r="X21" s="6">
        <f>W21+$E$9+$E$8+$E$7</f>
        <v>31</v>
      </c>
      <c r="AA21" s="7">
        <v>16</v>
      </c>
      <c r="AB21" s="7">
        <v>2</v>
      </c>
      <c r="AC21" s="7">
        <f>AB21+$E$7+$E$8</f>
        <v>24</v>
      </c>
      <c r="BL21" s="16" t="s">
        <v>9</v>
      </c>
      <c r="BM21" s="17"/>
      <c r="BN21" s="17"/>
      <c r="BO21" s="17" t="e">
        <f>BO19+$BY$20</f>
        <v>#REF!</v>
      </c>
      <c r="BP21" s="17" t="e">
        <f>BP19+$BY$20</f>
        <v>#REF!</v>
      </c>
      <c r="BQ21" s="17" t="e">
        <f>BQ19+$BY$20</f>
        <v>#REF!</v>
      </c>
      <c r="BR21" s="17" t="e">
        <f>BR19+$BY$20</f>
        <v>#REF!</v>
      </c>
      <c r="BS21" s="17" t="e">
        <f>BS19+$BY$20</f>
        <v>#REF!</v>
      </c>
      <c r="BT21" s="17" t="e">
        <f>BT19+$BY$20</f>
        <v>#REF!</v>
      </c>
      <c r="BU21" s="17" t="e">
        <f>BU19+$BY$20</f>
        <v>#REF!</v>
      </c>
      <c r="BV21" s="17" t="e">
        <f>BV19+$BY$20</f>
        <v>#REF!</v>
      </c>
      <c r="BW21" s="17"/>
      <c r="BX21" s="17"/>
      <c r="BY21" s="20"/>
    </row>
    <row r="22" spans="2:77" ht="26" customHeight="1" thickBot="1" x14ac:dyDescent="0.25">
      <c r="D22" s="3">
        <v>34</v>
      </c>
      <c r="E22" s="3">
        <v>7</v>
      </c>
      <c r="F22" s="3">
        <f t="shared" si="1"/>
        <v>7</v>
      </c>
      <c r="G22" s="1">
        <v>6</v>
      </c>
      <c r="H22" s="1">
        <f t="shared" si="2"/>
        <v>36</v>
      </c>
      <c r="I22" s="1">
        <f>H22+$G$7</f>
        <v>36</v>
      </c>
      <c r="L22" s="3">
        <v>23</v>
      </c>
      <c r="M22" s="3">
        <v>5</v>
      </c>
      <c r="N22" s="3">
        <f>M22</f>
        <v>5</v>
      </c>
      <c r="Q22" s="3">
        <v>13</v>
      </c>
      <c r="R22" s="3">
        <v>4</v>
      </c>
      <c r="S22" s="3">
        <f>R22</f>
        <v>4</v>
      </c>
      <c r="V22" s="5">
        <v>26</v>
      </c>
      <c r="W22" s="5">
        <v>10</v>
      </c>
      <c r="X22" s="5">
        <f>W22+$E$7</f>
        <v>18</v>
      </c>
      <c r="AA22" s="6">
        <v>17</v>
      </c>
      <c r="AB22" s="6">
        <v>5</v>
      </c>
      <c r="AC22" s="6">
        <f>AB22+$E$9+$E$8+$E$7</f>
        <v>31</v>
      </c>
      <c r="BL22" s="34" t="s">
        <v>24</v>
      </c>
      <c r="BM22" s="22"/>
      <c r="BN22" s="22" t="e">
        <f>#REF!</f>
        <v>#REF!</v>
      </c>
      <c r="BO22" s="22"/>
      <c r="BP22" s="22"/>
      <c r="BQ22" s="22"/>
      <c r="BR22" s="22"/>
      <c r="BS22" s="22"/>
      <c r="BT22" s="22"/>
      <c r="BU22" s="22"/>
      <c r="BV22" s="22"/>
      <c r="BW22" s="22" t="e">
        <f>#REF!</f>
        <v>#REF!</v>
      </c>
      <c r="BX22" s="22" t="e">
        <f>#REF!</f>
        <v>#REF!</v>
      </c>
      <c r="BY22" s="23"/>
    </row>
    <row r="23" spans="2:77" ht="26" customHeight="1" x14ac:dyDescent="0.2">
      <c r="D23" s="3">
        <v>35</v>
      </c>
      <c r="E23" s="3">
        <v>8</v>
      </c>
      <c r="F23" s="3">
        <f t="shared" si="1"/>
        <v>8</v>
      </c>
      <c r="G23" s="1">
        <v>6</v>
      </c>
      <c r="H23" s="1">
        <f t="shared" si="2"/>
        <v>42</v>
      </c>
      <c r="I23" s="1">
        <f>H23+$G$7</f>
        <v>42</v>
      </c>
      <c r="L23" s="3">
        <v>24</v>
      </c>
      <c r="M23" s="3">
        <v>6</v>
      </c>
      <c r="N23" s="3">
        <f>M23</f>
        <v>6</v>
      </c>
      <c r="Q23" s="5">
        <v>14</v>
      </c>
      <c r="R23" s="5">
        <v>5</v>
      </c>
      <c r="S23" s="5">
        <f>R23+$E$7</f>
        <v>13</v>
      </c>
      <c r="V23" s="7">
        <v>27</v>
      </c>
      <c r="W23" s="7">
        <v>3</v>
      </c>
      <c r="X23" s="7">
        <f>W23+$E$7+$E$8</f>
        <v>25</v>
      </c>
      <c r="AA23" s="6">
        <v>18</v>
      </c>
      <c r="AB23" s="6">
        <v>6</v>
      </c>
      <c r="AC23" s="6">
        <f>AB23+$E$9+$E$8+$E$7</f>
        <v>32</v>
      </c>
    </row>
    <row r="24" spans="2:77" ht="26" customHeight="1" thickBot="1" x14ac:dyDescent="0.25">
      <c r="B24" s="54" t="s">
        <v>33</v>
      </c>
      <c r="C24" s="54">
        <v>1</v>
      </c>
      <c r="D24" s="5">
        <v>3</v>
      </c>
      <c r="E24" s="5">
        <v>1</v>
      </c>
      <c r="F24" s="5">
        <f>E24+$E$7</f>
        <v>9</v>
      </c>
      <c r="G24" s="1">
        <v>6</v>
      </c>
      <c r="H24" s="1">
        <v>0</v>
      </c>
      <c r="I24" s="1">
        <f>H24+$G$8</f>
        <v>48</v>
      </c>
      <c r="L24" s="5">
        <v>25</v>
      </c>
      <c r="M24" s="5">
        <v>9</v>
      </c>
      <c r="N24" s="5">
        <f>M24+$E$7</f>
        <v>17</v>
      </c>
      <c r="Q24" s="5">
        <v>15</v>
      </c>
      <c r="R24" s="5">
        <v>6</v>
      </c>
      <c r="S24" s="5">
        <f>R24+$E$7</f>
        <v>14</v>
      </c>
      <c r="V24" s="6">
        <v>28</v>
      </c>
      <c r="W24" s="6">
        <v>9</v>
      </c>
      <c r="X24" s="6">
        <f>W24+$E$9+$E$8+$E$7</f>
        <v>35</v>
      </c>
      <c r="AA24" s="6">
        <v>21</v>
      </c>
      <c r="AB24" s="6">
        <v>7</v>
      </c>
      <c r="AC24" s="6">
        <f>AB24+$E$9+$E$8+$E$7</f>
        <v>33</v>
      </c>
    </row>
    <row r="25" spans="2:77" ht="26" customHeight="1" x14ac:dyDescent="0.2">
      <c r="D25" s="5">
        <v>4</v>
      </c>
      <c r="E25" s="5">
        <v>2</v>
      </c>
      <c r="F25" s="5">
        <f>E25+$E$7</f>
        <v>10</v>
      </c>
      <c r="G25" s="1">
        <v>6</v>
      </c>
      <c r="H25" s="1">
        <f>H24+G24</f>
        <v>6</v>
      </c>
      <c r="I25" s="1">
        <f t="shared" ref="I25:I37" si="3">H25+$G$8</f>
        <v>54</v>
      </c>
      <c r="L25" s="3">
        <v>34</v>
      </c>
      <c r="M25" s="3">
        <v>7</v>
      </c>
      <c r="N25" s="3">
        <f>M25</f>
        <v>7</v>
      </c>
      <c r="Q25" s="7">
        <v>16</v>
      </c>
      <c r="R25" s="7">
        <v>2</v>
      </c>
      <c r="S25" s="7">
        <f>R25+$E$7+$E$8</f>
        <v>24</v>
      </c>
      <c r="V25" s="5">
        <v>37</v>
      </c>
      <c r="W25" s="5">
        <v>14</v>
      </c>
      <c r="X25" s="5">
        <f>W25+$E$7</f>
        <v>22</v>
      </c>
      <c r="AA25" s="6">
        <v>22</v>
      </c>
      <c r="AB25" s="6">
        <v>8</v>
      </c>
      <c r="AC25" s="6">
        <f>AB25+$E$9+$E$8+$E$7</f>
        <v>34</v>
      </c>
      <c r="BL25" s="24" t="s">
        <v>3</v>
      </c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6"/>
    </row>
    <row r="26" spans="2:77" ht="26" customHeight="1" x14ac:dyDescent="0.2">
      <c r="D26" s="5">
        <v>8</v>
      </c>
      <c r="E26" s="5">
        <v>3</v>
      </c>
      <c r="F26" s="5">
        <f>E26+$E$7</f>
        <v>11</v>
      </c>
      <c r="G26" s="1">
        <v>6</v>
      </c>
      <c r="H26" s="1">
        <f t="shared" ref="H26:H37" si="4">H25+G25</f>
        <v>12</v>
      </c>
      <c r="I26" s="1">
        <f t="shared" si="3"/>
        <v>60</v>
      </c>
      <c r="L26" s="3">
        <v>35</v>
      </c>
      <c r="M26" s="3">
        <v>8</v>
      </c>
      <c r="N26" s="3">
        <f>M26</f>
        <v>8</v>
      </c>
      <c r="Q26" s="5">
        <v>19</v>
      </c>
      <c r="R26" s="5">
        <v>7</v>
      </c>
      <c r="S26" s="5">
        <f>R26+$E$7</f>
        <v>15</v>
      </c>
      <c r="V26" s="7">
        <v>38</v>
      </c>
      <c r="W26" s="7">
        <v>4</v>
      </c>
      <c r="X26" s="7">
        <f>W26+$E$7+$E$8</f>
        <v>26</v>
      </c>
      <c r="AA26" s="7">
        <v>27</v>
      </c>
      <c r="AB26" s="7">
        <v>3</v>
      </c>
      <c r="AC26" s="7">
        <f>AB26+$E$7+$E$8</f>
        <v>25</v>
      </c>
      <c r="BL26" s="16" t="s">
        <v>6</v>
      </c>
      <c r="BM26" s="17"/>
      <c r="BN26" s="18">
        <v>23</v>
      </c>
      <c r="BO26" s="18">
        <v>24</v>
      </c>
      <c r="BP26" s="17">
        <v>25</v>
      </c>
      <c r="BQ26" s="17">
        <v>26</v>
      </c>
      <c r="BR26" s="17">
        <v>27</v>
      </c>
      <c r="BS26" s="17">
        <v>28</v>
      </c>
      <c r="BT26" s="17">
        <v>29</v>
      </c>
      <c r="BU26" s="17">
        <v>30</v>
      </c>
      <c r="BV26" s="17">
        <v>31</v>
      </c>
      <c r="BW26" s="17">
        <v>32</v>
      </c>
      <c r="BX26" s="11"/>
      <c r="BY26" s="19" t="s">
        <v>7</v>
      </c>
    </row>
    <row r="27" spans="2:77" ht="26" customHeight="1" x14ac:dyDescent="0.2">
      <c r="D27" s="5">
        <v>9</v>
      </c>
      <c r="E27" s="5">
        <v>4</v>
      </c>
      <c r="F27" s="5">
        <f>E27+$E$7</f>
        <v>12</v>
      </c>
      <c r="G27" s="1">
        <v>6</v>
      </c>
      <c r="H27" s="1">
        <f t="shared" si="4"/>
        <v>18</v>
      </c>
      <c r="I27" s="1">
        <f t="shared" si="3"/>
        <v>66</v>
      </c>
      <c r="L27" s="5">
        <v>36</v>
      </c>
      <c r="M27" s="5">
        <v>13</v>
      </c>
      <c r="N27" s="5">
        <f>M27+$E$7</f>
        <v>21</v>
      </c>
      <c r="Q27" s="5">
        <v>20</v>
      </c>
      <c r="R27" s="5">
        <v>8</v>
      </c>
      <c r="S27" s="5">
        <f>R27+$E$7</f>
        <v>16</v>
      </c>
      <c r="V27" s="6">
        <v>39</v>
      </c>
      <c r="W27" s="6">
        <v>13</v>
      </c>
      <c r="X27" s="6">
        <f>W27+$E$9+$E$8+$E$7</f>
        <v>39</v>
      </c>
      <c r="AA27" s="6">
        <v>28</v>
      </c>
      <c r="AB27" s="6">
        <v>9</v>
      </c>
      <c r="AC27" s="6">
        <f>AB27+$E$9+$E$8+$E$7</f>
        <v>35</v>
      </c>
      <c r="BL27" s="16" t="s">
        <v>4</v>
      </c>
      <c r="BM27" s="17"/>
      <c r="BN27" s="10"/>
      <c r="BO27" s="10"/>
      <c r="BP27" s="10">
        <v>6</v>
      </c>
      <c r="BQ27" s="10">
        <v>6</v>
      </c>
      <c r="BR27" s="10">
        <v>6</v>
      </c>
      <c r="BS27" s="10">
        <v>6</v>
      </c>
      <c r="BT27" s="10">
        <v>6</v>
      </c>
      <c r="BU27" s="10">
        <v>6</v>
      </c>
      <c r="BV27" s="10">
        <v>6</v>
      </c>
      <c r="BW27" s="10">
        <v>6</v>
      </c>
      <c r="BX27" s="11"/>
      <c r="BY27" s="20">
        <f>SUM(BP27:BW27)</f>
        <v>48</v>
      </c>
    </row>
    <row r="28" spans="2:77" ht="26" customHeight="1" x14ac:dyDescent="0.2">
      <c r="D28" s="5">
        <v>14</v>
      </c>
      <c r="E28" s="5">
        <v>5</v>
      </c>
      <c r="F28" s="5">
        <f>E28+$E$7</f>
        <v>13</v>
      </c>
      <c r="G28" s="1">
        <v>6</v>
      </c>
      <c r="H28" s="1">
        <f t="shared" si="4"/>
        <v>24</v>
      </c>
      <c r="I28" s="1">
        <f t="shared" si="3"/>
        <v>72</v>
      </c>
      <c r="Q28" s="3">
        <v>24</v>
      </c>
      <c r="R28" s="3">
        <v>6</v>
      </c>
      <c r="S28" s="3">
        <f t="shared" ref="S28" si="5">R28</f>
        <v>6</v>
      </c>
      <c r="AA28" s="6">
        <v>29</v>
      </c>
      <c r="AB28" s="6">
        <v>10</v>
      </c>
      <c r="AC28" s="6">
        <f>AB28+$E$9+$E$8+$E$7</f>
        <v>36</v>
      </c>
      <c r="BL28" s="16" t="s">
        <v>5</v>
      </c>
      <c r="BM28" s="17"/>
      <c r="BN28" s="17"/>
      <c r="BO28" s="17"/>
      <c r="BP28" s="17">
        <v>0</v>
      </c>
      <c r="BQ28" s="17">
        <f t="shared" ref="BQ28:BW28" si="6">BP28+BP27</f>
        <v>6</v>
      </c>
      <c r="BR28" s="17">
        <f t="shared" si="6"/>
        <v>12</v>
      </c>
      <c r="BS28" s="17">
        <f t="shared" si="6"/>
        <v>18</v>
      </c>
      <c r="BT28" s="17">
        <f t="shared" si="6"/>
        <v>24</v>
      </c>
      <c r="BU28" s="17">
        <f t="shared" si="6"/>
        <v>30</v>
      </c>
      <c r="BV28" s="17">
        <f t="shared" si="6"/>
        <v>36</v>
      </c>
      <c r="BW28" s="17">
        <f t="shared" si="6"/>
        <v>42</v>
      </c>
      <c r="BX28" s="11"/>
      <c r="BY28" s="20" t="s">
        <v>8</v>
      </c>
    </row>
    <row r="29" spans="2:77" ht="26" customHeight="1" x14ac:dyDescent="0.2">
      <c r="D29" s="5">
        <v>15</v>
      </c>
      <c r="E29" s="5">
        <v>6</v>
      </c>
      <c r="F29" s="5">
        <f>E29+$E$7</f>
        <v>14</v>
      </c>
      <c r="G29" s="1">
        <v>6</v>
      </c>
      <c r="H29" s="1">
        <f t="shared" si="4"/>
        <v>30</v>
      </c>
      <c r="I29" s="1">
        <f t="shared" si="3"/>
        <v>78</v>
      </c>
      <c r="Q29" s="5">
        <v>25</v>
      </c>
      <c r="R29" s="5">
        <v>9</v>
      </c>
      <c r="S29" s="5">
        <f>R29+$E$7</f>
        <v>17</v>
      </c>
      <c r="AA29" s="6">
        <v>32</v>
      </c>
      <c r="AB29" s="6">
        <v>11</v>
      </c>
      <c r="AC29" s="6">
        <f>AB29+$E$9+$E$8+$E$7</f>
        <v>37</v>
      </c>
      <c r="BL29" s="16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20" t="e">
        <f>#REF!+BY10+#REF!</f>
        <v>#REF!</v>
      </c>
    </row>
    <row r="30" spans="2:77" ht="26" customHeight="1" x14ac:dyDescent="0.2">
      <c r="D30" s="5">
        <v>19</v>
      </c>
      <c r="E30" s="5">
        <v>7</v>
      </c>
      <c r="F30" s="5">
        <f>E30+$E$7</f>
        <v>15</v>
      </c>
      <c r="G30" s="1">
        <v>6</v>
      </c>
      <c r="H30" s="1">
        <f t="shared" si="4"/>
        <v>36</v>
      </c>
      <c r="I30" s="1">
        <f t="shared" si="3"/>
        <v>84</v>
      </c>
      <c r="Q30" s="5">
        <v>26</v>
      </c>
      <c r="R30" s="5">
        <v>10</v>
      </c>
      <c r="S30" s="5">
        <f>R30+$E$7</f>
        <v>18</v>
      </c>
      <c r="AA30" s="6">
        <v>33</v>
      </c>
      <c r="AB30" s="6">
        <v>12</v>
      </c>
      <c r="AC30" s="6">
        <f>AB30+$E$9+$E$8+$E$7</f>
        <v>38</v>
      </c>
      <c r="BL30" s="33" t="s">
        <v>9</v>
      </c>
      <c r="BM30" s="29"/>
      <c r="BN30" s="29"/>
      <c r="BO30" s="29"/>
      <c r="BP30" s="29" t="e">
        <f>BP28+$BY$29</f>
        <v>#REF!</v>
      </c>
      <c r="BQ30" s="29" t="e">
        <f>BQ28+$BY$29</f>
        <v>#REF!</v>
      </c>
      <c r="BR30" s="29" t="e">
        <f>BR28+$BY$29</f>
        <v>#REF!</v>
      </c>
      <c r="BS30" s="29" t="e">
        <f>BS28+$BY$29</f>
        <v>#REF!</v>
      </c>
      <c r="BT30" s="29" t="e">
        <f>BT28+$BY$29</f>
        <v>#REF!</v>
      </c>
      <c r="BU30" s="29" t="e">
        <f>BU28+$BY$29</f>
        <v>#REF!</v>
      </c>
      <c r="BV30" s="29" t="e">
        <f>BV28+$BY$29</f>
        <v>#REF!</v>
      </c>
      <c r="BW30" s="29" t="e">
        <f>BW28+$BY$29</f>
        <v>#REF!</v>
      </c>
      <c r="BX30" s="17"/>
      <c r="BY30" s="20"/>
    </row>
    <row r="31" spans="2:77" ht="26" customHeight="1" thickBot="1" x14ac:dyDescent="0.25">
      <c r="D31" s="5">
        <v>20</v>
      </c>
      <c r="E31" s="5">
        <v>8</v>
      </c>
      <c r="F31" s="5">
        <f>E31+$E$7</f>
        <v>16</v>
      </c>
      <c r="G31" s="1">
        <v>6</v>
      </c>
      <c r="H31" s="1">
        <f t="shared" si="4"/>
        <v>42</v>
      </c>
      <c r="I31" s="1">
        <f t="shared" si="3"/>
        <v>90</v>
      </c>
      <c r="Q31" s="7">
        <v>27</v>
      </c>
      <c r="R31" s="7">
        <v>3</v>
      </c>
      <c r="S31" s="7">
        <f>R31+$E$7+$E$8</f>
        <v>25</v>
      </c>
      <c r="AA31" s="7">
        <v>38</v>
      </c>
      <c r="AB31" s="7">
        <v>4</v>
      </c>
      <c r="AC31" s="7">
        <f>AB31+$E$7+$E$8</f>
        <v>26</v>
      </c>
      <c r="BL31" s="34" t="s">
        <v>24</v>
      </c>
      <c r="BM31" s="22"/>
      <c r="BN31" s="22" t="e">
        <f>#REF!</f>
        <v>#REF!</v>
      </c>
      <c r="BO31" s="22" t="e">
        <f>#REF!</f>
        <v>#REF!</v>
      </c>
      <c r="BP31" s="22"/>
      <c r="BQ31" s="22"/>
      <c r="BR31" s="22"/>
      <c r="BS31" s="22"/>
      <c r="BT31" s="22"/>
      <c r="BU31" s="22"/>
      <c r="BV31" s="22"/>
      <c r="BW31" s="22"/>
      <c r="BX31" s="22"/>
      <c r="BY31" s="23"/>
    </row>
    <row r="32" spans="2:77" ht="26" customHeight="1" x14ac:dyDescent="0.2">
      <c r="D32" s="5">
        <v>25</v>
      </c>
      <c r="E32" s="5">
        <v>9</v>
      </c>
      <c r="F32" s="5">
        <f>E32+$E$7</f>
        <v>17</v>
      </c>
      <c r="G32" s="1">
        <v>6</v>
      </c>
      <c r="H32" s="1">
        <f t="shared" si="4"/>
        <v>48</v>
      </c>
      <c r="I32" s="1">
        <f t="shared" si="3"/>
        <v>96</v>
      </c>
      <c r="Q32" s="5">
        <v>30</v>
      </c>
      <c r="R32" s="5">
        <v>11</v>
      </c>
      <c r="S32" s="5">
        <f>R32+$E$7</f>
        <v>19</v>
      </c>
      <c r="AA32" s="6">
        <v>39</v>
      </c>
      <c r="AB32" s="6">
        <v>13</v>
      </c>
      <c r="AC32" s="6">
        <f>AB32+$E$9+$E$8+$E$7</f>
        <v>39</v>
      </c>
      <c r="BL32" s="16" t="s">
        <v>6</v>
      </c>
      <c r="BM32" s="17"/>
      <c r="BN32" s="18">
        <v>23</v>
      </c>
      <c r="BO32" s="18">
        <v>24</v>
      </c>
      <c r="BP32" s="17">
        <v>25</v>
      </c>
      <c r="BQ32" s="17">
        <v>26</v>
      </c>
      <c r="BR32" s="17">
        <v>27</v>
      </c>
      <c r="BS32" s="17">
        <v>28</v>
      </c>
      <c r="BT32" s="17">
        <v>29</v>
      </c>
      <c r="BU32" s="17">
        <v>30</v>
      </c>
      <c r="BV32" s="17">
        <v>31</v>
      </c>
      <c r="BW32" s="17">
        <v>32</v>
      </c>
      <c r="BX32" s="11"/>
      <c r="BY32" s="19" t="s">
        <v>7</v>
      </c>
    </row>
    <row r="33" spans="2:77" ht="26" customHeight="1" x14ac:dyDescent="0.2">
      <c r="D33" s="5">
        <v>26</v>
      </c>
      <c r="E33" s="5">
        <v>10</v>
      </c>
      <c r="F33" s="5">
        <f>E33+$E$7</f>
        <v>18</v>
      </c>
      <c r="G33" s="1">
        <v>6</v>
      </c>
      <c r="H33" s="1">
        <f t="shared" si="4"/>
        <v>54</v>
      </c>
      <c r="I33" s="1">
        <f t="shared" si="3"/>
        <v>102</v>
      </c>
      <c r="Q33" s="5">
        <v>31</v>
      </c>
      <c r="R33" s="5">
        <v>12</v>
      </c>
      <c r="S33" s="5">
        <f>R33+$E$7</f>
        <v>20</v>
      </c>
      <c r="AA33" s="6">
        <v>40</v>
      </c>
      <c r="AB33" s="6">
        <v>14</v>
      </c>
      <c r="AC33" s="6">
        <f>AB33+$E$9+$E$8+$E$7</f>
        <v>40</v>
      </c>
      <c r="BL33" s="16" t="s">
        <v>4</v>
      </c>
      <c r="BM33" s="17"/>
      <c r="BN33" s="10"/>
      <c r="BO33" s="10"/>
      <c r="BP33" s="10">
        <v>3</v>
      </c>
      <c r="BQ33" s="10">
        <v>3</v>
      </c>
      <c r="BR33" s="10">
        <v>3</v>
      </c>
      <c r="BS33" s="10">
        <v>0</v>
      </c>
      <c r="BT33" s="10">
        <v>3</v>
      </c>
      <c r="BU33" s="10">
        <v>3</v>
      </c>
      <c r="BV33" s="10">
        <v>3</v>
      </c>
      <c r="BW33" s="10">
        <v>3</v>
      </c>
      <c r="BX33" s="11"/>
      <c r="BY33" s="20">
        <f>SUM(BP33:BW33)</f>
        <v>21</v>
      </c>
    </row>
    <row r="34" spans="2:77" ht="26" customHeight="1" x14ac:dyDescent="0.2">
      <c r="D34" s="5">
        <v>30</v>
      </c>
      <c r="E34" s="5">
        <v>11</v>
      </c>
      <c r="F34" s="5">
        <f>E34+$E$7</f>
        <v>19</v>
      </c>
      <c r="G34" s="1">
        <v>6</v>
      </c>
      <c r="H34" s="1">
        <f t="shared" si="4"/>
        <v>60</v>
      </c>
      <c r="I34" s="1">
        <f t="shared" si="3"/>
        <v>108</v>
      </c>
      <c r="Q34" s="3">
        <v>35</v>
      </c>
      <c r="R34" s="3">
        <v>8</v>
      </c>
      <c r="S34" s="3">
        <f t="shared" ref="S34" si="7">R34</f>
        <v>8</v>
      </c>
      <c r="BL34" s="16" t="s">
        <v>5</v>
      </c>
      <c r="BM34" s="17"/>
      <c r="BN34" s="17"/>
      <c r="BO34" s="17"/>
      <c r="BP34" s="17">
        <v>0</v>
      </c>
      <c r="BQ34" s="17">
        <f t="shared" ref="BQ34:BW34" si="8">BP34+BP33</f>
        <v>3</v>
      </c>
      <c r="BR34" s="17">
        <f t="shared" si="8"/>
        <v>6</v>
      </c>
      <c r="BS34" s="17">
        <f t="shared" si="8"/>
        <v>9</v>
      </c>
      <c r="BT34" s="17">
        <f t="shared" si="8"/>
        <v>9</v>
      </c>
      <c r="BU34" s="17">
        <f t="shared" si="8"/>
        <v>12</v>
      </c>
      <c r="BV34" s="17">
        <f t="shared" si="8"/>
        <v>15</v>
      </c>
      <c r="BW34" s="17">
        <f t="shared" si="8"/>
        <v>18</v>
      </c>
      <c r="BX34" s="11"/>
      <c r="BY34" s="20" t="s">
        <v>8</v>
      </c>
    </row>
    <row r="35" spans="2:77" ht="26" customHeight="1" x14ac:dyDescent="0.2">
      <c r="D35" s="5">
        <v>31</v>
      </c>
      <c r="E35" s="5">
        <v>12</v>
      </c>
      <c r="F35" s="5">
        <f>E35+$E$7</f>
        <v>20</v>
      </c>
      <c r="G35" s="1">
        <v>6</v>
      </c>
      <c r="H35" s="1">
        <f t="shared" si="4"/>
        <v>66</v>
      </c>
      <c r="I35" s="1">
        <f t="shared" si="3"/>
        <v>114</v>
      </c>
      <c r="Q35" s="5">
        <v>36</v>
      </c>
      <c r="R35" s="5">
        <v>13</v>
      </c>
      <c r="S35" s="5">
        <f>R35+$E$7</f>
        <v>21</v>
      </c>
      <c r="BL35" s="16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20" t="e">
        <f>#REF!+BY18+#REF!</f>
        <v>#REF!</v>
      </c>
    </row>
    <row r="36" spans="2:77" ht="26" customHeight="1" x14ac:dyDescent="0.2">
      <c r="D36" s="5">
        <v>36</v>
      </c>
      <c r="E36" s="5">
        <v>13</v>
      </c>
      <c r="F36" s="5">
        <f>E36+$E$7</f>
        <v>21</v>
      </c>
      <c r="G36" s="1">
        <v>6</v>
      </c>
      <c r="H36" s="1">
        <f t="shared" si="4"/>
        <v>72</v>
      </c>
      <c r="I36" s="1">
        <f t="shared" si="3"/>
        <v>120</v>
      </c>
      <c r="Q36" s="5">
        <v>37</v>
      </c>
      <c r="R36" s="5">
        <v>14</v>
      </c>
      <c r="S36" s="5">
        <f>R36+$E$7</f>
        <v>22</v>
      </c>
      <c r="BL36" s="33" t="s">
        <v>9</v>
      </c>
      <c r="BM36" s="29"/>
      <c r="BN36" s="29"/>
      <c r="BO36" s="29"/>
      <c r="BP36" s="29" t="e">
        <f>BP34+$BY$35</f>
        <v>#REF!</v>
      </c>
      <c r="BQ36" s="29" t="e">
        <f>BQ34+$BY$35</f>
        <v>#REF!</v>
      </c>
      <c r="BR36" s="29" t="e">
        <f>BR34+$BY$35</f>
        <v>#REF!</v>
      </c>
      <c r="BS36" s="29" t="e">
        <f>BS34+$BY$35</f>
        <v>#REF!</v>
      </c>
      <c r="BT36" s="29" t="e">
        <f>BT34+$BY$35</f>
        <v>#REF!</v>
      </c>
      <c r="BU36" s="29" t="e">
        <f>BU34+$BY$35</f>
        <v>#REF!</v>
      </c>
      <c r="BV36" s="29" t="e">
        <f>BV34+$BY$35</f>
        <v>#REF!</v>
      </c>
      <c r="BW36" s="29" t="e">
        <f>BW34+$BY$35</f>
        <v>#REF!</v>
      </c>
      <c r="BX36" s="17"/>
      <c r="BY36" s="20"/>
    </row>
    <row r="37" spans="2:77" ht="26" customHeight="1" thickBot="1" x14ac:dyDescent="0.25">
      <c r="D37" s="5">
        <v>37</v>
      </c>
      <c r="E37" s="5">
        <v>14</v>
      </c>
      <c r="F37" s="5">
        <f>E37+$E$7</f>
        <v>22</v>
      </c>
      <c r="G37" s="1">
        <v>6</v>
      </c>
      <c r="H37" s="1">
        <f t="shared" si="4"/>
        <v>78</v>
      </c>
      <c r="I37" s="1">
        <f t="shared" si="3"/>
        <v>126</v>
      </c>
      <c r="Q37" s="7">
        <v>38</v>
      </c>
      <c r="R37" s="7">
        <v>4</v>
      </c>
      <c r="S37" s="7">
        <f>R37+$E$7+$E$8</f>
        <v>26</v>
      </c>
      <c r="BL37" s="34" t="s">
        <v>24</v>
      </c>
      <c r="BM37" s="22"/>
      <c r="BN37" s="22" t="e">
        <f>#REF!</f>
        <v>#REF!</v>
      </c>
      <c r="BO37" s="22" t="e">
        <f>#REF!</f>
        <v>#REF!</v>
      </c>
      <c r="BP37" s="22"/>
      <c r="BQ37" s="22"/>
      <c r="BR37" s="22"/>
      <c r="BS37" s="22"/>
      <c r="BT37" s="22"/>
      <c r="BU37" s="22"/>
      <c r="BV37" s="22"/>
      <c r="BW37" s="22"/>
      <c r="BX37" s="22"/>
      <c r="BY37" s="23"/>
    </row>
    <row r="38" spans="2:77" ht="26" customHeight="1" x14ac:dyDescent="0.2">
      <c r="B38" s="55" t="s">
        <v>33</v>
      </c>
      <c r="C38" s="55">
        <v>2</v>
      </c>
      <c r="D38" s="7">
        <v>5</v>
      </c>
      <c r="E38" s="7">
        <v>1</v>
      </c>
      <c r="F38" s="7">
        <f>E38+$E$7+$E$8</f>
        <v>23</v>
      </c>
      <c r="G38" s="1">
        <v>6</v>
      </c>
      <c r="H38" s="1">
        <v>0</v>
      </c>
      <c r="I38" s="1">
        <f>H38+$G$9</f>
        <v>132</v>
      </c>
    </row>
    <row r="39" spans="2:77" ht="26" customHeight="1" x14ac:dyDescent="0.2">
      <c r="D39" s="7">
        <v>16</v>
      </c>
      <c r="E39" s="7">
        <v>2</v>
      </c>
      <c r="F39" s="7">
        <f>E39+$E$7+$E$8</f>
        <v>24</v>
      </c>
      <c r="G39" s="1">
        <v>6</v>
      </c>
      <c r="H39" s="1">
        <f>H38+G38</f>
        <v>6</v>
      </c>
      <c r="I39" s="1">
        <f t="shared" ref="I39:I41" si="9">H39+$G$9</f>
        <v>138</v>
      </c>
    </row>
    <row r="40" spans="2:77" ht="26" customHeight="1" x14ac:dyDescent="0.2">
      <c r="D40" s="7">
        <v>27</v>
      </c>
      <c r="E40" s="7">
        <v>3</v>
      </c>
      <c r="F40" s="7">
        <f>E40+$E$7+$E$8</f>
        <v>25</v>
      </c>
      <c r="G40" s="1">
        <v>6</v>
      </c>
      <c r="H40" s="1">
        <f t="shared" ref="H40:H41" si="10">H39+G39</f>
        <v>12</v>
      </c>
      <c r="I40" s="1">
        <f t="shared" si="9"/>
        <v>144</v>
      </c>
    </row>
    <row r="41" spans="2:77" ht="26" customHeight="1" x14ac:dyDescent="0.2">
      <c r="D41" s="7">
        <v>38</v>
      </c>
      <c r="E41" s="7">
        <v>4</v>
      </c>
      <c r="F41" s="7">
        <f>E41+$E$7+$E$8</f>
        <v>26</v>
      </c>
      <c r="G41" s="1">
        <v>6</v>
      </c>
      <c r="H41" s="1">
        <f t="shared" si="10"/>
        <v>18</v>
      </c>
      <c r="I41" s="1">
        <f t="shared" si="9"/>
        <v>150</v>
      </c>
    </row>
    <row r="42" spans="2:77" ht="26" customHeight="1" x14ac:dyDescent="0.2">
      <c r="B42" s="56" t="s">
        <v>33</v>
      </c>
      <c r="C42" s="56">
        <v>3</v>
      </c>
      <c r="D42" s="6">
        <v>6</v>
      </c>
      <c r="E42" s="6">
        <v>1</v>
      </c>
      <c r="F42" s="6">
        <f>E42+$E$9+$E$8+$E$7</f>
        <v>27</v>
      </c>
      <c r="G42" s="1">
        <v>6</v>
      </c>
      <c r="H42" s="1">
        <v>0</v>
      </c>
      <c r="I42" s="1">
        <f>H42+$G$10</f>
        <v>156</v>
      </c>
    </row>
    <row r="43" spans="2:77" ht="26" customHeight="1" x14ac:dyDescent="0.2">
      <c r="D43" s="6">
        <v>7</v>
      </c>
      <c r="E43" s="6">
        <v>2</v>
      </c>
      <c r="F43" s="6">
        <f>E43+$E$9+$E$8+$E$7</f>
        <v>28</v>
      </c>
      <c r="G43" s="1">
        <v>6</v>
      </c>
      <c r="H43" s="1">
        <f>H42+G42</f>
        <v>6</v>
      </c>
      <c r="I43" s="1">
        <f t="shared" ref="I43:I55" si="11">H43+$G$10</f>
        <v>162</v>
      </c>
    </row>
    <row r="44" spans="2:77" ht="26" customHeight="1" x14ac:dyDescent="0.2">
      <c r="D44" s="6">
        <v>10</v>
      </c>
      <c r="E44" s="6">
        <v>3</v>
      </c>
      <c r="F44" s="6">
        <f>E44+$E$9+$E$8+$E$7</f>
        <v>29</v>
      </c>
      <c r="G44" s="1">
        <v>6</v>
      </c>
      <c r="H44" s="1">
        <f t="shared" ref="H44:H55" si="12">H43+G43</f>
        <v>12</v>
      </c>
      <c r="I44" s="1">
        <f t="shared" si="11"/>
        <v>168</v>
      </c>
    </row>
    <row r="45" spans="2:77" ht="26" customHeight="1" x14ac:dyDescent="0.2">
      <c r="D45" s="6">
        <v>11</v>
      </c>
      <c r="E45" s="6">
        <v>4</v>
      </c>
      <c r="F45" s="6">
        <f>E45+$E$9+$E$8+$E$7</f>
        <v>30</v>
      </c>
      <c r="G45" s="1">
        <v>6</v>
      </c>
      <c r="H45" s="1">
        <f t="shared" si="12"/>
        <v>18</v>
      </c>
      <c r="I45" s="1">
        <f t="shared" si="11"/>
        <v>174</v>
      </c>
    </row>
    <row r="46" spans="2:77" ht="26" customHeight="1" x14ac:dyDescent="0.2">
      <c r="D46" s="6">
        <v>17</v>
      </c>
      <c r="E46" s="6">
        <v>5</v>
      </c>
      <c r="F46" s="6">
        <f>E46+$E$9+$E$8+$E$7</f>
        <v>31</v>
      </c>
      <c r="G46" s="1">
        <v>6</v>
      </c>
      <c r="H46" s="1">
        <f t="shared" si="12"/>
        <v>24</v>
      </c>
      <c r="I46" s="1">
        <f t="shared" si="11"/>
        <v>180</v>
      </c>
    </row>
    <row r="47" spans="2:77" ht="26" customHeight="1" x14ac:dyDescent="0.2">
      <c r="D47" s="6">
        <v>18</v>
      </c>
      <c r="E47" s="6">
        <v>6</v>
      </c>
      <c r="F47" s="6">
        <f>E47+$E$9+$E$8+$E$7</f>
        <v>32</v>
      </c>
      <c r="G47" s="1">
        <v>6</v>
      </c>
      <c r="H47" s="1">
        <f t="shared" si="12"/>
        <v>30</v>
      </c>
      <c r="I47" s="1">
        <f t="shared" si="11"/>
        <v>186</v>
      </c>
    </row>
    <row r="48" spans="2:77" ht="26" customHeight="1" x14ac:dyDescent="0.2">
      <c r="D48" s="6">
        <v>21</v>
      </c>
      <c r="E48" s="6">
        <v>7</v>
      </c>
      <c r="F48" s="6">
        <f>E48+$E$9+$E$8+$E$7</f>
        <v>33</v>
      </c>
      <c r="G48" s="1">
        <v>6</v>
      </c>
      <c r="H48" s="1">
        <f t="shared" si="12"/>
        <v>36</v>
      </c>
      <c r="I48" s="1">
        <f t="shared" si="11"/>
        <v>192</v>
      </c>
    </row>
    <row r="49" spans="4:9" ht="26" customHeight="1" x14ac:dyDescent="0.2">
      <c r="D49" s="6">
        <v>22</v>
      </c>
      <c r="E49" s="6">
        <v>8</v>
      </c>
      <c r="F49" s="6">
        <f>E49+$E$9+$E$8+$E$7</f>
        <v>34</v>
      </c>
      <c r="G49" s="1">
        <v>6</v>
      </c>
      <c r="H49" s="1">
        <f t="shared" si="12"/>
        <v>42</v>
      </c>
      <c r="I49" s="1">
        <f t="shared" si="11"/>
        <v>198</v>
      </c>
    </row>
    <row r="50" spans="4:9" ht="26" customHeight="1" x14ac:dyDescent="0.2">
      <c r="D50" s="6">
        <v>28</v>
      </c>
      <c r="E50" s="6">
        <v>9</v>
      </c>
      <c r="F50" s="6">
        <f>E50+$E$9+$E$8+$E$7</f>
        <v>35</v>
      </c>
      <c r="G50" s="1">
        <v>6</v>
      </c>
      <c r="H50" s="1">
        <f t="shared" si="12"/>
        <v>48</v>
      </c>
      <c r="I50" s="1">
        <f t="shared" si="11"/>
        <v>204</v>
      </c>
    </row>
    <row r="51" spans="4:9" ht="26" customHeight="1" x14ac:dyDescent="0.2">
      <c r="D51" s="6">
        <v>29</v>
      </c>
      <c r="E51" s="6">
        <v>10</v>
      </c>
      <c r="F51" s="6">
        <f>E51+$E$9+$E$8+$E$7</f>
        <v>36</v>
      </c>
      <c r="G51" s="1">
        <v>6</v>
      </c>
      <c r="H51" s="1">
        <f t="shared" si="12"/>
        <v>54</v>
      </c>
      <c r="I51" s="1">
        <f t="shared" si="11"/>
        <v>210</v>
      </c>
    </row>
    <row r="52" spans="4:9" ht="26" customHeight="1" x14ac:dyDescent="0.2">
      <c r="D52" s="6">
        <v>32</v>
      </c>
      <c r="E52" s="6">
        <v>11</v>
      </c>
      <c r="F52" s="6">
        <f>E52+$E$9+$E$8+$E$7</f>
        <v>37</v>
      </c>
      <c r="G52" s="1">
        <v>6</v>
      </c>
      <c r="H52" s="1">
        <f t="shared" si="12"/>
        <v>60</v>
      </c>
      <c r="I52" s="1">
        <f t="shared" si="11"/>
        <v>216</v>
      </c>
    </row>
    <row r="53" spans="4:9" ht="26" customHeight="1" x14ac:dyDescent="0.2">
      <c r="D53" s="6">
        <v>33</v>
      </c>
      <c r="E53" s="6">
        <v>12</v>
      </c>
      <c r="F53" s="6">
        <f>E53+$E$9+$E$8+$E$7</f>
        <v>38</v>
      </c>
      <c r="G53" s="1">
        <v>6</v>
      </c>
      <c r="H53" s="1">
        <f t="shared" si="12"/>
        <v>66</v>
      </c>
      <c r="I53" s="1">
        <f t="shared" si="11"/>
        <v>222</v>
      </c>
    </row>
    <row r="54" spans="4:9" ht="26" customHeight="1" x14ac:dyDescent="0.2">
      <c r="D54" s="6">
        <v>39</v>
      </c>
      <c r="E54" s="6">
        <v>13</v>
      </c>
      <c r="F54" s="6">
        <f>E54+$E$9+$E$8+$E$7</f>
        <v>39</v>
      </c>
      <c r="G54" s="1">
        <v>6</v>
      </c>
      <c r="H54" s="1">
        <f t="shared" si="12"/>
        <v>72</v>
      </c>
      <c r="I54" s="1">
        <f t="shared" si="11"/>
        <v>228</v>
      </c>
    </row>
    <row r="55" spans="4:9" ht="26" customHeight="1" x14ac:dyDescent="0.2">
      <c r="D55" s="6">
        <v>40</v>
      </c>
      <c r="E55" s="6">
        <v>14</v>
      </c>
      <c r="F55" s="6">
        <f>E55+$E$9+$E$8+$E$7</f>
        <v>40</v>
      </c>
      <c r="G55" s="1">
        <v>6</v>
      </c>
      <c r="H55" s="1">
        <f t="shared" si="12"/>
        <v>78</v>
      </c>
      <c r="I55" s="1">
        <f t="shared" si="11"/>
        <v>234</v>
      </c>
    </row>
  </sheetData>
  <mergeCells count="4">
    <mergeCell ref="BL8:BY8"/>
    <mergeCell ref="BL25:BY25"/>
    <mergeCell ref="G14:I14"/>
    <mergeCell ref="D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ordered_nodes</vt:lpstr>
      <vt:lpstr>naïve counting</vt:lpstr>
      <vt:lpstr>rank-wise naïve counting </vt:lpstr>
      <vt:lpstr>Geometric decomposition countin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 Orabi</dc:creator>
  <cp:lastModifiedBy>Anwar Orabi</cp:lastModifiedBy>
  <dcterms:created xsi:type="dcterms:W3CDTF">2025-01-25T08:14:44Z</dcterms:created>
  <dcterms:modified xsi:type="dcterms:W3CDTF">2025-01-28T23:46:11Z</dcterms:modified>
</cp:coreProperties>
</file>