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bydarmadi-my.sharepoint.com/personal/widyaningsih_robydarmadi_onmicrosoft_com/Documents/4ASAINDO 20262027/Bahan Praktek/SYIFA ASDOS BAKERY/"/>
    </mc:Choice>
  </mc:AlternateContent>
  <xr:revisionPtr revIDLastSave="14" documentId="8_{2C76F088-2014-4CD3-930A-19DBD494F207}" xr6:coauthVersionLast="47" xr6:coauthVersionMax="47" xr10:uidLastSave="{7CE92BEA-9359-4CCB-A27E-8A32B74E3A5D}"/>
  <bookViews>
    <workbookView xWindow="-120" yWindow="-120" windowWidth="20730" windowHeight="11160" activeTab="2" xr2:uid="{32620C8B-07E3-F242-9FF0-D12E9F5F9A8B}"/>
  </bookViews>
  <sheets>
    <sheet name="TM 1" sheetId="1" r:id="rId1"/>
    <sheet name="BON" sheetId="2" r:id="rId2"/>
    <sheet name="LAPORAN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3" l="1"/>
  <c r="B8" i="3"/>
  <c r="B7" i="3"/>
  <c r="B20" i="3" s="1"/>
  <c r="F21" i="3"/>
  <c r="F30" i="3"/>
  <c r="F15" i="3"/>
  <c r="F14" i="3"/>
  <c r="F13" i="3"/>
  <c r="J18" i="1" l="1"/>
  <c r="J16" i="1"/>
  <c r="J14" i="1"/>
  <c r="C14" i="1"/>
  <c r="C15" i="1" s="1"/>
  <c r="C16" i="1" s="1"/>
  <c r="C17" i="1" s="1"/>
  <c r="C18" i="1" s="1"/>
  <c r="C19" i="1" s="1"/>
  <c r="J13" i="1"/>
</calcChain>
</file>

<file path=xl/sharedStrings.xml><?xml version="1.0" encoding="utf-8"?>
<sst xmlns="http://schemas.openxmlformats.org/spreadsheetml/2006/main" count="69" uniqueCount="57">
  <si>
    <t>UNIVERSITAS ASA INDONESIA</t>
  </si>
  <si>
    <t>Kampus A JL. Ahmad R. Pondok Bambu Jakarta Timur</t>
  </si>
  <si>
    <t>Kampus B JL. Raya Kaliamalang No.2A Cipinang Melayu Jakarta Timur</t>
  </si>
  <si>
    <t xml:space="preserve">Pastry </t>
  </si>
  <si>
    <t>PURCHASE REQUESITION</t>
  </si>
  <si>
    <t>To :</t>
  </si>
  <si>
    <t>Kitchen A</t>
  </si>
  <si>
    <t>Matkul Pastry</t>
  </si>
  <si>
    <t xml:space="preserve">Dikirim tgl : </t>
  </si>
  <si>
    <t>GCS/CS (6 kelompok)</t>
  </si>
  <si>
    <t>Perkiraan Harga</t>
  </si>
  <si>
    <t>NO.</t>
  </si>
  <si>
    <t>DESCRIPTION</t>
  </si>
  <si>
    <t>QTY</t>
  </si>
  <si>
    <t>UNIT</t>
  </si>
  <si>
    <t>REMARK</t>
  </si>
  <si>
    <t>Harga Satuan</t>
  </si>
  <si>
    <t>total</t>
  </si>
  <si>
    <t>kg</t>
  </si>
  <si>
    <t>pack</t>
  </si>
  <si>
    <t>gr</t>
  </si>
  <si>
    <t>Head of Departement</t>
  </si>
  <si>
    <t>CS</t>
  </si>
  <si>
    <t xml:space="preserve">1. Salted Bread </t>
  </si>
  <si>
    <t xml:space="preserve">2. Cheese Bagel </t>
  </si>
  <si>
    <t xml:space="preserve">3. Foccacia </t>
  </si>
  <si>
    <t xml:space="preserve">Jumat 25 September 2026 </t>
  </si>
  <si>
    <t>Tepung Cakra</t>
  </si>
  <si>
    <t>Tepung Kunci</t>
  </si>
  <si>
    <t>Susu Bubuk</t>
  </si>
  <si>
    <t>Sugar</t>
  </si>
  <si>
    <t>Tomato Cherry</t>
  </si>
  <si>
    <t xml:space="preserve">Baking Paper </t>
  </si>
  <si>
    <t xml:space="preserve">pack </t>
  </si>
  <si>
    <t>Telor</t>
  </si>
  <si>
    <t xml:space="preserve">Kampus B </t>
  </si>
  <si>
    <t>JL. Raya Kaliamalang No.2A Cipinang Melayu</t>
  </si>
  <si>
    <t>JAKARTA TIMUR</t>
  </si>
  <si>
    <t>LAPORAN PENGELUARAN</t>
  </si>
  <si>
    <t>Page</t>
  </si>
  <si>
    <t>1 of 1</t>
  </si>
  <si>
    <t>MK</t>
  </si>
  <si>
    <t>No. PO</t>
  </si>
  <si>
    <t>No. PR</t>
  </si>
  <si>
    <t>Tgl</t>
  </si>
  <si>
    <t>Barang</t>
  </si>
  <si>
    <t>Jml</t>
  </si>
  <si>
    <t>HARGA</t>
  </si>
  <si>
    <t>JUMLAH</t>
  </si>
  <si>
    <t>KETERANGAN</t>
  </si>
  <si>
    <t>Bon</t>
  </si>
  <si>
    <t>Total</t>
  </si>
  <si>
    <t>Attn.</t>
  </si>
  <si>
    <t>Nur Shifa</t>
  </si>
  <si>
    <t>Telp</t>
  </si>
  <si>
    <t>Prepared by,</t>
  </si>
  <si>
    <t>FB Divition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</si>
</sst>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_(* #,##0_);_(* \(#,##0\);_(* &quot;-&quot;??_);_(@_)"/>
    <numFmt numFmtId="165" formatCode="_(* #,##0_);_(* \(#,##0\);_(* &quot;-&quot;_);_(@_)"/>
    <numFmt numFmtId="166" formatCode="_-[$Rp-3809]* #,##0.00_-;\-[$Rp-3809]* #,##0.00_-;_-[$Rp-3809]* &quot;-&quot;??_-;_-@_-"/>
  </numFmts>
  <fonts count="16" x14ac:knownFonts="1">
    <font>
      <sz val="12"/>
      <color theme="1"/>
      <name val="Aptos Narrow"/>
      <family val="2"/>
      <charset val="1"/>
      <scheme val="minor"/>
    </font>
    <font>
      <sz val="11"/>
      <name val="Calibri"/>
      <family val="2"/>
    </font>
    <font>
      <b/>
      <sz val="16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2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42" fontId="2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2" fontId="3" fillId="0" borderId="0" xfId="0" applyNumberFormat="1" applyFont="1" applyAlignment="1">
      <alignment horizontal="center" vertical="center"/>
    </xf>
    <xf numFmtId="3" fontId="1" fillId="0" borderId="0" xfId="0" applyNumberFormat="1" applyFont="1"/>
    <xf numFmtId="42" fontId="4" fillId="0" borderId="0" xfId="0" applyNumberFormat="1" applyFont="1" applyAlignment="1">
      <alignment horizontal="center" vertical="center"/>
    </xf>
    <xf numFmtId="4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4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42" fontId="4" fillId="0" borderId="0" xfId="0" applyNumberFormat="1" applyFont="1" applyAlignment="1">
      <alignment vertical="center" wrapText="1"/>
    </xf>
    <xf numFmtId="42" fontId="3" fillId="0" borderId="0" xfId="0" applyNumberFormat="1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2" fontId="6" fillId="0" borderId="0" xfId="0" applyNumberFormat="1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3" fontId="6" fillId="0" borderId="5" xfId="0" applyNumberFormat="1" applyFont="1" applyBorder="1" applyAlignment="1">
      <alignment horizontal="center" vertical="center"/>
    </xf>
    <xf numFmtId="164" fontId="6" fillId="0" borderId="5" xfId="0" applyNumberFormat="1" applyFont="1" applyBorder="1"/>
    <xf numFmtId="42" fontId="6" fillId="0" borderId="0" xfId="0" applyNumberFormat="1" applyFont="1"/>
    <xf numFmtId="165" fontId="7" fillId="0" borderId="5" xfId="0" applyNumberFormat="1" applyFont="1" applyBorder="1" applyAlignment="1">
      <alignment horizontal="left"/>
    </xf>
    <xf numFmtId="3" fontId="6" fillId="0" borderId="5" xfId="0" applyNumberFormat="1" applyFont="1" applyBorder="1"/>
    <xf numFmtId="0" fontId="6" fillId="0" borderId="5" xfId="0" applyFont="1" applyBorder="1"/>
    <xf numFmtId="1" fontId="6" fillId="0" borderId="4" xfId="0" applyNumberFormat="1" applyFont="1" applyBorder="1" applyAlignment="1">
      <alignment horizontal="center"/>
    </xf>
    <xf numFmtId="42" fontId="1" fillId="0" borderId="0" xfId="0" applyNumberFormat="1" applyFo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0" borderId="5" xfId="0" applyFont="1" applyBorder="1"/>
    <xf numFmtId="0" fontId="9" fillId="0" borderId="5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5" xfId="0" applyFont="1" applyBorder="1" applyAlignment="1">
      <alignment horizontal="center"/>
    </xf>
    <xf numFmtId="165" fontId="6" fillId="0" borderId="5" xfId="0" applyNumberFormat="1" applyFont="1" applyBorder="1"/>
    <xf numFmtId="0" fontId="10" fillId="0" borderId="0" xfId="0" applyFont="1"/>
    <xf numFmtId="0" fontId="11" fillId="0" borderId="0" xfId="0" applyFont="1"/>
    <xf numFmtId="0" fontId="3" fillId="0" borderId="0" xfId="1" applyFont="1" applyAlignment="1">
      <alignment vertical="center"/>
    </xf>
    <xf numFmtId="0" fontId="11" fillId="3" borderId="0" xfId="0" applyFont="1" applyFill="1"/>
    <xf numFmtId="0" fontId="11" fillId="0" borderId="0" xfId="0" quotePrefix="1" applyFont="1"/>
    <xf numFmtId="14" fontId="13" fillId="0" borderId="0" xfId="0" applyNumberFormat="1" applyFont="1"/>
    <xf numFmtId="15" fontId="13" fillId="0" borderId="0" xfId="0" applyNumberFormat="1" applyFont="1"/>
    <xf numFmtId="0" fontId="10" fillId="4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0" fontId="11" fillId="0" borderId="5" xfId="0" applyFont="1" applyBorder="1"/>
    <xf numFmtId="0" fontId="11" fillId="0" borderId="1" xfId="0" applyFont="1" applyBorder="1"/>
    <xf numFmtId="166" fontId="0" fillId="0" borderId="5" xfId="0" applyNumberFormat="1" applyBorder="1"/>
    <xf numFmtId="164" fontId="11" fillId="0" borderId="5" xfId="0" applyNumberFormat="1" applyFont="1" applyBorder="1"/>
    <xf numFmtId="0" fontId="14" fillId="0" borderId="5" xfId="0" applyFont="1" applyBorder="1" applyAlignment="1">
      <alignment horizontal="center" vertical="center"/>
    </xf>
    <xf numFmtId="166" fontId="14" fillId="0" borderId="5" xfId="0" applyNumberFormat="1" applyFont="1" applyBorder="1"/>
    <xf numFmtId="0" fontId="15" fillId="0" borderId="5" xfId="0" applyFont="1" applyBorder="1"/>
    <xf numFmtId="164" fontId="10" fillId="0" borderId="5" xfId="0" applyNumberFormat="1" applyFont="1" applyBorder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9" fillId="0" borderId="0" xfId="0" applyFont="1" applyBorder="1"/>
    <xf numFmtId="0" fontId="6" fillId="0" borderId="0" xfId="0" applyFont="1" applyBorder="1"/>
    <xf numFmtId="165" fontId="7" fillId="0" borderId="0" xfId="0" applyNumberFormat="1" applyFont="1" applyBorder="1" applyAlignment="1">
      <alignment horizontal="left"/>
    </xf>
    <xf numFmtId="3" fontId="6" fillId="0" borderId="0" xfId="0" applyNumberFormat="1" applyFont="1" applyBorder="1"/>
  </cellXfs>
  <cellStyles count="2">
    <cellStyle name="Normal" xfId="0" builtinId="0"/>
    <cellStyle name="Normal 2" xfId="1" xr:uid="{C513BA73-E9B3-DF47-83D7-C2E60EF82A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23989</xdr:colOff>
      <xdr:row>0</xdr:row>
      <xdr:rowOff>95250</xdr:rowOff>
    </xdr:from>
    <xdr:ext cx="847725" cy="942975"/>
    <xdr:pic>
      <xdr:nvPicPr>
        <xdr:cNvPr id="2" name="image1.png">
          <a:extLst>
            <a:ext uri="{FF2B5EF4-FFF2-40B4-BE49-F238E27FC236}">
              <a16:creationId xmlns:a16="http://schemas.microsoft.com/office/drawing/2014/main" id="{B245D417-BF7D-6A4B-BF1C-E6BA7A56B0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9489" y="501650"/>
          <a:ext cx="847725" cy="9429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743655</xdr:colOff>
      <xdr:row>27</xdr:row>
      <xdr:rowOff>186457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956F70C6-1FB0-FC4E-B081-4A8FC1F82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20155" cy="56728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8</xdr:col>
      <xdr:colOff>716038</xdr:colOff>
      <xdr:row>20</xdr:row>
      <xdr:rowOff>62895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0A304565-E3E6-2843-9B19-AB74506806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563" b="48437"/>
        <a:stretch>
          <a:fillRect/>
        </a:stretch>
      </xdr:blipFill>
      <xdr:spPr>
        <a:xfrm>
          <a:off x="3302000" y="203200"/>
          <a:ext cx="4018038" cy="39236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15</xdr:col>
      <xdr:colOff>501650</xdr:colOff>
      <xdr:row>36</xdr:row>
      <xdr:rowOff>152400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FC8F7577-24DA-9EDB-CBDB-9A3ED3594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43800" y="203200"/>
          <a:ext cx="5530850" cy="726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29A1-4F72-AD49-8189-591D9DBE3C4E}">
  <dimension ref="C1:N25"/>
  <sheetViews>
    <sheetView zoomScale="57" workbookViewId="0">
      <selection activeCell="D25" sqref="D25"/>
    </sheetView>
  </sheetViews>
  <sheetFormatPr defaultColWidth="11" defaultRowHeight="15.75" x14ac:dyDescent="0.25"/>
  <cols>
    <col min="3" max="3" width="14.375" customWidth="1"/>
    <col min="4" max="4" width="35.5" customWidth="1"/>
    <col min="5" max="5" width="18.875" style="35" customWidth="1"/>
    <col min="7" max="7" width="17.75" customWidth="1"/>
    <col min="9" max="9" width="17.375" customWidth="1"/>
    <col min="10" max="10" width="15.875" customWidth="1"/>
  </cols>
  <sheetData>
    <row r="1" spans="3:14" ht="20.25" x14ac:dyDescent="0.3">
      <c r="C1" s="1"/>
      <c r="D1" s="2" t="s">
        <v>0</v>
      </c>
      <c r="E1" s="33"/>
      <c r="F1" s="2"/>
      <c r="G1" s="2"/>
      <c r="H1" s="3"/>
      <c r="I1" s="1"/>
      <c r="J1" s="59"/>
      <c r="K1" s="60"/>
      <c r="L1" s="60"/>
      <c r="M1" s="60"/>
      <c r="N1" s="60"/>
    </row>
    <row r="2" spans="3:14" x14ac:dyDescent="0.25">
      <c r="C2" s="4"/>
      <c r="D2" s="4" t="s">
        <v>1</v>
      </c>
      <c r="E2" s="34"/>
      <c r="F2" s="4"/>
      <c r="G2" s="4"/>
      <c r="H2" s="5"/>
      <c r="I2" s="1"/>
      <c r="J2" s="6"/>
      <c r="K2" s="1"/>
      <c r="L2" s="1"/>
      <c r="M2" s="1"/>
      <c r="N2" s="1"/>
    </row>
    <row r="3" spans="3:14" x14ac:dyDescent="0.25">
      <c r="C3" s="4"/>
      <c r="D3" s="4" t="s">
        <v>2</v>
      </c>
      <c r="E3" s="34"/>
      <c r="F3" s="4"/>
      <c r="G3" s="4"/>
      <c r="H3" s="7" t="s">
        <v>3</v>
      </c>
      <c r="I3" s="1" t="s">
        <v>23</v>
      </c>
      <c r="J3" s="1"/>
      <c r="K3" s="1"/>
      <c r="L3" s="1"/>
      <c r="M3" s="1"/>
      <c r="N3" s="1"/>
    </row>
    <row r="4" spans="3:14" x14ac:dyDescent="0.25">
      <c r="C4" s="4"/>
      <c r="D4" s="4"/>
      <c r="E4" s="34"/>
      <c r="F4" s="4"/>
      <c r="G4" s="4"/>
      <c r="H4" s="7"/>
      <c r="I4" s="1" t="s">
        <v>24</v>
      </c>
      <c r="J4" s="1"/>
      <c r="K4" s="1"/>
      <c r="L4" s="1"/>
      <c r="M4" s="1"/>
      <c r="N4" s="1"/>
    </row>
    <row r="5" spans="3:14" ht="22.5" x14ac:dyDescent="0.3">
      <c r="C5" s="61" t="s">
        <v>4</v>
      </c>
      <c r="D5" s="60"/>
      <c r="E5" s="60"/>
      <c r="F5" s="60"/>
      <c r="G5" s="60"/>
      <c r="H5" s="8"/>
      <c r="I5" s="1" t="s">
        <v>25</v>
      </c>
      <c r="J5" s="1"/>
      <c r="K5" s="1"/>
      <c r="L5" s="1"/>
      <c r="M5" s="1"/>
      <c r="N5" s="1"/>
    </row>
    <row r="6" spans="3:14" x14ac:dyDescent="0.25">
      <c r="C6" s="9"/>
      <c r="D6" s="9"/>
      <c r="E6" s="10"/>
      <c r="F6" s="10"/>
      <c r="G6" s="9"/>
      <c r="H6" s="11" t="s">
        <v>22</v>
      </c>
      <c r="I6" s="1"/>
      <c r="J6" s="1"/>
      <c r="K6" s="1"/>
      <c r="L6" s="1"/>
      <c r="M6" s="1"/>
      <c r="N6" s="1"/>
    </row>
    <row r="7" spans="3:14" x14ac:dyDescent="0.25">
      <c r="C7" s="9" t="s">
        <v>5</v>
      </c>
      <c r="D7" s="9" t="s">
        <v>6</v>
      </c>
      <c r="E7" s="10"/>
      <c r="F7" s="10"/>
      <c r="G7" s="12"/>
      <c r="H7" s="13"/>
      <c r="I7" s="1"/>
      <c r="J7" s="1"/>
      <c r="K7" s="1"/>
      <c r="L7" s="1"/>
      <c r="M7" s="1"/>
      <c r="N7" s="1"/>
    </row>
    <row r="8" spans="3:14" x14ac:dyDescent="0.25">
      <c r="C8" s="9"/>
      <c r="D8" s="9" t="s">
        <v>7</v>
      </c>
      <c r="E8" s="10"/>
      <c r="F8" s="9" t="s">
        <v>8</v>
      </c>
      <c r="H8" s="14"/>
      <c r="I8" s="1"/>
      <c r="J8" s="6"/>
      <c r="K8" s="15"/>
      <c r="L8" s="15"/>
      <c r="M8" s="15"/>
      <c r="N8" s="1"/>
    </row>
    <row r="9" spans="3:14" x14ac:dyDescent="0.25">
      <c r="C9" s="9"/>
      <c r="D9" s="9" t="s">
        <v>9</v>
      </c>
      <c r="E9" s="10"/>
      <c r="F9" s="1" t="s">
        <v>26</v>
      </c>
      <c r="H9" s="14"/>
      <c r="I9" s="62"/>
      <c r="J9" s="60"/>
      <c r="K9" s="1"/>
      <c r="L9" s="1"/>
      <c r="M9" s="1"/>
      <c r="N9" s="1"/>
    </row>
    <row r="10" spans="3:14" x14ac:dyDescent="0.25">
      <c r="C10" s="9"/>
      <c r="D10" s="9"/>
      <c r="E10" s="10"/>
      <c r="F10" s="10"/>
      <c r="G10" s="9"/>
      <c r="H10" s="14"/>
      <c r="K10" s="1"/>
      <c r="L10" s="1"/>
      <c r="M10" s="1"/>
      <c r="N10" s="1"/>
    </row>
    <row r="11" spans="3:14" x14ac:dyDescent="0.25">
      <c r="G11" s="9"/>
      <c r="H11" s="8"/>
      <c r="I11" s="63" t="s">
        <v>10</v>
      </c>
      <c r="J11" s="64"/>
      <c r="K11" s="1"/>
      <c r="L11" s="1"/>
      <c r="M11" s="1"/>
      <c r="N11" s="1"/>
    </row>
    <row r="12" spans="3:14" x14ac:dyDescent="0.25">
      <c r="C12" s="17" t="s">
        <v>11</v>
      </c>
      <c r="D12" s="29" t="s">
        <v>12</v>
      </c>
      <c r="E12" s="29" t="s">
        <v>13</v>
      </c>
      <c r="F12" s="30" t="s">
        <v>14</v>
      </c>
      <c r="G12" s="18" t="s">
        <v>15</v>
      </c>
      <c r="H12" s="19"/>
      <c r="I12" s="20" t="s">
        <v>16</v>
      </c>
      <c r="J12" s="21" t="s">
        <v>17</v>
      </c>
      <c r="K12" s="1"/>
      <c r="L12" s="1"/>
      <c r="M12" s="1"/>
      <c r="N12" s="1"/>
    </row>
    <row r="13" spans="3:14" x14ac:dyDescent="0.25">
      <c r="C13" s="27">
        <v>1</v>
      </c>
      <c r="D13" s="31" t="s">
        <v>27</v>
      </c>
      <c r="E13" s="36">
        <v>12</v>
      </c>
      <c r="F13" s="32" t="s">
        <v>18</v>
      </c>
      <c r="G13" s="22"/>
      <c r="H13" s="23"/>
      <c r="I13" s="24">
        <v>17000</v>
      </c>
      <c r="J13" s="25">
        <f>E13*I13</f>
        <v>204000</v>
      </c>
      <c r="K13" s="1"/>
      <c r="L13" s="1"/>
      <c r="M13" s="1"/>
      <c r="N13" s="1"/>
    </row>
    <row r="14" spans="3:14" x14ac:dyDescent="0.25">
      <c r="C14" s="27">
        <f>C13+1</f>
        <v>2</v>
      </c>
      <c r="D14" s="31" t="s">
        <v>28</v>
      </c>
      <c r="E14" s="36">
        <v>2</v>
      </c>
      <c r="F14" s="32" t="s">
        <v>18</v>
      </c>
      <c r="G14" s="22"/>
      <c r="H14" s="23"/>
      <c r="I14" s="24">
        <v>17000</v>
      </c>
      <c r="J14" s="25">
        <f>E14*I14</f>
        <v>34000</v>
      </c>
      <c r="K14" s="1"/>
      <c r="L14" s="1"/>
      <c r="M14" s="1"/>
      <c r="N14" s="1"/>
    </row>
    <row r="15" spans="3:14" x14ac:dyDescent="0.25">
      <c r="C15" s="27">
        <f t="shared" ref="C15:C19" si="0">C14+1</f>
        <v>3</v>
      </c>
      <c r="D15" s="31" t="s">
        <v>29</v>
      </c>
      <c r="E15" s="36">
        <v>500</v>
      </c>
      <c r="F15" s="32" t="s">
        <v>20</v>
      </c>
      <c r="G15" s="22"/>
      <c r="H15" s="23"/>
      <c r="I15" s="24">
        <v>40000</v>
      </c>
      <c r="J15" s="25">
        <v>40000</v>
      </c>
      <c r="K15" s="1"/>
      <c r="L15" s="1"/>
      <c r="M15" s="1"/>
      <c r="N15" s="1"/>
    </row>
    <row r="16" spans="3:14" x14ac:dyDescent="0.25">
      <c r="C16" s="27">
        <f t="shared" si="0"/>
        <v>4</v>
      </c>
      <c r="D16" s="31" t="s">
        <v>30</v>
      </c>
      <c r="E16" s="36">
        <v>2</v>
      </c>
      <c r="F16" s="32" t="s">
        <v>18</v>
      </c>
      <c r="G16" s="22"/>
      <c r="H16" s="23"/>
      <c r="I16" s="24">
        <v>21000</v>
      </c>
      <c r="J16" s="25">
        <f t="shared" ref="J16" si="1">E16*I16</f>
        <v>42000</v>
      </c>
      <c r="K16" s="1"/>
      <c r="L16" s="1"/>
      <c r="M16" s="1"/>
      <c r="N16" s="1"/>
    </row>
    <row r="17" spans="3:14" x14ac:dyDescent="0.25">
      <c r="C17" s="27">
        <f t="shared" si="0"/>
        <v>5</v>
      </c>
      <c r="D17" s="31" t="s">
        <v>31</v>
      </c>
      <c r="E17" s="36">
        <v>1</v>
      </c>
      <c r="F17" s="32" t="s">
        <v>19</v>
      </c>
      <c r="G17" s="26"/>
      <c r="H17" s="23"/>
      <c r="I17" s="24">
        <v>10000</v>
      </c>
      <c r="J17" s="25">
        <v>10000</v>
      </c>
      <c r="K17" s="1"/>
      <c r="L17" s="1"/>
      <c r="M17" s="1"/>
      <c r="N17" s="1"/>
    </row>
    <row r="18" spans="3:14" x14ac:dyDescent="0.25">
      <c r="C18" s="27">
        <f t="shared" si="0"/>
        <v>6</v>
      </c>
      <c r="D18" s="31" t="s">
        <v>32</v>
      </c>
      <c r="E18" s="36">
        <v>2</v>
      </c>
      <c r="F18" s="32" t="s">
        <v>33</v>
      </c>
      <c r="G18" s="22"/>
      <c r="H18" s="23"/>
      <c r="I18" s="24">
        <v>20000</v>
      </c>
      <c r="J18" s="37">
        <f>I18*E18</f>
        <v>40000</v>
      </c>
      <c r="K18" s="1"/>
      <c r="L18" s="1"/>
      <c r="M18" s="1"/>
      <c r="N18" s="1"/>
    </row>
    <row r="19" spans="3:14" x14ac:dyDescent="0.25">
      <c r="C19" s="27">
        <f t="shared" si="0"/>
        <v>7</v>
      </c>
      <c r="D19" s="31" t="s">
        <v>34</v>
      </c>
      <c r="E19" s="36">
        <v>1</v>
      </c>
      <c r="F19" s="32" t="s">
        <v>18</v>
      </c>
      <c r="G19" s="26"/>
      <c r="H19" s="23"/>
      <c r="I19" s="24">
        <v>27000</v>
      </c>
      <c r="J19" s="25">
        <v>27000</v>
      </c>
      <c r="K19" s="1"/>
      <c r="L19" s="1"/>
      <c r="M19" s="1"/>
      <c r="N19" s="1"/>
    </row>
    <row r="20" spans="3:14" x14ac:dyDescent="0.25">
      <c r="C20" s="66"/>
      <c r="D20" s="67"/>
      <c r="E20" s="68"/>
      <c r="F20" s="69"/>
      <c r="G20" s="70"/>
      <c r="H20" s="23"/>
      <c r="I20" s="71"/>
      <c r="J20" s="72"/>
      <c r="K20" s="1"/>
      <c r="L20" s="1"/>
      <c r="M20" s="1"/>
      <c r="N20" s="1"/>
    </row>
    <row r="21" spans="3:14" x14ac:dyDescent="0.25">
      <c r="C21" s="1"/>
      <c r="D21" s="1" t="s">
        <v>21</v>
      </c>
      <c r="E21" s="16" t="s">
        <v>56</v>
      </c>
      <c r="F21" s="16"/>
      <c r="G21" s="1"/>
      <c r="H21" s="28"/>
      <c r="I21" s="1"/>
      <c r="J21" s="6"/>
      <c r="K21" s="1"/>
      <c r="L21" s="1"/>
      <c r="M21" s="1"/>
      <c r="N21" s="1"/>
    </row>
    <row r="22" spans="3:14" x14ac:dyDescent="0.25">
      <c r="C22" s="1"/>
      <c r="D22" s="1"/>
      <c r="E22" s="16"/>
      <c r="F22" s="16"/>
      <c r="G22" s="1"/>
      <c r="H22" s="28"/>
      <c r="I22" s="1"/>
      <c r="J22" s="6"/>
      <c r="K22" s="1"/>
      <c r="L22" s="1"/>
      <c r="M22" s="1"/>
      <c r="N22" s="1"/>
    </row>
    <row r="23" spans="3:14" x14ac:dyDescent="0.25">
      <c r="C23" s="1"/>
      <c r="D23" s="1"/>
      <c r="E23" s="16"/>
      <c r="F23" s="16"/>
      <c r="G23" s="1"/>
      <c r="H23" s="28"/>
      <c r="I23" s="1"/>
      <c r="J23" s="6"/>
      <c r="K23" s="1"/>
      <c r="L23" s="1"/>
      <c r="M23" s="1"/>
      <c r="N23" s="1"/>
    </row>
    <row r="24" spans="3:14" x14ac:dyDescent="0.25">
      <c r="C24" s="1"/>
      <c r="D24" s="1"/>
      <c r="E24" s="16"/>
      <c r="F24" s="16"/>
      <c r="G24" s="1"/>
      <c r="H24" s="28"/>
      <c r="I24" s="1"/>
      <c r="J24" s="6"/>
      <c r="K24" s="1"/>
      <c r="L24" s="1"/>
      <c r="M24" s="1"/>
      <c r="N24" s="1"/>
    </row>
    <row r="25" spans="3:14" x14ac:dyDescent="0.25">
      <c r="C25" s="1"/>
      <c r="D25" s="1"/>
      <c r="E25" s="16"/>
      <c r="F25" s="16"/>
      <c r="G25" s="1"/>
      <c r="H25" s="28"/>
      <c r="I25" s="1"/>
      <c r="J25" s="6"/>
      <c r="K25" s="1"/>
      <c r="L25" s="1"/>
      <c r="M25" s="1"/>
      <c r="N25" s="1"/>
    </row>
  </sheetData>
  <mergeCells count="4">
    <mergeCell ref="J1:N1"/>
    <mergeCell ref="C5:G5"/>
    <mergeCell ref="I9:J9"/>
    <mergeCell ref="I11:J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533E-8FE6-B749-96C3-C9C2FE8D7AC6}">
  <dimension ref="A1"/>
  <sheetViews>
    <sheetView topLeftCell="A10" workbookViewId="0">
      <selection activeCell="J2" sqref="J2"/>
    </sheetView>
  </sheetViews>
  <sheetFormatPr defaultColWidth="11" defaultRowHeight="15.7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936B-71C1-FC40-93BA-87559C080AC8}">
  <dimension ref="A1:G30"/>
  <sheetViews>
    <sheetView tabSelected="1" topLeftCell="A13" workbookViewId="0">
      <selection activeCell="G29" sqref="G29"/>
    </sheetView>
  </sheetViews>
  <sheetFormatPr defaultColWidth="11" defaultRowHeight="15.75" x14ac:dyDescent="0.25"/>
  <cols>
    <col min="1" max="1" width="13" customWidth="1"/>
    <col min="3" max="3" width="5" customWidth="1"/>
    <col min="4" max="4" width="5.125" customWidth="1"/>
    <col min="5" max="5" width="17.125" customWidth="1"/>
    <col min="6" max="6" width="14.5" customWidth="1"/>
    <col min="7" max="7" width="21.625" customWidth="1"/>
  </cols>
  <sheetData>
    <row r="1" spans="1:7" x14ac:dyDescent="0.25">
      <c r="A1" s="38" t="s">
        <v>0</v>
      </c>
      <c r="B1" s="39"/>
      <c r="C1" s="39"/>
      <c r="D1" s="39"/>
      <c r="E1" s="39"/>
      <c r="F1" s="39"/>
      <c r="G1" s="39"/>
    </row>
    <row r="2" spans="1:7" x14ac:dyDescent="0.25">
      <c r="A2" s="40" t="s">
        <v>35</v>
      </c>
      <c r="B2" s="40"/>
      <c r="C2" s="40"/>
      <c r="D2" s="40"/>
      <c r="E2" s="39"/>
      <c r="F2" s="39"/>
      <c r="G2" s="39"/>
    </row>
    <row r="3" spans="1:7" x14ac:dyDescent="0.25">
      <c r="A3" s="40" t="s">
        <v>36</v>
      </c>
      <c r="B3" s="40"/>
      <c r="C3" s="40"/>
      <c r="D3" s="40"/>
      <c r="E3" s="39"/>
      <c r="F3" s="39"/>
      <c r="G3" s="39"/>
    </row>
    <row r="4" spans="1:7" x14ac:dyDescent="0.25">
      <c r="A4" s="39" t="s">
        <v>37</v>
      </c>
      <c r="B4" s="39"/>
      <c r="C4" s="39"/>
      <c r="D4" s="39"/>
      <c r="E4" s="39"/>
      <c r="F4" s="39"/>
      <c r="G4" s="39"/>
    </row>
    <row r="5" spans="1:7" x14ac:dyDescent="0.25">
      <c r="A5" s="65" t="s">
        <v>38</v>
      </c>
      <c r="B5" s="65"/>
      <c r="C5" s="65"/>
      <c r="D5" s="65"/>
      <c r="E5" s="65"/>
      <c r="F5" s="65"/>
      <c r="G5" s="65"/>
    </row>
    <row r="6" spans="1:7" x14ac:dyDescent="0.25">
      <c r="A6" s="39"/>
      <c r="B6" s="39"/>
      <c r="C6" s="39"/>
      <c r="D6" s="39"/>
      <c r="E6" s="39"/>
      <c r="F6" s="39" t="s">
        <v>39</v>
      </c>
      <c r="G6" s="39" t="s">
        <v>40</v>
      </c>
    </row>
    <row r="7" spans="1:7" x14ac:dyDescent="0.25">
      <c r="A7" s="39" t="s">
        <v>41</v>
      </c>
      <c r="B7" s="41" t="str">
        <f>'TM 1'!D8</f>
        <v>Matkul Pastry</v>
      </c>
      <c r="C7" s="39"/>
      <c r="D7" s="39"/>
      <c r="E7" s="39"/>
      <c r="F7" s="39" t="s">
        <v>42</v>
      </c>
      <c r="G7" s="42"/>
    </row>
    <row r="8" spans="1:7" x14ac:dyDescent="0.25">
      <c r="A8" s="39"/>
      <c r="B8" s="41" t="str">
        <f>'TM 1'!D9</f>
        <v>GCS/CS (6 kelompok)</v>
      </c>
      <c r="C8" s="39"/>
      <c r="D8" s="39"/>
      <c r="E8" s="39"/>
      <c r="F8" s="39" t="s">
        <v>43</v>
      </c>
      <c r="G8" s="42"/>
    </row>
    <row r="9" spans="1:7" x14ac:dyDescent="0.25">
      <c r="A9" s="39"/>
      <c r="B9" s="42"/>
      <c r="C9" s="39"/>
      <c r="D9" s="39"/>
      <c r="E9" s="39"/>
      <c r="F9" s="39" t="s">
        <v>44</v>
      </c>
      <c r="G9" s="43" t="str">
        <f>'TM 1'!F9</f>
        <v xml:space="preserve">Jumat 25 September 2026 </v>
      </c>
    </row>
    <row r="10" spans="1:7" x14ac:dyDescent="0.25">
      <c r="A10" s="39"/>
      <c r="B10" s="39"/>
      <c r="C10" s="39"/>
      <c r="D10" s="39"/>
      <c r="E10" s="39"/>
      <c r="F10" s="39"/>
      <c r="G10" s="44"/>
    </row>
    <row r="11" spans="1:7" x14ac:dyDescent="0.25">
      <c r="A11" s="45" t="s">
        <v>11</v>
      </c>
      <c r="B11" s="45" t="s">
        <v>45</v>
      </c>
      <c r="C11" s="45" t="s">
        <v>46</v>
      </c>
      <c r="D11" s="45" t="s">
        <v>14</v>
      </c>
      <c r="E11" s="45" t="s">
        <v>47</v>
      </c>
      <c r="F11" s="45" t="s">
        <v>48</v>
      </c>
      <c r="G11" s="45" t="s">
        <v>49</v>
      </c>
    </row>
    <row r="12" spans="1:7" x14ac:dyDescent="0.25">
      <c r="A12" s="46"/>
      <c r="B12" s="47"/>
      <c r="C12" s="46"/>
      <c r="D12" s="46"/>
      <c r="E12" s="48"/>
      <c r="F12" s="46"/>
      <c r="G12" s="46"/>
    </row>
    <row r="13" spans="1:7" x14ac:dyDescent="0.25">
      <c r="A13" s="49">
        <v>1</v>
      </c>
      <c r="B13" s="50" t="s">
        <v>50</v>
      </c>
      <c r="C13" s="51">
        <v>1</v>
      </c>
      <c r="D13" s="52" t="s">
        <v>50</v>
      </c>
      <c r="E13" s="53">
        <v>164844</v>
      </c>
      <c r="F13" s="53">
        <f>+E13</f>
        <v>164844</v>
      </c>
      <c r="G13" s="54"/>
    </row>
    <row r="14" spans="1:7" x14ac:dyDescent="0.25">
      <c r="A14" s="49">
        <v>2</v>
      </c>
      <c r="B14" s="50" t="s">
        <v>50</v>
      </c>
      <c r="C14" s="51">
        <v>1</v>
      </c>
      <c r="D14" s="52" t="s">
        <v>50</v>
      </c>
      <c r="E14" s="53">
        <v>158320</v>
      </c>
      <c r="F14" s="53">
        <f t="shared" ref="F14:F15" si="0">+E14</f>
        <v>158320</v>
      </c>
      <c r="G14" s="51"/>
    </row>
    <row r="15" spans="1:7" x14ac:dyDescent="0.25">
      <c r="A15" s="49">
        <v>3</v>
      </c>
      <c r="B15" s="50" t="s">
        <v>50</v>
      </c>
      <c r="C15" s="51">
        <v>1</v>
      </c>
      <c r="D15" s="52" t="s">
        <v>50</v>
      </c>
      <c r="E15" s="53">
        <v>40000</v>
      </c>
      <c r="F15" s="53">
        <f t="shared" si="0"/>
        <v>40000</v>
      </c>
      <c r="G15" s="51"/>
    </row>
    <row r="16" spans="1:7" x14ac:dyDescent="0.25">
      <c r="A16" s="49"/>
      <c r="B16" s="50"/>
      <c r="C16" s="51"/>
      <c r="D16" s="52"/>
      <c r="E16" s="53"/>
      <c r="F16" s="53"/>
      <c r="G16" s="51"/>
    </row>
    <row r="17" spans="1:7" x14ac:dyDescent="0.25">
      <c r="A17" s="55"/>
      <c r="B17" s="50"/>
      <c r="C17" s="51"/>
      <c r="D17" s="52"/>
      <c r="E17" s="56"/>
      <c r="F17" s="53"/>
      <c r="G17" s="57"/>
    </row>
    <row r="18" spans="1:7" x14ac:dyDescent="0.25">
      <c r="A18" s="55"/>
      <c r="B18" s="50"/>
      <c r="C18" s="51"/>
      <c r="D18" s="52"/>
      <c r="E18" s="56"/>
      <c r="F18" s="56"/>
      <c r="G18" s="57"/>
    </row>
    <row r="19" spans="1:7" x14ac:dyDescent="0.25">
      <c r="A19" s="55"/>
      <c r="B19" s="50"/>
      <c r="C19" s="51"/>
      <c r="D19" s="52"/>
      <c r="E19" s="56"/>
      <c r="F19" s="56"/>
      <c r="G19" s="51"/>
    </row>
    <row r="20" spans="1:7" x14ac:dyDescent="0.25">
      <c r="A20" s="51"/>
      <c r="B20" s="51" t="str">
        <f>B7</f>
        <v>Matkul Pastry</v>
      </c>
      <c r="C20" s="51">
        <v>1</v>
      </c>
      <c r="D20" s="52" t="s">
        <v>50</v>
      </c>
      <c r="E20" s="51"/>
      <c r="F20" s="51"/>
      <c r="G20" s="51"/>
    </row>
    <row r="21" spans="1:7" x14ac:dyDescent="0.25">
      <c r="A21" s="39"/>
      <c r="B21" s="39"/>
      <c r="C21" s="39"/>
      <c r="D21" s="39"/>
      <c r="E21" s="38" t="s">
        <v>51</v>
      </c>
      <c r="F21" s="58">
        <f>SUM(F13:F16)</f>
        <v>363164</v>
      </c>
      <c r="G21" s="39"/>
    </row>
    <row r="22" spans="1:7" x14ac:dyDescent="0.25">
      <c r="A22" s="39"/>
      <c r="B22" s="39"/>
      <c r="C22" s="39"/>
      <c r="D22" s="39"/>
      <c r="E22" s="39"/>
      <c r="F22" s="39"/>
      <c r="G22" s="39"/>
    </row>
    <row r="23" spans="1:7" x14ac:dyDescent="0.25">
      <c r="A23" s="39"/>
      <c r="B23" s="39"/>
      <c r="C23" s="39"/>
      <c r="D23" s="39"/>
      <c r="E23" s="39"/>
      <c r="F23" s="39" t="s">
        <v>52</v>
      </c>
      <c r="G23" s="39" t="s">
        <v>53</v>
      </c>
    </row>
    <row r="24" spans="1:7" x14ac:dyDescent="0.25">
      <c r="A24" s="39"/>
      <c r="B24" s="39"/>
      <c r="C24" s="39"/>
      <c r="D24" s="39"/>
      <c r="E24" s="39"/>
      <c r="F24" s="39" t="s">
        <v>54</v>
      </c>
      <c r="G24" s="42"/>
    </row>
    <row r="25" spans="1:7" x14ac:dyDescent="0.25">
      <c r="A25" s="39"/>
      <c r="B25" s="39"/>
      <c r="C25" s="39"/>
      <c r="D25" s="39"/>
      <c r="E25" s="39"/>
      <c r="F25" s="39"/>
      <c r="G25" s="39"/>
    </row>
    <row r="26" spans="1:7" x14ac:dyDescent="0.25">
      <c r="A26" s="39"/>
      <c r="B26" s="39"/>
      <c r="C26" s="39"/>
      <c r="D26" s="39"/>
      <c r="E26" s="39"/>
      <c r="F26" s="39" t="s">
        <v>55</v>
      </c>
      <c r="G26" s="39"/>
    </row>
    <row r="27" spans="1:7" x14ac:dyDescent="0.25">
      <c r="A27" s="39"/>
      <c r="B27" s="39"/>
      <c r="C27" s="39"/>
      <c r="D27" s="39"/>
      <c r="E27" s="39"/>
      <c r="F27" s="39"/>
      <c r="G27" s="39"/>
    </row>
    <row r="28" spans="1:7" x14ac:dyDescent="0.25">
      <c r="A28" s="39"/>
      <c r="B28" s="39"/>
      <c r="C28" s="39"/>
      <c r="D28" s="39"/>
      <c r="E28" s="39"/>
      <c r="F28" s="39"/>
      <c r="G28" s="39"/>
    </row>
    <row r="29" spans="1:7" x14ac:dyDescent="0.25">
      <c r="A29" s="39"/>
      <c r="B29" s="39"/>
      <c r="C29" s="39"/>
      <c r="D29" s="39"/>
      <c r="E29" s="39"/>
      <c r="F29" s="39"/>
      <c r="G29" s="39"/>
    </row>
    <row r="30" spans="1:7" x14ac:dyDescent="0.25">
      <c r="A30" s="39"/>
      <c r="B30" s="39"/>
      <c r="C30" s="39"/>
      <c r="D30" s="39"/>
      <c r="E30" s="39"/>
      <c r="F30" s="39" t="str">
        <f>G23</f>
        <v>Nur Shifa</v>
      </c>
      <c r="G30" s="39"/>
    </row>
  </sheetData>
  <mergeCells count="1"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TM 1</vt:lpstr>
      <vt:lpstr>BON</vt:lpstr>
      <vt:lpstr>LAPORAN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shifaamaliiaaa</dc:creator>
  <cp:lastModifiedBy>Widya Ningsih</cp:lastModifiedBy>
  <dcterms:created xsi:type="dcterms:W3CDTF">2026-09-16T02:32:37Z</dcterms:created>
  <dcterms:modified xsi:type="dcterms:W3CDTF">2026-09-28T03:25:56Z</dcterms:modified>
</cp:coreProperties>
</file>