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namsa\Downloads\"/>
    </mc:Choice>
  </mc:AlternateContent>
  <xr:revisionPtr revIDLastSave="0" documentId="13_ncr:1_{F2C4169D-614E-4970-8C5A-B2301984AEA1}" xr6:coauthVersionLast="47" xr6:coauthVersionMax="47" xr10:uidLastSave="{00000000-0000-0000-0000-000000000000}"/>
  <bookViews>
    <workbookView xWindow="-110" yWindow="-110" windowWidth="19420" windowHeight="11500" activeTab="5" xr2:uid="{F2679FA7-82AF-4B7B-BF50-23515C45C456}"/>
  </bookViews>
  <sheets>
    <sheet name="Org 1" sheetId="1" r:id="rId1"/>
    <sheet name="Org1_" sheetId="3" state="hidden" r:id="rId2"/>
    <sheet name="Org 2" sheetId="7" r:id="rId3"/>
    <sheet name="Org 3" sheetId="2" r:id="rId4"/>
    <sheet name="Org 4" sheetId="6" r:id="rId5"/>
    <sheet name="Org 5" sheetId="5" r:id="rId6"/>
  </sheets>
  <externalReferences>
    <externalReference r:id="rId7"/>
  </externalReferences>
  <definedNames>
    <definedName name="_xlnm._FilterDatabase" localSheetId="0" hidden="1">'Org 1'!$A$1:$G$131</definedName>
    <definedName name="_xlnm._FilterDatabase" localSheetId="2" hidden="1">'Org 2'!$A$1:$I$65</definedName>
    <definedName name="_xlnm._FilterDatabase" localSheetId="3" hidden="1">'Org 3'!$A$1:$I$164</definedName>
    <definedName name="_xlnm._FilterDatabase" localSheetId="4" hidden="1">'Org 4'!$A$1:$I$73</definedName>
    <definedName name="_xlnm._FilterDatabase" localSheetId="5" hidden="1">'Org 5'!$A$1:$I$23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11" i="7"/>
  <c r="B13" i="7"/>
  <c r="B15" i="7"/>
  <c r="B32" i="7"/>
  <c r="B42" i="7"/>
  <c r="B44" i="7"/>
  <c r="B52" i="7"/>
  <c r="B59" i="7"/>
  <c r="B2" i="7"/>
  <c r="A42" i="7"/>
  <c r="A44" i="7"/>
  <c r="A52" i="7"/>
  <c r="A59" i="7"/>
  <c r="A4" i="7"/>
  <c r="A5" i="7"/>
  <c r="A6" i="7"/>
  <c r="A11" i="7"/>
  <c r="A13" i="7"/>
  <c r="A15" i="7"/>
  <c r="A2" i="7"/>
  <c r="B3" i="6"/>
  <c r="B4" i="6"/>
  <c r="B10" i="6"/>
  <c r="B11" i="6"/>
  <c r="B12" i="6"/>
  <c r="B17" i="6"/>
  <c r="B20" i="6"/>
  <c r="B23" i="6"/>
  <c r="B30" i="6"/>
  <c r="B35" i="6"/>
  <c r="B42" i="6"/>
  <c r="B49" i="6"/>
  <c r="B72" i="6"/>
  <c r="B2" i="6"/>
  <c r="A30" i="6"/>
  <c r="A35" i="6"/>
  <c r="A42" i="6"/>
  <c r="A49" i="6"/>
  <c r="A72" i="6"/>
  <c r="A4" i="6"/>
  <c r="A10" i="6"/>
  <c r="A11" i="6"/>
  <c r="A12" i="6"/>
  <c r="A17" i="6"/>
  <c r="A20" i="6"/>
  <c r="A23" i="6"/>
  <c r="A2" i="6"/>
  <c r="B167" i="2"/>
  <c r="B166" i="2"/>
  <c r="H164" i="2"/>
  <c r="G164" i="2"/>
  <c r="F164" i="2"/>
  <c r="E164" i="2"/>
  <c r="D164" i="2"/>
  <c r="H163" i="2"/>
  <c r="G163" i="2"/>
  <c r="F163" i="2"/>
  <c r="E163" i="2"/>
  <c r="D163" i="2"/>
  <c r="H162" i="2"/>
  <c r="G162" i="2"/>
  <c r="F162" i="2"/>
  <c r="E162" i="2"/>
  <c r="D162" i="2"/>
  <c r="H161" i="2"/>
  <c r="G161" i="2"/>
  <c r="F161" i="2"/>
  <c r="E161" i="2"/>
  <c r="D161" i="2"/>
  <c r="H160" i="2"/>
  <c r="G160" i="2"/>
  <c r="F160" i="2"/>
  <c r="E160" i="2"/>
  <c r="D160" i="2"/>
  <c r="H159" i="2"/>
  <c r="G159" i="2"/>
  <c r="F159" i="2"/>
  <c r="E159" i="2"/>
  <c r="D159" i="2"/>
  <c r="H158" i="2"/>
  <c r="G158" i="2"/>
  <c r="F158" i="2"/>
  <c r="E158" i="2"/>
  <c r="D158" i="2"/>
  <c r="H157" i="2"/>
  <c r="G157" i="2"/>
  <c r="F157" i="2"/>
  <c r="E157" i="2"/>
  <c r="D157" i="2"/>
  <c r="H156" i="2"/>
  <c r="G156" i="2"/>
  <c r="F156" i="2"/>
  <c r="E156" i="2"/>
  <c r="D156" i="2"/>
  <c r="H155" i="2"/>
  <c r="G155" i="2"/>
  <c r="F155" i="2"/>
  <c r="E155" i="2"/>
  <c r="D155" i="2"/>
  <c r="H154" i="2"/>
  <c r="G154" i="2"/>
  <c r="F154" i="2"/>
  <c r="E154" i="2"/>
  <c r="D154" i="2"/>
  <c r="H153" i="2"/>
  <c r="G153" i="2"/>
  <c r="F153" i="2"/>
  <c r="E153" i="2"/>
  <c r="D153" i="2"/>
  <c r="H152" i="2"/>
  <c r="G152" i="2"/>
  <c r="F152" i="2"/>
  <c r="E152" i="2"/>
  <c r="D152" i="2"/>
  <c r="H151" i="2"/>
  <c r="G151" i="2"/>
  <c r="F151" i="2"/>
  <c r="E151" i="2"/>
  <c r="D151" i="2"/>
  <c r="H150" i="2"/>
  <c r="G150" i="2"/>
  <c r="F150" i="2"/>
  <c r="E150" i="2"/>
  <c r="D150" i="2"/>
  <c r="H149" i="2"/>
  <c r="G149" i="2"/>
  <c r="F149" i="2"/>
  <c r="E149" i="2"/>
  <c r="D149" i="2"/>
  <c r="H148" i="2"/>
  <c r="G148" i="2"/>
  <c r="F148" i="2"/>
  <c r="E148" i="2"/>
  <c r="D148" i="2"/>
  <c r="H147" i="2"/>
  <c r="G147" i="2"/>
  <c r="F147" i="2"/>
  <c r="E147" i="2"/>
  <c r="D147" i="2"/>
  <c r="H146" i="2"/>
  <c r="G146" i="2"/>
  <c r="F146" i="2"/>
  <c r="E146" i="2"/>
  <c r="D146" i="2"/>
  <c r="H145" i="2"/>
  <c r="G145" i="2"/>
  <c r="F145" i="2"/>
  <c r="E145" i="2"/>
  <c r="D145" i="2"/>
  <c r="H144" i="2"/>
  <c r="G144" i="2"/>
  <c r="F144" i="2"/>
  <c r="E144" i="2"/>
  <c r="D144" i="2"/>
  <c r="H143" i="2"/>
  <c r="G143" i="2"/>
  <c r="F143" i="2"/>
  <c r="E143" i="2"/>
  <c r="D143" i="2"/>
  <c r="H142" i="2"/>
  <c r="G142" i="2"/>
  <c r="F142" i="2"/>
  <c r="E142" i="2"/>
  <c r="D142" i="2"/>
  <c r="H141" i="2"/>
  <c r="G141" i="2"/>
  <c r="F141" i="2"/>
  <c r="E141" i="2"/>
  <c r="D141" i="2"/>
  <c r="H140" i="2"/>
  <c r="G140" i="2"/>
  <c r="F140" i="2"/>
  <c r="E140" i="2"/>
  <c r="D140" i="2"/>
  <c r="H139" i="2"/>
  <c r="G139" i="2"/>
  <c r="F139" i="2"/>
  <c r="E139" i="2"/>
  <c r="D139" i="2"/>
  <c r="H138" i="2"/>
  <c r="G138" i="2"/>
  <c r="F138" i="2"/>
  <c r="E138" i="2"/>
  <c r="D138" i="2"/>
  <c r="H137" i="2"/>
  <c r="G137" i="2"/>
  <c r="F137" i="2"/>
  <c r="E137" i="2"/>
  <c r="D137" i="2"/>
  <c r="H136" i="2"/>
  <c r="G136" i="2"/>
  <c r="F136" i="2"/>
  <c r="E136" i="2"/>
  <c r="D136" i="2"/>
  <c r="H135" i="2"/>
  <c r="G135" i="2"/>
  <c r="F135" i="2"/>
  <c r="E135" i="2"/>
  <c r="D135" i="2"/>
  <c r="H134" i="2"/>
  <c r="G134" i="2"/>
  <c r="F134" i="2"/>
  <c r="E134" i="2"/>
  <c r="D134" i="2"/>
  <c r="H133" i="2"/>
  <c r="G133" i="2"/>
  <c r="F133" i="2"/>
  <c r="E133" i="2"/>
  <c r="D133" i="2"/>
  <c r="H132" i="2"/>
  <c r="G132" i="2"/>
  <c r="F132" i="2"/>
  <c r="E132" i="2"/>
  <c r="D132" i="2"/>
  <c r="H131" i="2"/>
  <c r="G131" i="2"/>
  <c r="F131" i="2"/>
  <c r="E131" i="2"/>
  <c r="D131" i="2"/>
  <c r="H130" i="2"/>
  <c r="G130" i="2"/>
  <c r="F130" i="2"/>
  <c r="E130" i="2"/>
  <c r="D130" i="2"/>
  <c r="H129" i="2"/>
  <c r="G129" i="2"/>
  <c r="F129" i="2"/>
  <c r="E129" i="2"/>
  <c r="D129" i="2"/>
  <c r="H128" i="2"/>
  <c r="G128" i="2"/>
  <c r="F128" i="2"/>
  <c r="E128" i="2"/>
  <c r="D128" i="2"/>
  <c r="H127" i="2"/>
  <c r="G127" i="2"/>
  <c r="F127" i="2"/>
  <c r="E127" i="2"/>
  <c r="D127" i="2"/>
  <c r="H126" i="2"/>
  <c r="G126" i="2"/>
  <c r="F126" i="2"/>
  <c r="E126" i="2"/>
  <c r="D126" i="2"/>
  <c r="H125" i="2"/>
  <c r="G125" i="2"/>
  <c r="F125" i="2"/>
  <c r="E125" i="2"/>
  <c r="D125" i="2"/>
  <c r="H124" i="2"/>
  <c r="G124" i="2"/>
  <c r="F124" i="2"/>
  <c r="E124" i="2"/>
  <c r="D124" i="2"/>
  <c r="H123" i="2"/>
  <c r="G123" i="2"/>
  <c r="F123" i="2"/>
  <c r="E123" i="2"/>
  <c r="D123" i="2"/>
  <c r="H122" i="2"/>
  <c r="G122" i="2"/>
  <c r="F122" i="2"/>
  <c r="E122" i="2"/>
  <c r="D122" i="2"/>
  <c r="H121" i="2"/>
  <c r="G121" i="2"/>
  <c r="F121" i="2"/>
  <c r="E121" i="2"/>
  <c r="D121" i="2"/>
  <c r="H120" i="2"/>
  <c r="G120" i="2"/>
  <c r="F120" i="2"/>
  <c r="E120" i="2"/>
  <c r="D120" i="2"/>
  <c r="H119" i="2"/>
  <c r="G119" i="2"/>
  <c r="F119" i="2"/>
  <c r="E119" i="2"/>
  <c r="D119" i="2"/>
  <c r="H118" i="2"/>
  <c r="G118" i="2"/>
  <c r="F118" i="2"/>
  <c r="E118" i="2"/>
  <c r="D118" i="2"/>
  <c r="H117" i="2"/>
  <c r="G117" i="2"/>
  <c r="F117" i="2"/>
  <c r="E117" i="2"/>
  <c r="D117" i="2"/>
  <c r="H116" i="2"/>
  <c r="G116" i="2"/>
  <c r="F116" i="2"/>
  <c r="E116" i="2"/>
  <c r="D116" i="2"/>
  <c r="H115" i="2"/>
  <c r="G115" i="2"/>
  <c r="F115" i="2"/>
  <c r="E115" i="2"/>
  <c r="D115" i="2"/>
  <c r="H114" i="2"/>
  <c r="G114" i="2"/>
  <c r="F114" i="2"/>
  <c r="E114" i="2"/>
  <c r="D114" i="2"/>
  <c r="H113" i="2"/>
  <c r="G113" i="2"/>
  <c r="F113" i="2"/>
  <c r="E113" i="2"/>
  <c r="D113" i="2"/>
  <c r="H112" i="2"/>
  <c r="G112" i="2"/>
  <c r="F112" i="2"/>
  <c r="E112" i="2"/>
  <c r="D112" i="2"/>
  <c r="H111" i="2"/>
  <c r="G111" i="2"/>
  <c r="F111" i="2"/>
  <c r="E111" i="2"/>
  <c r="D111" i="2"/>
  <c r="H110" i="2"/>
  <c r="G110" i="2"/>
  <c r="F110" i="2"/>
  <c r="E110" i="2"/>
  <c r="D110" i="2"/>
  <c r="H109" i="2"/>
  <c r="G109" i="2"/>
  <c r="F109" i="2"/>
  <c r="E109" i="2"/>
  <c r="D109" i="2"/>
  <c r="H108" i="2"/>
  <c r="G108" i="2"/>
  <c r="F108" i="2"/>
  <c r="E108" i="2"/>
  <c r="D108" i="2"/>
  <c r="H107" i="2"/>
  <c r="G107" i="2"/>
  <c r="F107" i="2"/>
  <c r="E107" i="2"/>
  <c r="D107" i="2"/>
  <c r="H106" i="2"/>
  <c r="G106" i="2"/>
  <c r="F106" i="2"/>
  <c r="E106" i="2"/>
  <c r="D106" i="2"/>
  <c r="H105" i="2"/>
  <c r="G105" i="2"/>
  <c r="F105" i="2"/>
  <c r="E105" i="2"/>
  <c r="D105" i="2"/>
  <c r="H104" i="2"/>
  <c r="G104" i="2"/>
  <c r="F104" i="2"/>
  <c r="E104" i="2"/>
  <c r="D104" i="2"/>
  <c r="H103" i="2"/>
  <c r="G103" i="2"/>
  <c r="F103" i="2"/>
  <c r="E103" i="2"/>
  <c r="D103" i="2"/>
  <c r="H102" i="2"/>
  <c r="G102" i="2"/>
  <c r="F102" i="2"/>
  <c r="E102" i="2"/>
  <c r="D102" i="2"/>
  <c r="H101" i="2"/>
  <c r="G101" i="2"/>
  <c r="F101" i="2"/>
  <c r="E101" i="2"/>
  <c r="D101" i="2"/>
  <c r="H100" i="2"/>
  <c r="G100" i="2"/>
  <c r="F100" i="2"/>
  <c r="E100" i="2"/>
  <c r="D100" i="2"/>
  <c r="H99" i="2"/>
  <c r="G99" i="2"/>
  <c r="F99" i="2"/>
  <c r="E99" i="2"/>
  <c r="D99" i="2"/>
  <c r="H98" i="2"/>
  <c r="G98" i="2"/>
  <c r="F98" i="2"/>
  <c r="E98" i="2"/>
  <c r="D98" i="2"/>
  <c r="H97" i="2"/>
  <c r="G97" i="2"/>
  <c r="F97" i="2"/>
  <c r="E97" i="2"/>
  <c r="D97" i="2"/>
  <c r="H96" i="2"/>
  <c r="G96" i="2"/>
  <c r="F96" i="2"/>
  <c r="E96" i="2"/>
  <c r="D96" i="2"/>
  <c r="H95" i="2"/>
  <c r="G95" i="2"/>
  <c r="F95" i="2"/>
  <c r="E95" i="2"/>
  <c r="D95" i="2"/>
  <c r="H94" i="2"/>
  <c r="G94" i="2"/>
  <c r="F94" i="2"/>
  <c r="E94" i="2"/>
  <c r="D94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H87" i="2"/>
  <c r="G87" i="2"/>
  <c r="F87" i="2"/>
  <c r="E87" i="2"/>
  <c r="D87" i="2"/>
  <c r="H86" i="2"/>
  <c r="G86" i="2"/>
  <c r="F86" i="2"/>
  <c r="E86" i="2"/>
  <c r="D86" i="2"/>
  <c r="H85" i="2"/>
  <c r="G85" i="2"/>
  <c r="F85" i="2"/>
  <c r="E85" i="2"/>
  <c r="D85" i="2"/>
  <c r="H84" i="2"/>
  <c r="G84" i="2"/>
  <c r="F84" i="2"/>
  <c r="E84" i="2"/>
  <c r="D84" i="2"/>
  <c r="H83" i="2"/>
  <c r="G83" i="2"/>
  <c r="F83" i="2"/>
  <c r="E83" i="2"/>
  <c r="D83" i="2"/>
  <c r="H82" i="2"/>
  <c r="G82" i="2"/>
  <c r="F82" i="2"/>
  <c r="E82" i="2"/>
  <c r="D82" i="2"/>
  <c r="H81" i="2"/>
  <c r="G81" i="2"/>
  <c r="F81" i="2"/>
  <c r="E81" i="2"/>
  <c r="D81" i="2"/>
  <c r="H80" i="2"/>
  <c r="G80" i="2"/>
  <c r="F80" i="2"/>
  <c r="E80" i="2"/>
  <c r="D80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6" i="2"/>
  <c r="G76" i="2"/>
  <c r="F76" i="2"/>
  <c r="E76" i="2"/>
  <c r="D76" i="2"/>
  <c r="H75" i="2"/>
  <c r="G75" i="2"/>
  <c r="F75" i="2"/>
  <c r="E75" i="2"/>
  <c r="D75" i="2"/>
  <c r="H74" i="2"/>
  <c r="G74" i="2"/>
  <c r="F74" i="2"/>
  <c r="E74" i="2"/>
  <c r="D74" i="2"/>
  <c r="H73" i="2"/>
  <c r="G73" i="2"/>
  <c r="F73" i="2"/>
  <c r="E73" i="2"/>
  <c r="D73" i="2"/>
  <c r="H72" i="2"/>
  <c r="G72" i="2"/>
  <c r="F72" i="2"/>
  <c r="E72" i="2"/>
  <c r="D72" i="2"/>
  <c r="H71" i="2"/>
  <c r="G71" i="2"/>
  <c r="F71" i="2"/>
  <c r="E71" i="2"/>
  <c r="D71" i="2"/>
  <c r="H70" i="2"/>
  <c r="G70" i="2"/>
  <c r="F70" i="2"/>
  <c r="E70" i="2"/>
  <c r="D70" i="2"/>
  <c r="H69" i="2"/>
  <c r="G69" i="2"/>
  <c r="F69" i="2"/>
  <c r="E69" i="2"/>
  <c r="D69" i="2"/>
  <c r="H68" i="2"/>
  <c r="G68" i="2"/>
  <c r="F68" i="2"/>
  <c r="E68" i="2"/>
  <c r="D68" i="2"/>
  <c r="H67" i="2"/>
  <c r="G67" i="2"/>
  <c r="F67" i="2"/>
  <c r="E67" i="2"/>
  <c r="D67" i="2"/>
  <c r="H66" i="2"/>
  <c r="G66" i="2"/>
  <c r="F66" i="2"/>
  <c r="E66" i="2"/>
  <c r="D66" i="2"/>
  <c r="H65" i="2"/>
  <c r="G65" i="2"/>
  <c r="F65" i="2"/>
  <c r="E65" i="2"/>
  <c r="D65" i="2"/>
  <c r="H64" i="2"/>
  <c r="G64" i="2"/>
  <c r="F64" i="2"/>
  <c r="E64" i="2"/>
  <c r="D64" i="2"/>
  <c r="H63" i="2"/>
  <c r="G63" i="2"/>
  <c r="F63" i="2"/>
  <c r="E63" i="2"/>
  <c r="D63" i="2"/>
  <c r="H62" i="2"/>
  <c r="G62" i="2"/>
  <c r="F62" i="2"/>
  <c r="E62" i="2"/>
  <c r="D62" i="2"/>
  <c r="H61" i="2"/>
  <c r="G61" i="2"/>
  <c r="F61" i="2"/>
  <c r="E61" i="2"/>
  <c r="D61" i="2"/>
  <c r="H60" i="2"/>
  <c r="G60" i="2"/>
  <c r="F60" i="2"/>
  <c r="E60" i="2"/>
  <c r="D60" i="2"/>
  <c r="H59" i="2"/>
  <c r="G59" i="2"/>
  <c r="F59" i="2"/>
  <c r="E59" i="2"/>
  <c r="D59" i="2"/>
  <c r="H58" i="2"/>
  <c r="G58" i="2"/>
  <c r="F58" i="2"/>
  <c r="E58" i="2"/>
  <c r="D58" i="2"/>
  <c r="H57" i="2"/>
  <c r="G57" i="2"/>
  <c r="F57" i="2"/>
  <c r="E57" i="2"/>
  <c r="D57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34" i="1"/>
  <c r="F34" i="1"/>
  <c r="E34" i="1"/>
  <c r="D34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28" i="1"/>
  <c r="F28" i="1"/>
  <c r="E28" i="1"/>
  <c r="D28" i="1"/>
  <c r="G32" i="1"/>
  <c r="F32" i="1"/>
  <c r="E32" i="1"/>
  <c r="D32" i="1"/>
  <c r="G26" i="1"/>
  <c r="F26" i="1"/>
  <c r="E26" i="1"/>
  <c r="D26" i="1"/>
  <c r="G27" i="1"/>
  <c r="F27" i="1"/>
  <c r="E27" i="1"/>
  <c r="D27" i="1"/>
  <c r="G33" i="1"/>
  <c r="F33" i="1"/>
  <c r="E33" i="1"/>
  <c r="D33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31" i="1"/>
  <c r="F31" i="1"/>
  <c r="E31" i="1"/>
  <c r="D31" i="1"/>
  <c r="G30" i="1"/>
  <c r="F30" i="1"/>
  <c r="E30" i="1"/>
  <c r="D30" i="1"/>
  <c r="G29" i="1"/>
  <c r="F29" i="1"/>
  <c r="E29" i="1"/>
  <c r="D29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6" i="1"/>
  <c r="F6" i="1"/>
  <c r="E6" i="1"/>
  <c r="D6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89" i="1"/>
  <c r="F89" i="1"/>
  <c r="E89" i="1"/>
  <c r="D89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96" i="1"/>
  <c r="F96" i="1"/>
  <c r="E96" i="1"/>
  <c r="D96" i="1"/>
  <c r="G3" i="1"/>
  <c r="F3" i="1"/>
  <c r="E3" i="1"/>
  <c r="D3" i="1"/>
  <c r="G5" i="1"/>
  <c r="F5" i="1"/>
  <c r="E5" i="1"/>
  <c r="D5" i="1"/>
  <c r="G4" i="1"/>
  <c r="F4" i="1"/>
  <c r="E4" i="1"/>
  <c r="D4" i="1"/>
  <c r="G2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tc={C4EC7DA6-C3D0-461D-A0EE-AC4643011B62}</author>
  </authors>
  <commentList>
    <comment ref="F142" authorId="0" shapeId="0" xr:uid="{C4EC7DA6-C3D0-461D-A0EE-AC4643011B62}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Would need to reverse code</t>
        </r>
      </text>
    </comment>
  </commentList>
</comments>
</file>

<file path=xl/sharedStrings.xml><?xml version="1.0" encoding="utf-8"?>
<sst xmlns="http://schemas.openxmlformats.org/spreadsheetml/2006/main" count="2831" uniqueCount="425">
  <si>
    <t>Variable Type</t>
  </si>
  <si>
    <t>Variable Name - Updated</t>
  </si>
  <si>
    <t>Variable Name</t>
  </si>
  <si>
    <t>Question Text</t>
  </si>
  <si>
    <t>Question Details</t>
  </si>
  <si>
    <t>Responses</t>
  </si>
  <si>
    <t>Class</t>
  </si>
  <si>
    <t>Demographic</t>
  </si>
  <si>
    <t>Department</t>
  </si>
  <si>
    <t>DEMO_Dept</t>
  </si>
  <si>
    <t>Organization</t>
  </si>
  <si>
    <t>DEMO_Org</t>
  </si>
  <si>
    <t>Pre-Covid Tenure</t>
  </si>
  <si>
    <t>DEMO_Tenure_PreC_employee</t>
  </si>
  <si>
    <t>Remote Meetings</t>
  </si>
  <si>
    <t>DEMO_meeting_remote</t>
  </si>
  <si>
    <t>DV</t>
  </si>
  <si>
    <t>WFH Preference Rate</t>
  </si>
  <si>
    <t>PREF_WFK_rate_home</t>
  </si>
  <si>
    <t>Workplace Preference</t>
  </si>
  <si>
    <t>PREF_space_B_inperson_collab</t>
  </si>
  <si>
    <t>PREF_space_C_videoconf</t>
  </si>
  <si>
    <t>PREF_space_D_impromptu</t>
  </si>
  <si>
    <t>PREF_space_E_recharge</t>
  </si>
  <si>
    <t>PREF_space_F_accessible</t>
  </si>
  <si>
    <t>PREF_space_G_firstarrive</t>
  </si>
  <si>
    <t>PREF_space_A_focusedWk</t>
  </si>
  <si>
    <t>IV</t>
  </si>
  <si>
    <t>PREF_Envr_Collab_2A_activity</t>
  </si>
  <si>
    <t>PREF_Envr_Collab_2B_closure</t>
  </si>
  <si>
    <t>PREF_Envr_Collab_2C_remote</t>
  </si>
  <si>
    <t>PREF_Envr_Collab_2D_color</t>
  </si>
  <si>
    <t>PREF_Envr_Collab_2E_light</t>
  </si>
  <si>
    <t>PREF_Envr_Collab_2F_formality</t>
  </si>
  <si>
    <t>PREF_Envr_Collab_2H_energy</t>
  </si>
  <si>
    <t>OBSV_Now_WrkTimeA_Indiv_fract_vCollab</t>
  </si>
  <si>
    <t>Distributed Work Transition Difficulty</t>
  </si>
  <si>
    <t>PostC_impact_RankDifficult_A_MH</t>
  </si>
  <si>
    <t>PostC_impact_RankDifficult_B_community</t>
  </si>
  <si>
    <t>PostC_impact_RankDifficult_C_Communication</t>
  </si>
  <si>
    <t>PostC_impact_RankDifficult_D_Tech</t>
  </si>
  <si>
    <t>PostC_impact_RankDifficult_E_space</t>
  </si>
  <si>
    <t>PostC_impact_RankDifficult_F_Environment</t>
  </si>
  <si>
    <t>PREF_Envr_Focus_1A_activity</t>
  </si>
  <si>
    <t>PREF_Envr_Focus_1B_closure</t>
  </si>
  <si>
    <t>PREF_Envr_Focus_1C_remote</t>
  </si>
  <si>
    <t>PREF_Envr_Focus_1D_color</t>
  </si>
  <si>
    <t>PREF_Envr_Focus_1E_light</t>
  </si>
  <si>
    <t>PREF_Envr_Focus_1F_formality</t>
  </si>
  <si>
    <t>PREF_Envr_Focus_1H_energy</t>
  </si>
  <si>
    <t>Pre Covid In Person Collab Work (1-3 people)</t>
  </si>
  <si>
    <t>OBSV_PreC_meetingsize0ffice_A_1</t>
  </si>
  <si>
    <t>OBSV_PreC_meetingsize0ffice_B_2n3</t>
  </si>
  <si>
    <t>Pre Covid In Person Collab Work (4-10+ people)</t>
  </si>
  <si>
    <t>OBSV_PreC_meetingsize0ffice_C_4n9</t>
  </si>
  <si>
    <t>OBSV_PreC_Location_A_primryoffice</t>
  </si>
  <si>
    <t>OBSV_PreC_Location_B_officeother</t>
  </si>
  <si>
    <t>OBSV_PreC_Location_C_client</t>
  </si>
  <si>
    <t>OBSV_PreC_Location_D_WFH</t>
  </si>
  <si>
    <t>OBSV_PreC_Location_E_publicspace</t>
  </si>
  <si>
    <t>OBSV_PreC_Location_F_transit</t>
  </si>
  <si>
    <t>OBSV_PreC_Location_G_other</t>
  </si>
  <si>
    <t>OBSV_PreC_space_B_FormalMtg</t>
  </si>
  <si>
    <t>Pre-Covid Hybrid Meetings</t>
  </si>
  <si>
    <t>OBSV_PreC_meeting_B_hyrbid</t>
  </si>
  <si>
    <t>Pre-Covid In Person Meetings</t>
  </si>
  <si>
    <t>OBSV_PreC_meeting_A_inperson</t>
  </si>
  <si>
    <t>OBSV_PreC_space_A_InformalMtg</t>
  </si>
  <si>
    <t>Pre-Covid Remote Meetings</t>
  </si>
  <si>
    <t>OBSV_PreC_meeting_C_remote</t>
  </si>
  <si>
    <t>OBSV_PreC_5A_lost_layout</t>
  </si>
  <si>
    <t>OBSV_PreC_5B_lost_looking</t>
  </si>
  <si>
    <t>OBSV_PreC_5C_lost_perstech</t>
  </si>
  <si>
    <t>OBSV_PreC_5D_lost_roomtech</t>
  </si>
  <si>
    <t>OBSV_PreC_5E_lost_visitors</t>
  </si>
  <si>
    <t>OBSV_PreC_5F_lost_noise</t>
  </si>
  <si>
    <t>OBSV_PreC_5G_lost_comms</t>
  </si>
  <si>
    <t>OBSV_PreC_5H_lost_ergo</t>
  </si>
  <si>
    <t>OBSV_PreC_5I_lost_temp</t>
  </si>
  <si>
    <t>OBSV_PreC_5J_lost_odor</t>
  </si>
  <si>
    <t>OBSV_PreC_5K_lost_natlight</t>
  </si>
  <si>
    <t>OBSV_PreC_5L_lost_indoorlight</t>
  </si>
  <si>
    <t>PostC_impact_shift_A_focus</t>
  </si>
  <si>
    <t>PostC_impact_shift_B_productive</t>
  </si>
  <si>
    <t>PostC_impact_shift_C_collab</t>
  </si>
  <si>
    <t>PostC_impact_shift_F_colleagueaccess</t>
  </si>
  <si>
    <t>PostC_impact_shift_H_social</t>
  </si>
  <si>
    <t>PostC_impact_shift_J_client</t>
  </si>
  <si>
    <t>SATSF_CollabSpace_A_Tech</t>
  </si>
  <si>
    <t>SATSF_CollabSpace_C_CollabTools</t>
  </si>
  <si>
    <t>SATSF_CollabSpace_D_furniture</t>
  </si>
  <si>
    <t>SATSF_CollabSpace_E_seating</t>
  </si>
  <si>
    <t>SATSF_CollabSpace_F_naturallight</t>
  </si>
  <si>
    <t>Workplace Features Importance</t>
  </si>
  <si>
    <t>PREF_features_A_chair</t>
  </si>
  <si>
    <t>PREF_features_B_proximitry</t>
  </si>
  <si>
    <t>PREF_features_C_concentration</t>
  </si>
  <si>
    <t>PREF_features_D_privacy</t>
  </si>
  <si>
    <t>PREF_features_E_noise</t>
  </si>
  <si>
    <t>PREF_features_F_daylight</t>
  </si>
  <si>
    <t>PREF_features_G_light</t>
  </si>
  <si>
    <t>PREF_features_H_nature</t>
  </si>
  <si>
    <t>PREF_features_I_Sychro</t>
  </si>
  <si>
    <t>PREF_features_K_temp</t>
  </si>
  <si>
    <t>PREF_features_L_clean</t>
  </si>
  <si>
    <t>PREF_features_M_lockers</t>
  </si>
  <si>
    <t>PREF_features_N_events</t>
  </si>
  <si>
    <t>PREF_features_O_food</t>
  </si>
  <si>
    <t>PREF_features_R_gym</t>
  </si>
  <si>
    <t>PREF_features_S_relax</t>
  </si>
  <si>
    <t>PREF_features_T_greenspace</t>
  </si>
  <si>
    <t>PREF_CollabSpace_A_tech</t>
  </si>
  <si>
    <t>PREF_CollabSpace_C_CollabTools</t>
  </si>
  <si>
    <t>PREF_CollabSpace_D_furniture</t>
  </si>
  <si>
    <t>PREF_CollabSpace_E_seating</t>
  </si>
  <si>
    <t>PREF_CollabSpace_F_naturallight</t>
  </si>
  <si>
    <t>WP_Featr_office_A_community</t>
  </si>
  <si>
    <t>WP_Featr_office_C_pride</t>
  </si>
  <si>
    <t>WP_Featr_office_D_expressme</t>
  </si>
  <si>
    <t>WP_Featr_office_E_control</t>
  </si>
  <si>
    <t>WP_Featr_office_F_wellbeing</t>
  </si>
  <si>
    <t>WP_Featr_office_G_myfamily</t>
  </si>
  <si>
    <t>WP_Featr_office_H_customers</t>
  </si>
  <si>
    <t>WP_Featr_office_I_oegculture</t>
  </si>
  <si>
    <t>WP_Featr_office_J_knowledgeshare</t>
  </si>
  <si>
    <t>WP_Featr_office_K_planet</t>
  </si>
  <si>
    <t>OBSV_PreC_WFH_Days_Wk</t>
  </si>
  <si>
    <t>SATSF_office_A_community</t>
  </si>
  <si>
    <t>SATSF_office_C_pride</t>
  </si>
  <si>
    <t>SATSF_office_D_expressme</t>
  </si>
  <si>
    <t>SATSF_office_E_control</t>
  </si>
  <si>
    <t>SATSF_office_F_wellbeing</t>
  </si>
  <si>
    <t>SATSF_office_G_myfamily</t>
  </si>
  <si>
    <t>SATSF_office_H_customers</t>
  </si>
  <si>
    <t>SATSF_office_I_orgcullture</t>
  </si>
  <si>
    <t>SATSF_office_J_knowledgeshare</t>
  </si>
  <si>
    <t>SATSF_office_K_planet</t>
  </si>
  <si>
    <t>SATSF_facilitate_Office_2A_focus</t>
  </si>
  <si>
    <t>SATSF_facilitate_Office_2B_inpersoncollab</t>
  </si>
  <si>
    <t>SATSF_facilitate_Office_2C_virtualcollab</t>
  </si>
  <si>
    <t>SATSF_facilitate_OfficeTech_4A_virtualcollab</t>
  </si>
  <si>
    <t>SATSF_facilitate_OfficeTech_4B_inpersoncollab</t>
  </si>
  <si>
    <t>SATSF_facilitate_OfficeTech_4C_virtualcollab</t>
  </si>
  <si>
    <t>n/a</t>
  </si>
  <si>
    <t>Ignore - too detailed</t>
  </si>
  <si>
    <t>OBSV_PreC_wiOffice_A_desk</t>
  </si>
  <si>
    <t>OBSV_PreC_wiOffice_B_otherdeck</t>
  </si>
  <si>
    <t>OBSV_PreC_wiOffice_C_meetingrm</t>
  </si>
  <si>
    <t>OBSV_PreC_wiOffice_D_lobby</t>
  </si>
  <si>
    <t>OBSV_PreC_wiOffice_E_speicaltyarea</t>
  </si>
  <si>
    <t>OBSV_PreC_wiOffice_F_other</t>
  </si>
  <si>
    <t>Number of DVs</t>
  </si>
  <si>
    <t>Number of IVs</t>
  </si>
  <si>
    <t>Category</t>
  </si>
  <si>
    <t>Pre-Covid Meeting Preference</t>
  </si>
  <si>
    <t>Pre-Covid Productivity Loss</t>
  </si>
  <si>
    <t>Technology Decision Factors</t>
  </si>
  <si>
    <t>DECSN_factors_F_collabtools</t>
  </si>
  <si>
    <t>Office Environment Decision Factors</t>
  </si>
  <si>
    <t>DECSN_factors_G_concentrate</t>
  </si>
  <si>
    <t>DECSN_factors_A_noinpersonmtgs</t>
  </si>
  <si>
    <t>DECSN_factors_Q_leadership</t>
  </si>
  <si>
    <t>DECSN_factors_N_neighorhood</t>
  </si>
  <si>
    <t>Community &amp; Support Decision Factors</t>
  </si>
  <si>
    <t>DECSN_factors_H_purpose</t>
  </si>
  <si>
    <t>DECSN_factors_J_teampresence</t>
  </si>
  <si>
    <t>DECSN_factors_K_socialevents</t>
  </si>
  <si>
    <t>DECSN_factors_L_community</t>
  </si>
  <si>
    <t>DECSN_factors_M_metorship</t>
  </si>
  <si>
    <t>Work-Life Balance Decision Factors</t>
  </si>
  <si>
    <t>DECSN_factors_E_commutelength</t>
  </si>
  <si>
    <t>DECSN_factors_O_food</t>
  </si>
  <si>
    <t>DECSN_factors_P_family</t>
  </si>
  <si>
    <t>DECSN_factors_B_healthwellness</t>
  </si>
  <si>
    <t>DECSN_factors_C_WrkLifeSep</t>
  </si>
  <si>
    <t>Focused Work Environmental Preferences</t>
  </si>
  <si>
    <t>Collaborative Work Enivornmental Preferences</t>
  </si>
  <si>
    <t>Recommendations Questions</t>
  </si>
  <si>
    <t>Repetitive, can remove</t>
  </si>
  <si>
    <t>PREF_CollabSpace_B_software</t>
  </si>
  <si>
    <t>PREF_CollabSpace_G_acoustics</t>
  </si>
  <si>
    <t>WP_Featr_office_B_designexcellence</t>
  </si>
  <si>
    <t>Pre-Covid WFH Days</t>
  </si>
  <si>
    <t>Office Satisfaction</t>
  </si>
  <si>
    <t>SATSF_CollabSpace_B_software</t>
  </si>
  <si>
    <t>SATSF_CollabSpace_G_acoustics</t>
  </si>
  <si>
    <t>Home Satisfaction</t>
  </si>
  <si>
    <t>SATSF_HomeOffice_A_Tech</t>
  </si>
  <si>
    <t>SATSF_HomeOffice_B_software</t>
  </si>
  <si>
    <t>SATSF_HomeOffice_C_CollabTools</t>
  </si>
  <si>
    <t>SATSF_HomeOffice_D_furniture</t>
  </si>
  <si>
    <t>SATSF_HomeOffice_E_seating</t>
  </si>
  <si>
    <t>SATSF_HomeOffice_F_naturallight</t>
  </si>
  <si>
    <t>SATSF_HomeOffice_G_acoustics</t>
  </si>
  <si>
    <t>SATSF_facilitate_Home_1A_focus</t>
  </si>
  <si>
    <t>SATSF_facilitate_Home_1B_inpersoncollab</t>
  </si>
  <si>
    <t>SATSF_facilitate_Home_1C_virtualcollab</t>
  </si>
  <si>
    <t>SATSF_facilitate_HomeTech_3A_virtualcollab</t>
  </si>
  <si>
    <t>SATSF_facilitate_HomeTech_3B_inpersoncollab</t>
  </si>
  <si>
    <t>SATSF_facilitate_HomeTech_3C_virtualcollab</t>
  </si>
  <si>
    <t>SATSF_office_B_designexcellence</t>
  </si>
  <si>
    <t>Remote Work Indicators</t>
  </si>
  <si>
    <t>Etc1_WLB_improved</t>
  </si>
  <si>
    <t>Etc2_chooseWFH</t>
  </si>
  <si>
    <t>Etc3_no_workstation</t>
  </si>
  <si>
    <t>Etc4_justlaptop</t>
  </si>
  <si>
    <t>Etc5_teamclose</t>
  </si>
  <si>
    <t>Etc6_connected</t>
  </si>
  <si>
    <t>Etc7_priorities</t>
  </si>
  <si>
    <t>Etc8_WFK_efffective</t>
  </si>
  <si>
    <t>Work Location Deciding Factors</t>
  </si>
  <si>
    <t>PostC_impact_shift_I_managersconnect</t>
  </si>
  <si>
    <t>PostC_impact_shift_K_enjoy</t>
  </si>
  <si>
    <t>PostC_impact_shift_E_innovate</t>
  </si>
  <si>
    <t>ignore - repetitive of focused work</t>
  </si>
  <si>
    <t>OBSV_PreC_meetingsize0ffice_D_10plus</t>
  </si>
  <si>
    <t>Pre-Covid Time Spent in Office</t>
  </si>
  <si>
    <t>Pre-Covid Time Spent Remote</t>
  </si>
  <si>
    <t>Recode to</t>
  </si>
  <si>
    <t>Department / Job Function</t>
  </si>
  <si>
    <t>NA</t>
  </si>
  <si>
    <t>factor</t>
  </si>
  <si>
    <t>factor (17)</t>
  </si>
  <si>
    <t>Do you have meetings or work that are not able to be conducted effectively when conducted remotely?</t>
  </si>
  <si>
    <t>{Yes:No}</t>
  </si>
  <si>
    <t>logical</t>
  </si>
  <si>
    <t>Org</t>
  </si>
  <si>
    <t>factor (5)</t>
  </si>
  <si>
    <t>Did you work here pre-COVID?</t>
  </si>
  <si>
    <t>{Yes, No}</t>
  </si>
  <si>
    <t>In a typical week, about what percentage of time do you spend doing:</t>
  </si>
  <si>
    <t>Individual, heads-down work</t>
  </si>
  <si>
    <t>fraction of work time {0:1}</t>
  </si>
  <si>
    <t>numeric</t>
  </si>
  <si>
    <t>People find different aspects of their work environment distracting - please estimate the number of minutes you lost on productivity over the following items in a typical week (2400 total minutes) in the office pre-COVID:</t>
  </si>
  <si>
    <t>Workspace layout</t>
  </si>
  <si>
    <t>time in minutes {0:2400}</t>
  </si>
  <si>
    <t>Looking for colleagues</t>
  </si>
  <si>
    <t>Poor personal work technology</t>
  </si>
  <si>
    <t>Poor meeting room technology</t>
  </si>
  <si>
    <t>Visitors to your workstation</t>
  </si>
  <si>
    <t>Noise from others</t>
  </si>
  <si>
    <t>Irrelevant phone calls and/or emails</t>
  </si>
  <si>
    <t>Poor ergonomics</t>
  </si>
  <si>
    <t>Temperature</t>
  </si>
  <si>
    <t>Odors</t>
  </si>
  <si>
    <t>Lack of natural light</t>
  </si>
  <si>
    <t>Uncomfortable indoor lighting</t>
  </si>
  <si>
    <t>Pre-COVID, what percentage of time did you typically spend working: (1% = ~25 minutes)</t>
  </si>
  <si>
    <t>At my primary office</t>
  </si>
  <si>
    <t>At another office</t>
  </si>
  <si>
    <t>At client office(s)</t>
  </si>
  <si>
    <t>From home</t>
  </si>
  <si>
    <t>In public spaces (ex. caf√©)</t>
  </si>
  <si>
    <t>While in transit (ex. on the train, in a car, etc.)</t>
  </si>
  <si>
    <t>Other</t>
  </si>
  <si>
    <t>Of the meetings you attended pre-COVID, what percentage were:</t>
  </si>
  <si>
    <t>Exclusively in-person only (no conferencing)</t>
  </si>
  <si>
    <t>Had at least one participant joining by phone or video conference</t>
  </si>
  <si>
    <t>Exclusively conferencing (no others in-person)</t>
  </si>
  <si>
    <t>Of your in-person meetings pre-COVID, what percentage were typically with: (excluding those who joined virtually)</t>
  </si>
  <si>
    <t>1 other person</t>
  </si>
  <si>
    <t>2-3 other people</t>
  </si>
  <si>
    <t>4-9 other people</t>
  </si>
  <si>
    <t xml:space="preserve">Pre-COVID, what was your preferred space in the office for...	</t>
  </si>
  <si>
    <t>Informal meetings</t>
  </si>
  <si>
    <t>factor (6)</t>
  </si>
  <si>
    <t>Formal meetings</t>
  </si>
  <si>
    <t>On average, how many days per week did you WFH pre-COVID?</t>
  </si>
  <si>
    <t>count of days / week {0:5}</t>
  </si>
  <si>
    <t>integer</t>
  </si>
  <si>
    <t>In a typical week that you were in the office pre-COVID, what percentage of time did you spend working at: (1% = ~25 minutes)</t>
  </si>
  <si>
    <t>Your desk/office</t>
  </si>
  <si>
    <t>Someone else's desk/office</t>
  </si>
  <si>
    <t>A meeting or training room</t>
  </si>
  <si>
    <t>The lobby / customer area</t>
  </si>
  <si>
    <t>Specialty spaces</t>
  </si>
  <si>
    <t>Other spaces within the office</t>
  </si>
  <si>
    <t>Rank the following aspects of the transition to distributed work (some in-office, some at home, etc.) in terms of most difficult (1) to least difficult (6):</t>
  </si>
  <si>
    <t>Motivation, focus, stress, anxiety</t>
  </si>
  <si>
    <t>{most difficult (0) - least difficult (5)}</t>
  </si>
  <si>
    <t>Loss of shared environment/community</t>
  </si>
  <si>
    <t>Insufficient communication</t>
  </si>
  <si>
    <t>Access to tech/ internet/ software</t>
  </si>
  <si>
    <t>Space limitations</t>
  </si>
  <si>
    <t>Environmental conditions</t>
  </si>
  <si>
    <t>Based on your experience, what environment best supports the following aspects of your work?</t>
  </si>
  <si>
    <t>Ability to focus</t>
  </si>
  <si>
    <t>{much better home (0) - much better office(5)}</t>
  </si>
  <si>
    <t>Ability to do individual, concentrative work</t>
  </si>
  <si>
    <t>Ability to collaborate with others</t>
  </si>
  <si>
    <t>Accessibility of colleagues</t>
  </si>
  <si>
    <t>Ability to socially connect with colleagues</t>
  </si>
  <si>
    <t>Ability to engage with customers</t>
  </si>
  <si>
    <t>How important are the following collaborative space features for you?</t>
  </si>
  <si>
    <t>Technology</t>
  </si>
  <si>
    <t>{Very unimportant - Very important}</t>
  </si>
  <si>
    <t>Tools for collaboration (screens, whiteboards)</t>
  </si>
  <si>
    <t>Furniture comfort</t>
  </si>
  <si>
    <t>Size/seating capacity</t>
  </si>
  <si>
    <t>Access to natural light</t>
  </si>
  <si>
    <t>What would be your ideal atmosphere for collaboration? (Reading from left to right, please select a position along each continuum to best characterize this environment)</t>
  </si>
  <si>
    <t>Quiet (0) - &gt;  Bustling (10)</t>
  </si>
  <si>
    <t>{0:10}</t>
  </si>
  <si>
    <t>Enclosed (0) - &gt;  Open (10)</t>
  </si>
  <si>
    <t>Remote (0) - &gt;  Central (10)</t>
  </si>
  <si>
    <t>Muted (0)‚Üí  Colorful (10)</t>
  </si>
  <si>
    <t>Dim (0) - &gt;  Bright (10)</t>
  </si>
  <si>
    <t>Informal (0) - &gt;  Formal (10)</t>
  </si>
  <si>
    <t>Relaxing (0) - &gt; Energizing (10)</t>
  </si>
  <si>
    <t>What would be your ideal atmosphere for focused work? (Please select a position from 1-10 along each continuum to best characterize this environment)</t>
  </si>
  <si>
    <t>How important the following features for you as they relate to your future workstation and its immediate surroundings?</t>
  </si>
  <si>
    <t>Comfort of chair</t>
  </si>
  <si>
    <t>Proximity to coworkers</t>
  </si>
  <si>
    <t>Space for concentration</t>
  </si>
  <si>
    <t>Degree of privacy</t>
  </si>
  <si>
    <t>The noise level</t>
  </si>
  <si>
    <t>Access to daylight</t>
  </si>
  <si>
    <t>Controllability of light levels</t>
  </si>
  <si>
    <t>Access to views of nature</t>
  </si>
  <si>
    <t>Access to Synchro board(s)</t>
  </si>
  <si>
    <t>The temperature</t>
  </si>
  <si>
    <t>Work environment cleanliness &amp; maintenance</t>
  </si>
  <si>
    <t>Provision of personal lockers or storage</t>
  </si>
  <si>
    <t>Events and programs</t>
  </si>
  <si>
    <t>Food and beverage</t>
  </si>
  <si>
    <t>Gym or recreational space</t>
  </si>
  <si>
    <t>Rest and relaxation spaces</t>
  </si>
  <si>
    <t>Green spaces or access to outdoor areas</t>
  </si>
  <si>
    <t>In an ideal world (not thinking about your current office), what would be your most preferred environment for each of the following scenarios:</t>
  </si>
  <si>
    <t>Focused work</t>
  </si>
  <si>
    <t>factor (13)</t>
  </si>
  <si>
    <t>In-person collaboration</t>
  </si>
  <si>
    <t>Video conference</t>
  </si>
  <si>
    <t>Impromptu conversations</t>
  </si>
  <si>
    <t>To recharge</t>
  </si>
  <si>
    <t>To be more accessible</t>
  </si>
  <si>
    <t>When I first arrive at the office in the morning</t>
  </si>
  <si>
    <t>On average, how many days per week...</t>
  </si>
  <si>
    <t>do you want to WFH in the future?</t>
  </si>
  <si>
    <t>fraction of 5 day week {0:1}</t>
  </si>
  <si>
    <t>How satisfied are you with the following collaborative space features in the office?</t>
  </si>
  <si>
    <t>{Very unsatisfied - Very satisfied}</t>
  </si>
  <si>
    <t>How satisfied are you with the space at your office as it facilitates the following aspects of your work?</t>
  </si>
  <si>
    <t>Focused individual work</t>
  </si>
  <si>
    <t>In-person collaborations</t>
  </si>
  <si>
    <t>Virtual collaborations</t>
  </si>
  <si>
    <t>How satisfied are you with the technology at your office as it facilitates the following aspects of your work?</t>
  </si>
  <si>
    <t>How satisfied are you with the performance of these characteristics in the current office?</t>
  </si>
  <si>
    <t>Facilitates a sense of community</t>
  </si>
  <si>
    <t>Fosters a sense of pride in the work of the organization</t>
  </si>
  <si>
    <t>Creates a space to express who I am</t>
  </si>
  <si>
    <t>Offers control over where, when and how I work</t>
  </si>
  <si>
    <t>Shows support for my personal wellbeing</t>
  </si>
  <si>
    <t>Extends support to the wellbeing of my family</t>
  </si>
  <si>
    <t>Creates a space for customer interaction</t>
  </si>
  <si>
    <t>Communicates organizational culture</t>
  </si>
  <si>
    <t>Creates a space for knowledge-sharing / training</t>
  </si>
  <si>
    <t>Positively impacts the planet / environment</t>
  </si>
  <si>
    <t>How important are the following workplace characteristics for doing your job well?</t>
  </si>
  <si>
    <t>Creates a space for knowledge-sharing / learning</t>
  </si>
  <si>
    <t>Variable</t>
  </si>
  <si>
    <t>Variable name</t>
  </si>
  <si>
    <t>Question text</t>
  </si>
  <si>
    <t>Question details</t>
  </si>
  <si>
    <t>DEMO</t>
  </si>
  <si>
    <t>Impact Distributed Wrok</t>
  </si>
  <si>
    <t>Ability to create and innovate</t>
  </si>
  <si>
    <t>PostC_impact_shift_G_teammeetings</t>
  </si>
  <si>
    <t>Participating in team meetings</t>
  </si>
  <si>
    <t>Ability to interact with manager(s)</t>
  </si>
  <si>
    <t>Enjoyment and satisfaction from your work</t>
  </si>
  <si>
    <t>Mobility: Days remote / in-office</t>
  </si>
  <si>
    <t>Space Types &amp; Preferences</t>
  </si>
  <si>
    <t>Workplace Features</t>
  </si>
  <si>
    <t>OBSV_PreC_interative_A_inperson</t>
  </si>
  <si>
    <t>Interactive Work</t>
  </si>
  <si>
    <t>When doing interactive work with others pre-COVID, approximately what percentage of time were you:</t>
  </si>
  <si>
    <t>In the same physical space as them</t>
  </si>
  <si>
    <t>OBSV_PreC_interative_B_remote</t>
  </si>
  <si>
    <t>Connecting virtually (via phone / video chat / other virtual meeting)</t>
  </si>
  <si>
    <t>OBSV_same_space_count_A_1</t>
  </si>
  <si>
    <t>When you are working with at least 1 other person in the same physical space, about what percentage of time are you working with:</t>
  </si>
  <si>
    <t>1 other individual in-person</t>
  </si>
  <si>
    <t>OBSV_same_space_count_B_2n3</t>
  </si>
  <si>
    <t>2-3 others in-person</t>
  </si>
  <si>
    <t>OBSV_same_space_count_C_4n9</t>
  </si>
  <si>
    <t>4-9 others in-person</t>
  </si>
  <si>
    <t>OBSV_same_space_count_D_10p</t>
  </si>
  <si>
    <t>10+ others in-person</t>
  </si>
  <si>
    <t>OBSV_Now_Interact_Work_within_org</t>
  </si>
  <si>
    <t xml:space="preserve">What percentage of your interactive work is with:	</t>
  </si>
  <si>
    <t>Other colleagues within the org</t>
  </si>
  <si>
    <t>Workstyle</t>
  </si>
  <si>
    <t>PostC_impact_shift_D_videoconf</t>
  </si>
  <si>
    <t>Ability to connect via video conference</t>
  </si>
  <si>
    <t>Environmental Preferences</t>
  </si>
  <si>
    <t>PREF_features_Q_kitchen</t>
  </si>
  <si>
    <t>Kitchen or cafe space</t>
  </si>
  <si>
    <t>Influental Factors</t>
  </si>
  <si>
    <t>How do the following factors influence your decision to work from home or in the office?(on a scale of significantly drives me to work from home to significantly drives me to work in the office)</t>
  </si>
  <si>
    <t>Personal health and wellness</t>
  </si>
  <si>
    <t>{V. Unimportant(0) - V. Important(5)}</t>
  </si>
  <si>
    <t>Work-life separation</t>
  </si>
  <si>
    <t>DECSN_factors_D_safety</t>
  </si>
  <si>
    <t>Local safety &amp; security conditions</t>
  </si>
  <si>
    <t>Length and type of commute</t>
  </si>
  <si>
    <t>Access to tools and technology for collaboration</t>
  </si>
  <si>
    <t>Sense of purpose, belonging, community</t>
  </si>
  <si>
    <t>DECSN_factors_I_coworkerspresence</t>
  </si>
  <si>
    <t>Awareness that many people will be in the office that day</t>
  </si>
  <si>
    <t>Awareness that most of my team will be in the office that day</t>
  </si>
  <si>
    <t>Mentorship and training opportunities</t>
  </si>
  <si>
    <t>Local neighborhood (amenities, food, fitness, etc.)</t>
  </si>
  <si>
    <t>Family expectations</t>
  </si>
  <si>
    <t>Leadership expectations or policy / guidance</t>
  </si>
  <si>
    <t>PREF_features_J_collabspace</t>
  </si>
  <si>
    <t>Variety of spaces for collaboration</t>
  </si>
  <si>
    <t>Workplace Characteristics</t>
  </si>
  <si>
    <t xml:space="preserve">Variable name </t>
  </si>
  <si>
    <t>Pre Covid Remote Collab Work</t>
  </si>
  <si>
    <t>Pre Covid In Person Collab Work</t>
  </si>
  <si>
    <t>Current In Person Collab Work (4-10+ people)</t>
  </si>
  <si>
    <t>Pre Covid In Person Collab Work 
(1-3 people; 4-10+)</t>
  </si>
  <si>
    <t>Current In Person Collab Work 
(1-3 people; 4-10+)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</si>
</sst>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ani\Downloads\WPA_DataCase_2024_DataDictionary.xlsx" TargetMode="External"/><Relationship Id="rId1" Type="http://schemas.openxmlformats.org/officeDocument/2006/relationships/externalLinkPath" Target="/Users/pjani/Downloads/WPA_DataCase_2024_Data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Comp_2024_DataDictionary_2"/>
      <sheetName val="Org 5 Data Dictionary"/>
      <sheetName val="Org 4 Data Dictionary"/>
      <sheetName val="Org 3 Data Dictionary"/>
      <sheetName val="Org 2 Data Dictionary"/>
      <sheetName val="Org 1 Data Dictionary"/>
      <sheetName val="Variable Combinations"/>
      <sheetName val="Org 5 only data"/>
    </sheetNames>
    <sheetDataSet>
      <sheetData sheetId="0" refreshError="1">
        <row r="1">
          <cell r="B1" t="str">
            <v>Variable name</v>
          </cell>
          <cell r="C1" t="str">
            <v>Category</v>
          </cell>
          <cell r="D1" t="str">
            <v>Question text</v>
          </cell>
          <cell r="E1" t="str">
            <v>Question details</v>
          </cell>
          <cell r="F1" t="str">
            <v>responses</v>
          </cell>
          <cell r="G1" t="str">
            <v>class</v>
          </cell>
        </row>
        <row r="2">
          <cell r="B2" t="str">
            <v>DEMO_Org</v>
          </cell>
          <cell r="C2" t="str">
            <v>DEMO</v>
          </cell>
          <cell r="D2" t="str">
            <v>Org</v>
          </cell>
          <cell r="E2" t="str">
            <v>NA</v>
          </cell>
          <cell r="F2" t="str">
            <v>factor</v>
          </cell>
          <cell r="G2" t="str">
            <v>factor (5)</v>
          </cell>
        </row>
        <row r="3">
          <cell r="B3" t="str">
            <v>DEMO_Dept</v>
          </cell>
          <cell r="C3" t="str">
            <v>DEMO</v>
          </cell>
          <cell r="D3" t="str">
            <v>Department / Job Function</v>
          </cell>
          <cell r="E3" t="str">
            <v>NA</v>
          </cell>
          <cell r="F3" t="str">
            <v>factor</v>
          </cell>
          <cell r="G3" t="str">
            <v>factor (17)</v>
          </cell>
        </row>
        <row r="4">
          <cell r="B4" t="str">
            <v>DEMO_Tenure_PreC_employee</v>
          </cell>
          <cell r="C4" t="str">
            <v>DEMO</v>
          </cell>
          <cell r="D4" t="str">
            <v>Did you work here pre-COVID?</v>
          </cell>
          <cell r="E4" t="str">
            <v>NA</v>
          </cell>
          <cell r="F4" t="str">
            <v>{Yes, No}</v>
          </cell>
          <cell r="G4" t="str">
            <v>logical</v>
          </cell>
        </row>
        <row r="5">
          <cell r="B5" t="str">
            <v>DEMO_meeting_remote</v>
          </cell>
          <cell r="C5" t="str">
            <v>Influental Factors</v>
          </cell>
          <cell r="D5" t="str">
            <v>Do you have meetings or work that are not able to be conducted effectively when conducted remotely?</v>
          </cell>
          <cell r="E5" t="str">
            <v>NA</v>
          </cell>
          <cell r="F5" t="str">
            <v>{Yes:No}</v>
          </cell>
          <cell r="G5" t="str">
            <v>logical</v>
          </cell>
        </row>
        <row r="6">
          <cell r="B6" t="str">
            <v>OBSV_PreC_WFH_Days_Wk</v>
          </cell>
          <cell r="C6" t="str">
            <v>Mobility: Days remote / in-office</v>
          </cell>
          <cell r="D6" t="str">
            <v>On average, how many days per week did you WFH pre-COVID?</v>
          </cell>
          <cell r="E6" t="str">
            <v>NA</v>
          </cell>
          <cell r="F6" t="str">
            <v>count of days / week {0:5}</v>
          </cell>
          <cell r="G6" t="str">
            <v>integer</v>
          </cell>
        </row>
        <row r="7">
          <cell r="B7" t="str">
            <v>OBSV_PreC_interative_A_inperson</v>
          </cell>
          <cell r="C7" t="str">
            <v>Interactive Work</v>
          </cell>
          <cell r="D7" t="str">
            <v>When doing interactive work with others pre-COVID, approximately what percentage of time were you:</v>
          </cell>
          <cell r="E7" t="str">
            <v>In the same physical space as them</v>
          </cell>
          <cell r="F7" t="str">
            <v>fraction of work time {0:1}</v>
          </cell>
          <cell r="G7" t="str">
            <v>numeric</v>
          </cell>
        </row>
        <row r="8">
          <cell r="B8" t="str">
            <v>OBSV_PreC_interative_B_remote</v>
          </cell>
          <cell r="C8" t="str">
            <v>Interactive Work</v>
          </cell>
          <cell r="D8" t="str">
            <v>When doing interactive work with others pre-COVID, approximately what percentage of time were you:</v>
          </cell>
          <cell r="E8" t="str">
            <v>Connecting virtually (via phone / video chat / other virtual meeting)</v>
          </cell>
          <cell r="F8" t="str">
            <v>fraction of work time {0:1}</v>
          </cell>
          <cell r="G8" t="str">
            <v>numeric</v>
          </cell>
        </row>
        <row r="9">
          <cell r="B9" t="str">
            <v>OBSV_PreC_meetingsize0ffice_A_1</v>
          </cell>
          <cell r="C9" t="str">
            <v>Interactive Work</v>
          </cell>
          <cell r="D9" t="str">
            <v>Of your in-person meetings pre-COVID, what percentage were typically with: (excluding those who joined virtually)</v>
          </cell>
          <cell r="E9" t="str">
            <v>1 other person</v>
          </cell>
          <cell r="F9" t="str">
            <v>fraction of work time {0:1}</v>
          </cell>
          <cell r="G9" t="str">
            <v>numeric</v>
          </cell>
        </row>
        <row r="10">
          <cell r="B10" t="str">
            <v>OBSV_PreC_meetingsize0ffice_B_2n3</v>
          </cell>
          <cell r="C10" t="str">
            <v>Interactive Work</v>
          </cell>
          <cell r="D10" t="str">
            <v>Of your in-person meetings pre-COVID, what percentage were typically with: (excluding those who joined virtually)</v>
          </cell>
          <cell r="E10" t="str">
            <v>2-3 other people</v>
          </cell>
          <cell r="F10" t="str">
            <v>fraction of work time {0:1}</v>
          </cell>
          <cell r="G10" t="str">
            <v>numeric</v>
          </cell>
        </row>
        <row r="11">
          <cell r="B11" t="str">
            <v>OBSV_PreC_meetingsize0ffice_C_4n9</v>
          </cell>
          <cell r="C11" t="str">
            <v>Interactive Work</v>
          </cell>
          <cell r="D11" t="str">
            <v>Of your in-person meetings pre-COVID, what percentage were typically with: (excluding those who joined virtually)</v>
          </cell>
          <cell r="E11" t="str">
            <v>4-9 other people</v>
          </cell>
          <cell r="F11" t="str">
            <v>fraction of work time {0:1}</v>
          </cell>
          <cell r="G11" t="str">
            <v>numeric</v>
          </cell>
        </row>
        <row r="12">
          <cell r="B12" t="str">
            <v>OBSV_PreC_meetingsize0ffice_D_10plus</v>
          </cell>
          <cell r="C12" t="str">
            <v>Interactive Work</v>
          </cell>
          <cell r="D12" t="str">
            <v>Of your in-person meetings pre-COVID, what percentage were typically with: (excluding those who joined virtually)</v>
          </cell>
          <cell r="E12" t="str">
            <v>10+ people</v>
          </cell>
          <cell r="F12" t="str">
            <v>fraction of work time {0:1}</v>
          </cell>
          <cell r="G12" t="str">
            <v>numeric</v>
          </cell>
        </row>
        <row r="13">
          <cell r="B13" t="str">
            <v>OBSV_PreC_meeting_A_inperson</v>
          </cell>
          <cell r="C13" t="str">
            <v>Interactive Work</v>
          </cell>
          <cell r="D13" t="str">
            <v>Of the meetings you attended pre-COVID, what percentage were:</v>
          </cell>
          <cell r="E13" t="str">
            <v>Exclusively in-person only (no conferencing)</v>
          </cell>
          <cell r="F13" t="str">
            <v>fraction of work time {0:1}</v>
          </cell>
          <cell r="G13" t="str">
            <v>numeric</v>
          </cell>
        </row>
        <row r="14">
          <cell r="B14" t="str">
            <v>OBSV_PreC_meeting_B_hyrbid</v>
          </cell>
          <cell r="C14" t="str">
            <v>Interactive Work</v>
          </cell>
          <cell r="D14" t="str">
            <v>Of the meetings you attended pre-COVID, what percentage were:</v>
          </cell>
          <cell r="E14" t="str">
            <v>Had at least one participant joining by phone or video conference</v>
          </cell>
          <cell r="F14" t="str">
            <v>fraction of work time {0:1}</v>
          </cell>
          <cell r="G14" t="str">
            <v>numeric</v>
          </cell>
        </row>
        <row r="15">
          <cell r="B15" t="str">
            <v>OBSV_PreC_meeting_C_remote</v>
          </cell>
          <cell r="C15" t="str">
            <v>Interactive Work</v>
          </cell>
          <cell r="D15" t="str">
            <v>Of the meetings you attended pre-COVID, what percentage were:</v>
          </cell>
          <cell r="E15" t="str">
            <v>Exclusively conferencing (no others in-person)</v>
          </cell>
          <cell r="F15" t="str">
            <v>fraction of work time {0:1}</v>
          </cell>
          <cell r="G15" t="str">
            <v>numeric</v>
          </cell>
        </row>
        <row r="16">
          <cell r="B16" t="str">
            <v>OBSV_same_space_count_A_1</v>
          </cell>
          <cell r="C16" t="str">
            <v>Interactive Work</v>
          </cell>
          <cell r="D16" t="str">
            <v>When you are working with at least 1 other person in the same physical space, about what percentage of time are you working with:</v>
          </cell>
          <cell r="E16" t="str">
            <v>1 other individual in-person</v>
          </cell>
          <cell r="F16" t="str">
            <v>fraction of work time {0:1}</v>
          </cell>
          <cell r="G16" t="str">
            <v>numeric</v>
          </cell>
        </row>
        <row r="17">
          <cell r="B17" t="str">
            <v>OBSV_same_space_count_B_2n3</v>
          </cell>
          <cell r="C17" t="str">
            <v>Interactive Work</v>
          </cell>
          <cell r="D17" t="str">
            <v>When you are working with at least 1 other person in the same physical space, about what percentage of time are you working with:</v>
          </cell>
          <cell r="E17" t="str">
            <v>2-3 others in-person</v>
          </cell>
          <cell r="F17" t="str">
            <v>fraction of work time {0:1}</v>
          </cell>
          <cell r="G17" t="str">
            <v>numeric</v>
          </cell>
        </row>
        <row r="18">
          <cell r="B18" t="str">
            <v>OBSV_same_space_count_C_4n9</v>
          </cell>
          <cell r="C18" t="str">
            <v>Interactive Work</v>
          </cell>
          <cell r="D18" t="str">
            <v>When you are working with at least 1 other person in the same physical space, about what percentage of time are you working with:</v>
          </cell>
          <cell r="E18" t="str">
            <v>4-9 others in-person</v>
          </cell>
          <cell r="F18" t="str">
            <v>fraction of work time {0:1}</v>
          </cell>
          <cell r="G18" t="str">
            <v>numeric</v>
          </cell>
        </row>
        <row r="19">
          <cell r="B19" t="str">
            <v>OBSV_same_space_count_D_10p</v>
          </cell>
          <cell r="C19" t="str">
            <v>Interactive Work</v>
          </cell>
          <cell r="D19" t="str">
            <v>When you are working with at least 1 other person in the same physical space, about what percentage of time are you working with:</v>
          </cell>
          <cell r="E19" t="str">
            <v>10+ others in-person</v>
          </cell>
          <cell r="F19" t="str">
            <v>fraction of work time {0:1}</v>
          </cell>
          <cell r="G19" t="str">
            <v>numeric</v>
          </cell>
        </row>
        <row r="20">
          <cell r="B20" t="str">
            <v>OBSV_PreC_Location_A_primryoffice</v>
          </cell>
          <cell r="C20" t="str">
            <v>Mobility: Days remote / in-office</v>
          </cell>
          <cell r="D20" t="str">
            <v>Pre-COVID, what percentage of time did you typically spend working: (1% = ~25 minutes)</v>
          </cell>
          <cell r="E20" t="str">
            <v>At my primary office</v>
          </cell>
          <cell r="F20" t="str">
            <v>fraction of work time {0:1}</v>
          </cell>
          <cell r="G20" t="str">
            <v>numeric</v>
          </cell>
        </row>
        <row r="21">
          <cell r="B21" t="str">
            <v>OBSV_PreC_Location_B_officeother</v>
          </cell>
          <cell r="C21" t="str">
            <v>Mobility: Days remote / in-office</v>
          </cell>
          <cell r="D21" t="str">
            <v>Pre-COVID, what percentage of time did you typically spend working: (1% = ~25 minutes)</v>
          </cell>
          <cell r="E21" t="str">
            <v>At another office</v>
          </cell>
          <cell r="F21" t="str">
            <v>fraction of work time {0:1}</v>
          </cell>
          <cell r="G21" t="str">
            <v>numeric</v>
          </cell>
        </row>
        <row r="22">
          <cell r="B22" t="str">
            <v>OBSV_PreC_Location_C_client</v>
          </cell>
          <cell r="C22" t="str">
            <v>Mobility: Days remote / in-office</v>
          </cell>
          <cell r="D22" t="str">
            <v>Pre-COVID, what percentage of time did you typically spend working: (1% = ~25 minutes)</v>
          </cell>
          <cell r="E22" t="str">
            <v>At client office(s)</v>
          </cell>
          <cell r="F22" t="str">
            <v>fraction of work time {0:1}</v>
          </cell>
          <cell r="G22" t="str">
            <v>numeric</v>
          </cell>
        </row>
        <row r="23">
          <cell r="B23" t="str">
            <v>OBSV_PreC_Location_D_WFH</v>
          </cell>
          <cell r="C23" t="str">
            <v>Mobility: Days remote / in-office</v>
          </cell>
          <cell r="D23" t="str">
            <v>Pre-COVID, what percentage of time did you typically spend working: (1% = ~25 minutes)</v>
          </cell>
          <cell r="E23" t="str">
            <v>From home</v>
          </cell>
          <cell r="F23" t="str">
            <v>fraction of work time {0:1}</v>
          </cell>
          <cell r="G23" t="str">
            <v>numeric</v>
          </cell>
        </row>
        <row r="24">
          <cell r="B24" t="str">
            <v>OBSV_PreC_Location_E_publicspace</v>
          </cell>
          <cell r="C24" t="str">
            <v>Mobility: Days remote / in-office</v>
          </cell>
          <cell r="D24" t="str">
            <v>Pre-COVID, what percentage of time did you typically spend working: (1% = ~25 minutes)</v>
          </cell>
          <cell r="E24" t="str">
            <v>In public spaces (ex. caf√©)</v>
          </cell>
          <cell r="F24" t="str">
            <v>fraction of work time {0:1}</v>
          </cell>
          <cell r="G24" t="str">
            <v>numeric</v>
          </cell>
        </row>
        <row r="25">
          <cell r="B25" t="str">
            <v>OBSV_PreC_Location_F_transit</v>
          </cell>
          <cell r="C25" t="str">
            <v>Mobility: Days remote / in-office</v>
          </cell>
          <cell r="D25" t="str">
            <v>Pre-COVID, what percentage of time did you typically spend working: (1% = ~25 minutes)</v>
          </cell>
          <cell r="E25" t="str">
            <v>While in transit (ex. on the train, in a car, etc.)</v>
          </cell>
          <cell r="F25" t="str">
            <v>fraction of work time {0:1}</v>
          </cell>
          <cell r="G25" t="str">
            <v>numeric</v>
          </cell>
        </row>
        <row r="26">
          <cell r="B26" t="str">
            <v>OBSV_PreC_Location_G_other</v>
          </cell>
          <cell r="C26" t="str">
            <v>Mobility: Days remote / in-office</v>
          </cell>
          <cell r="D26" t="str">
            <v>Pre-COVID, what percentage of time did you typically spend working: (1% = ~25 minutes)</v>
          </cell>
          <cell r="E26" t="str">
            <v>Other</v>
          </cell>
          <cell r="F26" t="str">
            <v>fraction of work time {0:1}</v>
          </cell>
          <cell r="G26" t="str">
            <v>numeric</v>
          </cell>
        </row>
        <row r="27">
          <cell r="B27" t="str">
            <v>OBSV_PreC_space_A_InformalMtg</v>
          </cell>
          <cell r="C27" t="str">
            <v>Space Types &amp; Preferences</v>
          </cell>
          <cell r="D27" t="str">
            <v xml:space="preserve">Pre-COVID, what was your preferred space in the office for...	</v>
          </cell>
          <cell r="E27" t="str">
            <v>Informal meetings</v>
          </cell>
          <cell r="F27" t="str">
            <v>factor</v>
          </cell>
          <cell r="G27" t="str">
            <v>factor (6)</v>
          </cell>
        </row>
        <row r="28">
          <cell r="B28" t="str">
            <v>OBSV_PreC_space_B_FormalMtg</v>
          </cell>
          <cell r="C28" t="str">
            <v>Space Types &amp; Preferences</v>
          </cell>
          <cell r="D28" t="str">
            <v xml:space="preserve">Pre-COVID, what was your preferred space in the office for...	</v>
          </cell>
          <cell r="E28" t="str">
            <v>Formal meetings</v>
          </cell>
          <cell r="F28" t="str">
            <v>factor</v>
          </cell>
          <cell r="G28" t="str">
            <v>factor (6)</v>
          </cell>
        </row>
        <row r="29">
          <cell r="B29" t="str">
            <v>OBSV_PreC_wiOffice_A_desk</v>
          </cell>
          <cell r="C29" t="str">
            <v>Space Types &amp; Preferences</v>
          </cell>
          <cell r="D29" t="str">
            <v>In a typical week that you were in the office pre-COVID, what percentage of time did you spend working at: (1% = ~25 minutes)</v>
          </cell>
          <cell r="E29" t="str">
            <v>Your desk/office</v>
          </cell>
          <cell r="F29" t="str">
            <v>fraction of work time {0:1}</v>
          </cell>
          <cell r="G29" t="str">
            <v>numeric</v>
          </cell>
        </row>
        <row r="30">
          <cell r="B30" t="str">
            <v>OBSV_PreC_wiOffice_B_otherdeck</v>
          </cell>
          <cell r="C30" t="str">
            <v>Space Types &amp; Preferences</v>
          </cell>
          <cell r="D30" t="str">
            <v>In a typical week that you were in the office pre-COVID, what percentage of time did you spend working at: (1% = ~25 minutes)</v>
          </cell>
          <cell r="E30" t="str">
            <v>Someone else's desk/office</v>
          </cell>
          <cell r="F30" t="str">
            <v>fraction of work time {0:1}</v>
          </cell>
          <cell r="G30" t="str">
            <v>numeric</v>
          </cell>
        </row>
        <row r="31">
          <cell r="B31" t="str">
            <v>OBSV_PreC_wiOffice_C_meetingrm</v>
          </cell>
          <cell r="C31" t="str">
            <v>Space Types &amp; Preferences</v>
          </cell>
          <cell r="D31" t="str">
            <v>In a typical week that you were in the office pre-COVID, what percentage of time did you spend working at: (1% = ~25 minutes)</v>
          </cell>
          <cell r="E31" t="str">
            <v>A meeting or training room</v>
          </cell>
          <cell r="F31" t="str">
            <v>fraction of work time {0:1}</v>
          </cell>
          <cell r="G31" t="str">
            <v>numeric</v>
          </cell>
        </row>
        <row r="32">
          <cell r="B32" t="str">
            <v>OBSV_PreC_wiOffice_D_lobby</v>
          </cell>
          <cell r="C32" t="str">
            <v>Space Types &amp; Preferences</v>
          </cell>
          <cell r="D32" t="str">
            <v>In a typical week that you were in the office pre-COVID, what percentage of time did you spend working at: (1% = ~25 minutes)</v>
          </cell>
          <cell r="E32" t="str">
            <v>The lobby / customer area</v>
          </cell>
          <cell r="F32" t="str">
            <v>fraction of work time {0:1}</v>
          </cell>
          <cell r="G32" t="str">
            <v>numeric</v>
          </cell>
        </row>
        <row r="33">
          <cell r="B33" t="str">
            <v>OBSV_PreC_wiOffice_E_speicaltyarea</v>
          </cell>
          <cell r="C33" t="str">
            <v>Space Types &amp; Preferences</v>
          </cell>
          <cell r="D33" t="str">
            <v>In a typical week that you were in the office pre-COVID, what percentage of time did you spend working at: (1% = ~25 minutes)</v>
          </cell>
          <cell r="E33" t="str">
            <v>Specialty spaces</v>
          </cell>
          <cell r="F33" t="str">
            <v>fraction of work time {0:1}</v>
          </cell>
          <cell r="G33" t="str">
            <v>numeric</v>
          </cell>
        </row>
        <row r="34">
          <cell r="B34" t="str">
            <v>OBSV_PreC_wiOffice_F_other</v>
          </cell>
          <cell r="C34" t="str">
            <v>Space Types &amp; Preferences</v>
          </cell>
          <cell r="D34" t="str">
            <v>In a typical week that you were in the office pre-COVID, what percentage of time did you spend working at: (1% = ~25 minutes)</v>
          </cell>
          <cell r="E34" t="str">
            <v>Other spaces within the office</v>
          </cell>
          <cell r="F34" t="str">
            <v>fraction of work time {0:1}</v>
          </cell>
          <cell r="G34" t="str">
            <v>numeric</v>
          </cell>
        </row>
        <row r="35">
          <cell r="B35" t="str">
            <v>OBSV_PreC_5A_lost_layout</v>
          </cell>
          <cell r="C35" t="str">
            <v>Workplace Satisfactoin / Perfomance</v>
          </cell>
          <cell r="D3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5" t="str">
            <v>Workspace layout</v>
          </cell>
          <cell r="F35" t="str">
            <v>time in minutes {0:2400}</v>
          </cell>
          <cell r="G35" t="str">
            <v>numeric</v>
          </cell>
        </row>
        <row r="36">
          <cell r="B36" t="str">
            <v>OBSV_PreC_5B_lost_looking</v>
          </cell>
          <cell r="C36" t="str">
            <v>Workplace Satisfactoin / Perfomance</v>
          </cell>
          <cell r="D3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6" t="str">
            <v>Looking for colleagues</v>
          </cell>
          <cell r="F36" t="str">
            <v>time in minutes {0:2400}</v>
          </cell>
          <cell r="G36" t="str">
            <v>numeric</v>
          </cell>
        </row>
        <row r="37">
          <cell r="B37" t="str">
            <v>OBSV_PreC_5C_lost_perstech</v>
          </cell>
          <cell r="C37" t="str">
            <v>Workplace Satisfactoin / Perfomance</v>
          </cell>
          <cell r="D37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7" t="str">
            <v>Poor personal work technology</v>
          </cell>
          <cell r="F37" t="str">
            <v>time in minutes {0:2400}</v>
          </cell>
          <cell r="G37" t="str">
            <v>numeric</v>
          </cell>
        </row>
        <row r="38">
          <cell r="B38" t="str">
            <v>OBSV_PreC_5D_lost_roomtech</v>
          </cell>
          <cell r="C38" t="str">
            <v>Workplace Satisfactoin / Perfomance</v>
          </cell>
          <cell r="D38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8" t="str">
            <v>Poor meeting room technology</v>
          </cell>
          <cell r="F38" t="str">
            <v>time in minutes {0:2400}</v>
          </cell>
          <cell r="G38" t="str">
            <v>numeric</v>
          </cell>
        </row>
        <row r="39">
          <cell r="B39" t="str">
            <v>OBSV_PreC_5E_lost_visitors</v>
          </cell>
          <cell r="C39" t="str">
            <v>Workplace Satisfactoin / Perfomance</v>
          </cell>
          <cell r="D39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9" t="str">
            <v>Visitors to your workstation</v>
          </cell>
          <cell r="F39" t="str">
            <v>time in minutes {0:2400}</v>
          </cell>
          <cell r="G39" t="str">
            <v>numeric</v>
          </cell>
        </row>
        <row r="40">
          <cell r="B40" t="str">
            <v>OBSV_PreC_5F_lost_noise</v>
          </cell>
          <cell r="C40" t="str">
            <v>Workplace Satisfactoin / Perfomance</v>
          </cell>
          <cell r="D40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0" t="str">
            <v>Noise from others</v>
          </cell>
          <cell r="F40" t="str">
            <v>time in minutes {0:2400}</v>
          </cell>
          <cell r="G40" t="str">
            <v>numeric</v>
          </cell>
        </row>
        <row r="41">
          <cell r="B41" t="str">
            <v>OBSV_PreC_5G_lost_comms</v>
          </cell>
          <cell r="C41" t="str">
            <v>Workplace Satisfactoin / Perfomance</v>
          </cell>
          <cell r="D41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1" t="str">
            <v>Irrelevant phone calls and/or emails</v>
          </cell>
          <cell r="F41" t="str">
            <v>time in minutes {0:2400}</v>
          </cell>
          <cell r="G41" t="str">
            <v>numeric</v>
          </cell>
        </row>
        <row r="42">
          <cell r="B42" t="str">
            <v>OBSV_PreC_5H_lost_ergo</v>
          </cell>
          <cell r="C42" t="str">
            <v>Workplace Satisfactoin / Perfomance</v>
          </cell>
          <cell r="D42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2" t="str">
            <v>Poor ergonomics</v>
          </cell>
          <cell r="F42" t="str">
            <v>time in minutes {0:2400}</v>
          </cell>
          <cell r="G42" t="str">
            <v>numeric</v>
          </cell>
        </row>
        <row r="43">
          <cell r="B43" t="str">
            <v>OBSV_PreC_5I_lost_temp</v>
          </cell>
          <cell r="C43" t="str">
            <v>Workplace Satisfactoin / Perfomance</v>
          </cell>
          <cell r="D43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3" t="str">
            <v>Temperature</v>
          </cell>
          <cell r="F43" t="str">
            <v>time in minutes {0:2400}</v>
          </cell>
          <cell r="G43" t="str">
            <v>numeric</v>
          </cell>
        </row>
        <row r="44">
          <cell r="B44" t="str">
            <v>OBSV_PreC_5J_lost_odor</v>
          </cell>
          <cell r="C44" t="str">
            <v>Workplace Satisfactoin / Perfomance</v>
          </cell>
          <cell r="D44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4" t="str">
            <v>Odors</v>
          </cell>
          <cell r="F44" t="str">
            <v>time in minutes {0:2400}</v>
          </cell>
          <cell r="G44" t="str">
            <v>numeric</v>
          </cell>
        </row>
        <row r="45">
          <cell r="B45" t="str">
            <v>OBSV_PreC_5K_lost_natlight</v>
          </cell>
          <cell r="C45" t="str">
            <v>Workplace Satisfactoin / Perfomance</v>
          </cell>
          <cell r="D4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5" t="str">
            <v>Lack of natural light</v>
          </cell>
          <cell r="F45" t="str">
            <v>time in minutes {0:2400}</v>
          </cell>
          <cell r="G45" t="str">
            <v>numeric</v>
          </cell>
        </row>
        <row r="46">
          <cell r="B46" t="str">
            <v>OBSV_PreC_5L_lost_indoorlight</v>
          </cell>
          <cell r="C46" t="str">
            <v>Workplace Satisfactoin / Perfomance</v>
          </cell>
          <cell r="D4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6" t="str">
            <v>Uncomfortable indoor lighting</v>
          </cell>
          <cell r="F46" t="str">
            <v>time in minutes {0:2400}</v>
          </cell>
          <cell r="G46" t="str">
            <v>numeric</v>
          </cell>
        </row>
        <row r="47">
          <cell r="B47" t="str">
            <v>OBSV_Now_Interact_Work_within_org</v>
          </cell>
          <cell r="C47" t="str">
            <v>Interactive Work</v>
          </cell>
          <cell r="D47" t="str">
            <v xml:space="preserve">What percentage of your interactive work is with:	</v>
          </cell>
          <cell r="E47" t="str">
            <v>Other colleagues within the org</v>
          </cell>
          <cell r="F47" t="str">
            <v>fraction of work time {0:1}</v>
          </cell>
          <cell r="G47" t="str">
            <v>numeric</v>
          </cell>
        </row>
        <row r="48">
          <cell r="B48" t="str">
            <v>OBSV_Now_WrkTimeA_Indiv_fract_vCollab</v>
          </cell>
          <cell r="C48" t="str">
            <v>Workstyle</v>
          </cell>
          <cell r="D48" t="str">
            <v>In a typical week, about what percentage of time do you spend doing:</v>
          </cell>
          <cell r="E48" t="str">
            <v>Individual, heads-down work</v>
          </cell>
          <cell r="F48" t="str">
            <v>fraction of work time {0:1}</v>
          </cell>
          <cell r="G48" t="str">
            <v>numeric</v>
          </cell>
        </row>
        <row r="49">
          <cell r="B49" t="str">
            <v>DECSN_factors_A_noinpersonmtgs</v>
          </cell>
          <cell r="C49" t="str">
            <v>Influental Factors</v>
          </cell>
          <cell r="D49" t="str">
            <v>How do the following factors influence your decision to work from home or in the office?(on a scale of significantly drives me to work from home to significantly drives me to work in the office)</v>
          </cell>
          <cell r="E49" t="str">
            <v>No in-person meetings</v>
          </cell>
          <cell r="F49" t="str">
            <v>{V. Unimportant(0) - V. Important(5)}</v>
          </cell>
          <cell r="G49" t="str">
            <v>numeric</v>
          </cell>
        </row>
        <row r="50">
          <cell r="B50" t="str">
            <v>DECSN_factors_B_healthwellness</v>
          </cell>
          <cell r="C50" t="str">
            <v>Influental Factors</v>
          </cell>
          <cell r="D50" t="str">
            <v>How do the following factors influence your decision to work from home or in the office?(on a scale of significantly drives me to work from home to significantly drives me to work in the office)</v>
          </cell>
          <cell r="E50" t="str">
            <v>Personal health and wellness</v>
          </cell>
          <cell r="F50" t="str">
            <v>{V. Unimportant(0) - V. Important(5)}</v>
          </cell>
          <cell r="G50" t="str">
            <v>numeric</v>
          </cell>
        </row>
        <row r="51">
          <cell r="B51" t="str">
            <v>DECSN_factors_C_WrkLifeSep</v>
          </cell>
          <cell r="C51" t="str">
            <v>Influental Factors</v>
          </cell>
          <cell r="D51" t="str">
            <v>How do the following factors influence your decision to work from home or in the office?(on a scale of significantly drives me to work from home to significantly drives me to work in the office)</v>
          </cell>
          <cell r="E51" t="str">
            <v>Work-life separation</v>
          </cell>
          <cell r="F51" t="str">
            <v>{V. Unimportant(0) - V. Important(5)}</v>
          </cell>
          <cell r="G51" t="str">
            <v>numeric</v>
          </cell>
        </row>
        <row r="52">
          <cell r="B52" t="str">
            <v>DECSN_factors_D_safety</v>
          </cell>
          <cell r="C52" t="str">
            <v>Influental Factors</v>
          </cell>
          <cell r="D52" t="str">
            <v>How do the following factors influence your decision to work from home or in the office?(on a scale of significantly drives me to work from home to significantly drives me to work in the office)</v>
          </cell>
          <cell r="E52" t="str">
            <v>Local safety &amp; security conditions</v>
          </cell>
          <cell r="F52" t="str">
            <v>{V. Unimportant(0) - V. Important(5)}</v>
          </cell>
          <cell r="G52" t="str">
            <v>numeric</v>
          </cell>
        </row>
        <row r="53">
          <cell r="B53" t="str">
            <v>DECSN_factors_E_commutelength</v>
          </cell>
          <cell r="C53" t="str">
            <v>Influental Factors</v>
          </cell>
          <cell r="D53" t="str">
            <v>How do the following factors influence your decision to work from home or in the office?(on a scale of significantly drives me to work from home to significantly drives me to work in the office)</v>
          </cell>
          <cell r="E53" t="str">
            <v>Length and type of commute</v>
          </cell>
          <cell r="F53" t="str">
            <v>{V. Unimportant(0) - V. Important(5)}</v>
          </cell>
          <cell r="G53" t="str">
            <v>numeric</v>
          </cell>
        </row>
        <row r="54">
          <cell r="B54" t="str">
            <v>DECSN_factors_F_collabtools</v>
          </cell>
          <cell r="C54" t="str">
            <v>Influental Factors</v>
          </cell>
          <cell r="D54" t="str">
            <v>How do the following factors influence your decision to work from home or in the office?(on a scale of significantly drives me to work from home to significantly drives me to work in the office)</v>
          </cell>
          <cell r="E54" t="str">
            <v>Access to tools and technology for collaboration</v>
          </cell>
          <cell r="F54" t="str">
            <v>{V. Unimportant(0) - V. Important(5)}</v>
          </cell>
          <cell r="G54" t="str">
            <v>numeric</v>
          </cell>
        </row>
        <row r="55">
          <cell r="B55" t="str">
            <v>DECSN_factors_G_concentrate</v>
          </cell>
          <cell r="C55" t="str">
            <v>Influental Factors</v>
          </cell>
          <cell r="D55" t="str">
            <v>How do the following factors influence your decision to work from home or in the office?(on a scale of significantly drives me to work from home to significantly drives me to work in the office)</v>
          </cell>
          <cell r="E55" t="str">
            <v>Ability to concentrate and work free from distraction in the workplace</v>
          </cell>
          <cell r="F55" t="str">
            <v>{V. Unimportant(0) - V. Important(5)}</v>
          </cell>
          <cell r="G55" t="str">
            <v>numeric</v>
          </cell>
        </row>
        <row r="56">
          <cell r="B56" t="str">
            <v>DECSN_factors_H_purpose</v>
          </cell>
          <cell r="C56" t="str">
            <v>Influental Factors</v>
          </cell>
          <cell r="D56" t="str">
            <v>How do the following factors influence your decision to work from home or in the office?(on a scale of significantly drives me to work from home to significantly drives me to work in the office)</v>
          </cell>
          <cell r="E56" t="str">
            <v>Sense of purpose, belonging, community</v>
          </cell>
          <cell r="F56" t="str">
            <v>{V. Unimportant(0) - V. Important(5)}</v>
          </cell>
          <cell r="G56" t="str">
            <v>numeric</v>
          </cell>
        </row>
        <row r="57">
          <cell r="B57" t="str">
            <v>DECSN_factors_I_coworkerspresence</v>
          </cell>
          <cell r="C57" t="str">
            <v>Influental Factors</v>
          </cell>
          <cell r="D57" t="str">
            <v>How do the following factors influence your decision to work from home or in the office?(on a scale of significantly drives me to work from home to significantly drives me to work in the office)</v>
          </cell>
          <cell r="E57" t="str">
            <v>Awareness that many people will be in the office that day</v>
          </cell>
          <cell r="F57" t="str">
            <v>{V. Unimportant(0) - V. Important(5)}</v>
          </cell>
          <cell r="G57" t="str">
            <v>numeric</v>
          </cell>
        </row>
        <row r="58">
          <cell r="B58" t="str">
            <v>DECSN_factors_J_teampresence</v>
          </cell>
          <cell r="C58" t="str">
            <v>Influental Factors</v>
          </cell>
          <cell r="D58" t="str">
            <v>How do the following factors influence your decision to work from home or in the office?(on a scale of significantly drives me to work from home to significantly drives me to work in the office)</v>
          </cell>
          <cell r="E58" t="str">
            <v>Awareness that most of my team will be in the office that day</v>
          </cell>
          <cell r="F58" t="str">
            <v>{V. Unimportant(0) - V. Important(5)}</v>
          </cell>
          <cell r="G58" t="str">
            <v>numeric</v>
          </cell>
        </row>
        <row r="59">
          <cell r="B59" t="str">
            <v>DECSN_factors_K_socialevents</v>
          </cell>
          <cell r="C59" t="str">
            <v>Influental Factors</v>
          </cell>
          <cell r="D59" t="str">
            <v>How do the following factors influence your decision to work from home or in the office?(on a scale of significantly drives me to work from home to significantly drives me to work in the office)</v>
          </cell>
          <cell r="E59" t="str">
            <v>Social events</v>
          </cell>
          <cell r="F59" t="str">
            <v>{V. Unimportant(0) - V. Important(5)}</v>
          </cell>
          <cell r="G59" t="str">
            <v>numeric</v>
          </cell>
        </row>
        <row r="60">
          <cell r="B60" t="str">
            <v>DECSN_factors_L_community</v>
          </cell>
          <cell r="C60" t="str">
            <v>Influental Factors</v>
          </cell>
          <cell r="D60" t="str">
            <v>How do the following factors influence your decision to work from home or in the office?(on a scale of significantly drives me to work from home to significantly drives me to work in the office)</v>
          </cell>
          <cell r="E60" t="str">
            <v>Building community initiatives</v>
          </cell>
          <cell r="F60" t="str">
            <v>{V. Unimportant(0) - V. Important(5)}</v>
          </cell>
          <cell r="G60" t="str">
            <v>numeric</v>
          </cell>
        </row>
        <row r="61">
          <cell r="B61" t="str">
            <v>DECSN_factors_M_metorship</v>
          </cell>
          <cell r="C61" t="str">
            <v>Influental Factors</v>
          </cell>
          <cell r="D61" t="str">
            <v>How do the following factors influence your decision to work from home or in the office?(on a scale of significantly drives me to work from home to significantly drives me to work in the office)</v>
          </cell>
          <cell r="E61" t="str">
            <v>Mentorship and training opportunities</v>
          </cell>
          <cell r="F61" t="str">
            <v>{V. Unimportant(0) - V. Important(5)}</v>
          </cell>
          <cell r="G61" t="str">
            <v>numeric</v>
          </cell>
        </row>
        <row r="62">
          <cell r="B62" t="str">
            <v>DECSN_factors_N_neighorhood</v>
          </cell>
          <cell r="C62" t="str">
            <v>Influental Factors</v>
          </cell>
          <cell r="D62" t="str">
            <v>How do the following factors influence your decision to work from home or in the office?(on a scale of significantly drives me to work from home to significantly drives me to work in the office)</v>
          </cell>
          <cell r="E62" t="str">
            <v>Local neighborhood (amenities, food, fitness, etc.)</v>
          </cell>
          <cell r="F62" t="str">
            <v>{V. Unimportant(0) - V. Important(5)}</v>
          </cell>
          <cell r="G62" t="str">
            <v>numeric</v>
          </cell>
        </row>
        <row r="63">
          <cell r="B63" t="str">
            <v>DECSN_factors_O_food</v>
          </cell>
          <cell r="C63" t="str">
            <v>Influental Factors</v>
          </cell>
          <cell r="D63" t="str">
            <v>How do the following factors influence your decision to work from home or in the office?(on a scale of significantly drives me to work from home to significantly drives me to work in the office)</v>
          </cell>
          <cell r="E63" t="str">
            <v>Food</v>
          </cell>
          <cell r="F63" t="str">
            <v>{V. Unimportant(0) - V. Important(5)}</v>
          </cell>
          <cell r="G63" t="str">
            <v>numeric</v>
          </cell>
        </row>
        <row r="64">
          <cell r="B64" t="str">
            <v>DECSN_factors_P_family</v>
          </cell>
          <cell r="C64" t="str">
            <v>Influental Factors</v>
          </cell>
          <cell r="D64" t="str">
            <v>How do the following factors influence your decision to work from home or in the office?(on a scale of significantly drives me to work from home to significantly drives me to work in the office)</v>
          </cell>
          <cell r="E64" t="str">
            <v>Family expectations</v>
          </cell>
          <cell r="F64" t="str">
            <v>{V. Unimportant(0) - V. Important(5)}</v>
          </cell>
          <cell r="G64" t="str">
            <v>numeric</v>
          </cell>
        </row>
        <row r="65">
          <cell r="B65" t="str">
            <v>DECSN_factors_Q_leadership</v>
          </cell>
          <cell r="C65" t="str">
            <v>Influental Factors</v>
          </cell>
          <cell r="D65" t="str">
            <v>How do the following factors influence your decision to work from home or in the office?(on a scale of significantly drives me to work from home to significantly drives me to work in the office)</v>
          </cell>
          <cell r="E65" t="str">
            <v>Leadership expectations or policy / guidance</v>
          </cell>
          <cell r="F65" t="str">
            <v>{V. Unimportant(0) - V. Important(5)}</v>
          </cell>
          <cell r="G65" t="str">
            <v>numeric</v>
          </cell>
        </row>
        <row r="66">
          <cell r="B66" t="str">
            <v>PostC_impact_shift_A_focus</v>
          </cell>
          <cell r="C66" t="str">
            <v>Impact Distributed Wrok</v>
          </cell>
          <cell r="D66" t="str">
            <v>Based on your experience, what environment best supports the following aspects of your work?</v>
          </cell>
          <cell r="E66" t="str">
            <v>Ability to focus</v>
          </cell>
          <cell r="F66" t="str">
            <v>{much better home (0) - much better office(5)}</v>
          </cell>
          <cell r="G66" t="str">
            <v>numeric</v>
          </cell>
        </row>
        <row r="67">
          <cell r="B67" t="str">
            <v>PostC_impact_shift_B_productive</v>
          </cell>
          <cell r="C67" t="str">
            <v>Impact Distributed Wrok</v>
          </cell>
          <cell r="D67" t="str">
            <v>Based on your experience, what environment best supports the following aspects of your work?</v>
          </cell>
          <cell r="E67" t="str">
            <v>Ability to do individual, concentrative work</v>
          </cell>
          <cell r="F67" t="str">
            <v>{much better home (0) - much better office(5)}</v>
          </cell>
          <cell r="G67" t="str">
            <v>numeric</v>
          </cell>
        </row>
        <row r="68">
          <cell r="B68" t="str">
            <v>PostC_impact_shift_C_collab</v>
          </cell>
          <cell r="C68" t="str">
            <v>Impact Distributed Wrok</v>
          </cell>
          <cell r="D68" t="str">
            <v>Based on your experience, what environment best supports the following aspects of your work?</v>
          </cell>
          <cell r="E68" t="str">
            <v>Ability to collaborate with others</v>
          </cell>
          <cell r="F68" t="str">
            <v>{much better home (0) - much better office(5)}</v>
          </cell>
          <cell r="G68" t="str">
            <v>numeric</v>
          </cell>
        </row>
        <row r="69">
          <cell r="B69" t="str">
            <v>PostC_impact_shift_D_videoconf</v>
          </cell>
          <cell r="C69" t="str">
            <v>Impact Distributed Wrok</v>
          </cell>
          <cell r="D69" t="str">
            <v>Based on your experience, what environment best supports the following aspects of your work?</v>
          </cell>
          <cell r="E69" t="str">
            <v>Ability to connect via video conference</v>
          </cell>
          <cell r="F69" t="str">
            <v>{much better home (0) - much better office(5)}</v>
          </cell>
          <cell r="G69" t="str">
            <v>numeric</v>
          </cell>
        </row>
        <row r="70">
          <cell r="B70" t="str">
            <v>PostC_impact_shift_E_innovate</v>
          </cell>
          <cell r="C70" t="str">
            <v>Impact Distributed Wrok</v>
          </cell>
          <cell r="D70" t="str">
            <v>Based on your experience, what environment best supports the following aspects of your work?</v>
          </cell>
          <cell r="E70" t="str">
            <v>Ability to create and innovate</v>
          </cell>
          <cell r="F70" t="str">
            <v>{much better home (0) - much better office(5)}</v>
          </cell>
          <cell r="G70" t="str">
            <v>numeric</v>
          </cell>
        </row>
        <row r="71">
          <cell r="B71" t="str">
            <v>PostC_impact_shift_F_colleagueaccess</v>
          </cell>
          <cell r="C71" t="str">
            <v>Impact Distributed Wrok</v>
          </cell>
          <cell r="D71" t="str">
            <v>Based on your experience, what environment best supports the following aspects of your work?</v>
          </cell>
          <cell r="E71" t="str">
            <v>Accessibility of colleagues</v>
          </cell>
          <cell r="F71" t="str">
            <v>{much better home (0) - much better office(5)}</v>
          </cell>
          <cell r="G71" t="str">
            <v>numeric</v>
          </cell>
        </row>
        <row r="72">
          <cell r="B72" t="str">
            <v>PostC_impact_shift_G_teammeetings</v>
          </cell>
          <cell r="C72" t="str">
            <v>Impact Distributed Wrok</v>
          </cell>
          <cell r="D72" t="str">
            <v>Based on your experience, what environment best supports the following aspects of your work?</v>
          </cell>
          <cell r="E72" t="str">
            <v>Participating in team meetings</v>
          </cell>
          <cell r="F72" t="str">
            <v>{much better home (0) - much better office(5)}</v>
          </cell>
          <cell r="G72" t="str">
            <v>numeric</v>
          </cell>
        </row>
        <row r="73">
          <cell r="B73" t="str">
            <v>PostC_impact_shift_H_social</v>
          </cell>
          <cell r="C73" t="str">
            <v>Impact Distributed Wrok</v>
          </cell>
          <cell r="D73" t="str">
            <v>Based on your experience, what environment best supports the following aspects of your work?</v>
          </cell>
          <cell r="E73" t="str">
            <v>Ability to socially connect with colleagues</v>
          </cell>
          <cell r="F73" t="str">
            <v>{much better home (0) - much better office(5)}</v>
          </cell>
          <cell r="G73" t="str">
            <v>numeric</v>
          </cell>
        </row>
        <row r="74">
          <cell r="B74" t="str">
            <v>PostC_impact_shift_I_managersconnect</v>
          </cell>
          <cell r="C74" t="str">
            <v>Impact Distributed Wrok</v>
          </cell>
          <cell r="D74" t="str">
            <v>Based on your experience, what environment best supports the following aspects of your work?</v>
          </cell>
          <cell r="E74" t="str">
            <v>Ability to interact with manager(s)</v>
          </cell>
          <cell r="F74" t="str">
            <v>{much better home (0) - much better office(5)}</v>
          </cell>
          <cell r="G74" t="str">
            <v>numeric</v>
          </cell>
        </row>
        <row r="75">
          <cell r="B75" t="str">
            <v>PostC_impact_shift_J_client</v>
          </cell>
          <cell r="C75" t="str">
            <v>Impact Distributed Wrok</v>
          </cell>
          <cell r="D75" t="str">
            <v>Based on your experience, what environment best supports the following aspects of your work?</v>
          </cell>
          <cell r="E75" t="str">
            <v>Ability to engage with customers</v>
          </cell>
          <cell r="F75" t="str">
            <v>{much better home (0) - much better office(5)}</v>
          </cell>
          <cell r="G75" t="str">
            <v>numeric</v>
          </cell>
        </row>
        <row r="76">
          <cell r="B76" t="str">
            <v>PostC_impact_shift_K_enjoy</v>
          </cell>
          <cell r="C76" t="str">
            <v>Impact Distributed Wrok</v>
          </cell>
          <cell r="D76" t="str">
            <v>Based on your experience, what environment best supports the following aspects of your work?</v>
          </cell>
          <cell r="E76" t="str">
            <v>Enjoyment and satisfaction from your work</v>
          </cell>
          <cell r="F76" t="str">
            <v>{much better home (0) - much better office(5)}</v>
          </cell>
          <cell r="G76" t="str">
            <v>numeric</v>
          </cell>
        </row>
        <row r="77">
          <cell r="B77" t="str">
            <v>PostC_impact_RankDifficult_A_MH</v>
          </cell>
          <cell r="C77" t="str">
            <v>Impact Distributed Wrok</v>
          </cell>
          <cell r="D77" t="str">
            <v>Rank the following aspects of the transition to distributed work (some in-office, some at home, etc.) in terms of most difficult (1) to least difficult (6):</v>
          </cell>
          <cell r="E77" t="str">
            <v>Motivation, focus, stress, anxiety</v>
          </cell>
          <cell r="F77" t="str">
            <v>{most difficult (0) - least difficult (5)}</v>
          </cell>
          <cell r="G77" t="str">
            <v>integer</v>
          </cell>
        </row>
        <row r="78">
          <cell r="B78" t="str">
            <v>PostC_impact_RankDifficult_B_community</v>
          </cell>
          <cell r="C78" t="str">
            <v>Impact Distributed Wrok</v>
          </cell>
          <cell r="D78" t="str">
            <v>Rank the following aspects of the transition to distributed work (some in-office, some at home, etc.) in terms of most difficult (1) to least difficult (6):</v>
          </cell>
          <cell r="E78" t="str">
            <v>Loss of shared environment/community</v>
          </cell>
          <cell r="F78" t="str">
            <v>{most difficult (0) - least difficult (5)}</v>
          </cell>
          <cell r="G78" t="str">
            <v>integer</v>
          </cell>
        </row>
        <row r="79">
          <cell r="B79" t="str">
            <v>PostC_impact_RankDifficult_C_Communication</v>
          </cell>
          <cell r="C79" t="str">
            <v>Impact Distributed Wrok</v>
          </cell>
          <cell r="D79" t="str">
            <v>Rank the following aspects of the transition to distributed work (some in-office, some at home, etc.) in terms of most difficult (1) to least difficult (6):</v>
          </cell>
          <cell r="E79" t="str">
            <v>Insufficient communication</v>
          </cell>
          <cell r="F79" t="str">
            <v>{most difficult (0) - least difficult (5)}</v>
          </cell>
          <cell r="G79" t="str">
            <v>integer</v>
          </cell>
        </row>
        <row r="80">
          <cell r="B80" t="str">
            <v>PostC_impact_RankDifficult_D_Tech</v>
          </cell>
          <cell r="C80" t="str">
            <v>Impact Distributed Wrok</v>
          </cell>
          <cell r="D80" t="str">
            <v>Rank the following aspects of the transition to distributed work (some in-office, some at home, etc.) in terms of most difficult (1) to least difficult (6):</v>
          </cell>
          <cell r="E80" t="str">
            <v>Access to tech/ internet/ software</v>
          </cell>
          <cell r="F80" t="str">
            <v>{most difficult (0) - least difficult (5)}</v>
          </cell>
          <cell r="G80" t="str">
            <v>integer</v>
          </cell>
        </row>
        <row r="81">
          <cell r="B81" t="str">
            <v>PostC_impact_RankDifficult_E_space</v>
          </cell>
          <cell r="C81" t="str">
            <v>Impact Distributed Wrok</v>
          </cell>
          <cell r="D81" t="str">
            <v>Rank the following aspects of the transition to distributed work (some in-office, some at home, etc.) in terms of most difficult (1) to least difficult (6):</v>
          </cell>
          <cell r="E81" t="str">
            <v>Space limitations</v>
          </cell>
          <cell r="F81" t="str">
            <v>{most difficult (0) - least difficult (5)}</v>
          </cell>
          <cell r="G81" t="str">
            <v>integer</v>
          </cell>
        </row>
        <row r="82">
          <cell r="B82" t="str">
            <v>PostC_impact_RankDifficult_F_Environment</v>
          </cell>
          <cell r="C82" t="str">
            <v>Impact Distributed Wrok</v>
          </cell>
          <cell r="D82" t="str">
            <v>Rank the following aspects of the transition to distributed work (some in-office, some at home, etc.) in terms of most difficult (1) to least difficult (6):</v>
          </cell>
          <cell r="E82" t="str">
            <v>Environmental conditions</v>
          </cell>
          <cell r="F82" t="str">
            <v>{most difficult (0) - least difficult (5)}</v>
          </cell>
          <cell r="G82" t="str">
            <v>integer</v>
          </cell>
        </row>
        <row r="83">
          <cell r="B83" t="str">
            <v>PREF_WFK_rate_home</v>
          </cell>
          <cell r="C83" t="str">
            <v>Mobility: Days remote / in-office</v>
          </cell>
          <cell r="D83" t="str">
            <v>On average, how many days per week...</v>
          </cell>
          <cell r="E83" t="str">
            <v>do you want to WFH in the future?</v>
          </cell>
          <cell r="F83" t="str">
            <v>fraction of 5 day week {0:1}</v>
          </cell>
          <cell r="G83" t="str">
            <v>numeric</v>
          </cell>
        </row>
        <row r="84">
          <cell r="B84" t="str">
            <v>PREF_Envr_Focus_1A_activity</v>
          </cell>
          <cell r="C84" t="str">
            <v>Environmental Preferences</v>
          </cell>
          <cell r="D84" t="str">
            <v>What would be your ideal atmosphere for focused work? (Please select a position from 1-10 along each continuum to best characterize this environment)</v>
          </cell>
          <cell r="E84" t="str">
            <v>Quiet (0) - &gt;  Bustling (10)</v>
          </cell>
          <cell r="F84" t="str">
            <v>{0:10}</v>
          </cell>
          <cell r="G84" t="str">
            <v>numeric</v>
          </cell>
        </row>
        <row r="85">
          <cell r="B85" t="str">
            <v>PREF_Envr_Focus_1B_closure</v>
          </cell>
          <cell r="C85" t="str">
            <v>Environmental Preferences</v>
          </cell>
          <cell r="D85" t="str">
            <v>What would be your ideal atmosphere for focused work? (Please select a position from 1-10 along each continuum to best characterize this environment)</v>
          </cell>
          <cell r="E85" t="str">
            <v>Enclosed (0) - &gt;  Open (10)</v>
          </cell>
          <cell r="F85" t="str">
            <v>{0:10}</v>
          </cell>
          <cell r="G85" t="str">
            <v>numeric</v>
          </cell>
        </row>
        <row r="86">
          <cell r="B86" t="str">
            <v>PREF_Envr_Focus_1C_remote</v>
          </cell>
          <cell r="C86" t="str">
            <v>Environmental Preferences</v>
          </cell>
          <cell r="D86" t="str">
            <v>What would be your ideal atmosphere for focused work? (Please select a position from 1-10 along each continuum to best characterize this environment)</v>
          </cell>
          <cell r="E86" t="str">
            <v>Remote (0) - &gt;  Central (10)</v>
          </cell>
          <cell r="F86" t="str">
            <v>{0:10}</v>
          </cell>
          <cell r="G86" t="str">
            <v>numeric</v>
          </cell>
        </row>
        <row r="87">
          <cell r="B87" t="str">
            <v>PREF_Envr_Focus_1D_color</v>
          </cell>
          <cell r="C87" t="str">
            <v>Environmental Preferences</v>
          </cell>
          <cell r="D87" t="str">
            <v>What would be your ideal atmosphere for focused work? (Please select a position from 1-10 along each continuum to best characterize this environment)</v>
          </cell>
          <cell r="E87" t="str">
            <v>Muted (0)‚Üí  Colorful (10)</v>
          </cell>
          <cell r="F87" t="str">
            <v>{0:10}</v>
          </cell>
          <cell r="G87" t="str">
            <v>numeric</v>
          </cell>
        </row>
        <row r="88">
          <cell r="B88" t="str">
            <v>PREF_Envr_Focus_1E_light</v>
          </cell>
          <cell r="C88" t="str">
            <v>Environmental Preferences</v>
          </cell>
          <cell r="D88" t="str">
            <v>What would be your ideal atmosphere for focused work? (Please select a position from 1-10 along each continuum to best characterize this environment)</v>
          </cell>
          <cell r="E88" t="str">
            <v>Dim (0) - &gt;  Bright (10)</v>
          </cell>
          <cell r="F88" t="str">
            <v>{0:10}</v>
          </cell>
          <cell r="G88" t="str">
            <v>numeric</v>
          </cell>
        </row>
        <row r="89">
          <cell r="B89" t="str">
            <v>PREF_Envr_Focus_1F_formality</v>
          </cell>
          <cell r="C89" t="str">
            <v>Environmental Preferences</v>
          </cell>
          <cell r="D89" t="str">
            <v>What would be your ideal atmosphere for focused work? (Please select a position from 1-10 along each continuum to best characterize this environment)</v>
          </cell>
          <cell r="E89" t="str">
            <v>Informal (0) - &gt;  Formal (10)</v>
          </cell>
          <cell r="F89" t="str">
            <v>{0:10}</v>
          </cell>
          <cell r="G89" t="str">
            <v>numeric</v>
          </cell>
        </row>
        <row r="90">
          <cell r="B90" t="str">
            <v>PREF_Envr_Focus_1H_energy</v>
          </cell>
          <cell r="C90" t="str">
            <v>Environmental Preferences</v>
          </cell>
          <cell r="D90" t="str">
            <v>What would be your ideal atmosphere for focused work? (Please select a position from 1-10 along each continuum to best characterize this environment)</v>
          </cell>
          <cell r="E90" t="str">
            <v>Relaxing (0) - &gt; Energizing (10)</v>
          </cell>
          <cell r="F90" t="str">
            <v>{0:10}</v>
          </cell>
          <cell r="G90" t="str">
            <v>numeric</v>
          </cell>
        </row>
        <row r="91">
          <cell r="B91" t="str">
            <v>PREF_Envr_Collab_2A_activity</v>
          </cell>
          <cell r="C91" t="str">
            <v>Environmental Preferences</v>
          </cell>
          <cell r="D91" t="str">
            <v>What would be your ideal atmosphere for collaboration? (Reading from left to right, please select a position along each continuum to best characterize this environment)</v>
          </cell>
          <cell r="E91" t="str">
            <v>Quiet (0) - &gt;  Bustling (10)</v>
          </cell>
          <cell r="F91" t="str">
            <v>{0:10}</v>
          </cell>
          <cell r="G91" t="str">
            <v>numeric</v>
          </cell>
        </row>
        <row r="92">
          <cell r="B92" t="str">
            <v>PREF_Envr_Collab_2B_closure</v>
          </cell>
          <cell r="C92" t="str">
            <v>Environmental Preferences</v>
          </cell>
          <cell r="D92" t="str">
            <v>What would be your ideal atmosphere for collaboration? (Reading from left to right, please select a position along each continuum to best characterize this environment)</v>
          </cell>
          <cell r="E92" t="str">
            <v>Enclosed (0) - &gt;  Open (10)</v>
          </cell>
          <cell r="F92" t="str">
            <v>{0:10}</v>
          </cell>
          <cell r="G92" t="str">
            <v>numeric</v>
          </cell>
        </row>
        <row r="93">
          <cell r="B93" t="str">
            <v>PREF_Envr_Collab_2C_remote</v>
          </cell>
          <cell r="C93" t="str">
            <v>Environmental Preferences</v>
          </cell>
          <cell r="D93" t="str">
            <v>What would be your ideal atmosphere for collaboration? (Reading from left to right, please select a position along each continuum to best characterize this environment)</v>
          </cell>
          <cell r="E93" t="str">
            <v>Remote (0) - &gt;  Central (10)</v>
          </cell>
          <cell r="F93" t="str">
            <v>{0:10}</v>
          </cell>
          <cell r="G93" t="str">
            <v>numeric</v>
          </cell>
        </row>
        <row r="94">
          <cell r="B94" t="str">
            <v>PREF_Envr_Collab_2D_color</v>
          </cell>
          <cell r="C94" t="str">
            <v>Environmental Preferences</v>
          </cell>
          <cell r="D94" t="str">
            <v>What would be your ideal atmosphere for collaboration? (Reading from left to right, please select a position along each continuum to best characterize this environment)</v>
          </cell>
          <cell r="E94" t="str">
            <v>Muted (0)‚Üí  Colorful (10)</v>
          </cell>
          <cell r="F94" t="str">
            <v>{0:10}</v>
          </cell>
          <cell r="G94" t="str">
            <v>numeric</v>
          </cell>
        </row>
        <row r="95">
          <cell r="B95" t="str">
            <v>PREF_Envr_Collab_2E_light</v>
          </cell>
          <cell r="C95" t="str">
            <v>Environmental Preferences</v>
          </cell>
          <cell r="D95" t="str">
            <v>What would be your ideal atmosphere for collaboration? (Reading from left to right, please select a position along each continuum to best characterize this environment)</v>
          </cell>
          <cell r="E95" t="str">
            <v>Dim (0) - &gt;  Bright (10)</v>
          </cell>
          <cell r="F95" t="str">
            <v>{0:10}</v>
          </cell>
          <cell r="G95" t="str">
            <v>numeric</v>
          </cell>
        </row>
        <row r="96">
          <cell r="B96" t="str">
            <v>PREF_Envr_Collab_2F_formality</v>
          </cell>
          <cell r="C96" t="str">
            <v>Environmental Preferences</v>
          </cell>
          <cell r="D96" t="str">
            <v>What would be your ideal atmosphere for collaboration? (Reading from left to right, please select a position along each continuum to best characterize this environment)</v>
          </cell>
          <cell r="E96" t="str">
            <v>Informal (0) - &gt;  Formal (10)</v>
          </cell>
          <cell r="F96" t="str">
            <v>{0:10}</v>
          </cell>
          <cell r="G96" t="str">
            <v>numeric</v>
          </cell>
        </row>
        <row r="97">
          <cell r="B97" t="str">
            <v>PREF_Envr_Collab_2H_energy</v>
          </cell>
          <cell r="C97" t="str">
            <v>Environmental Preferences</v>
          </cell>
          <cell r="D97" t="str">
            <v>What would be your ideal atmosphere for collaboration? (Reading from left to right, please select a position along each continuum to best characterize this environment)</v>
          </cell>
          <cell r="E97" t="str">
            <v>Relaxing (0) - &gt; Energizing (10)</v>
          </cell>
          <cell r="F97" t="str">
            <v>{0:10}</v>
          </cell>
          <cell r="G97" t="str">
            <v>numeric</v>
          </cell>
        </row>
        <row r="98">
          <cell r="B98" t="str">
            <v>PREF_space_A_focusedWk</v>
          </cell>
          <cell r="C98" t="str">
            <v>Space Types &amp; Preferences</v>
          </cell>
          <cell r="D98" t="str">
            <v>In an ideal world (not thinking about your current office), what would be your most preferred environment for each of the following scenarios:</v>
          </cell>
          <cell r="E98" t="str">
            <v>Focused work</v>
          </cell>
          <cell r="F98" t="str">
            <v>factor</v>
          </cell>
          <cell r="G98" t="str">
            <v>factor (13)</v>
          </cell>
        </row>
        <row r="99">
          <cell r="B99" t="str">
            <v>PREF_space_B_inperson_collab</v>
          </cell>
          <cell r="C99" t="str">
            <v>Space Types &amp; Preferences</v>
          </cell>
          <cell r="D99" t="str">
            <v>In an ideal world (not thinking about your current office), what would be your most preferred environment for each of the following scenarios:</v>
          </cell>
          <cell r="E99" t="str">
            <v>In-person collaboration</v>
          </cell>
          <cell r="F99" t="str">
            <v>factor</v>
          </cell>
          <cell r="G99" t="str">
            <v>factor (13)</v>
          </cell>
        </row>
        <row r="100">
          <cell r="B100" t="str">
            <v>PREF_space_C_videoconf</v>
          </cell>
          <cell r="C100" t="str">
            <v>Space Types &amp; Preferences</v>
          </cell>
          <cell r="D100" t="str">
            <v>In an ideal world (not thinking about your current office), what would be your most preferred environment for each of the following scenarios:</v>
          </cell>
          <cell r="E100" t="str">
            <v>Video conference</v>
          </cell>
          <cell r="F100" t="str">
            <v>factor</v>
          </cell>
          <cell r="G100" t="str">
            <v>factor (13)</v>
          </cell>
        </row>
        <row r="101">
          <cell r="B101" t="str">
            <v>PREF_space_D_impromptu</v>
          </cell>
          <cell r="C101" t="str">
            <v>Space Types &amp; Preferences</v>
          </cell>
          <cell r="D101" t="str">
            <v>In an ideal world (not thinking about your current office), what would be your most preferred environment for each of the following scenarios:</v>
          </cell>
          <cell r="E101" t="str">
            <v>Impromptu conversations</v>
          </cell>
          <cell r="F101" t="str">
            <v>factor</v>
          </cell>
          <cell r="G101" t="str">
            <v>factor (13)</v>
          </cell>
        </row>
        <row r="102">
          <cell r="B102" t="str">
            <v>PREF_space_E_recharge</v>
          </cell>
          <cell r="C102" t="str">
            <v>Space Types &amp; Preferences</v>
          </cell>
          <cell r="D102" t="str">
            <v>In an ideal world (not thinking about your current office), what would be your most preferred environment for each of the following scenarios:</v>
          </cell>
          <cell r="E102" t="str">
            <v>To recharge</v>
          </cell>
          <cell r="F102" t="str">
            <v>factor</v>
          </cell>
          <cell r="G102" t="str">
            <v>factor (13)</v>
          </cell>
        </row>
        <row r="103">
          <cell r="B103" t="str">
            <v>PREF_space_F_accessible</v>
          </cell>
          <cell r="C103" t="str">
            <v>Space Types &amp; Preferences</v>
          </cell>
          <cell r="D103" t="str">
            <v>In an ideal world (not thinking about your current office), what would be your most preferred environment for each of the following scenarios:</v>
          </cell>
          <cell r="E103" t="str">
            <v>To be more accessible</v>
          </cell>
          <cell r="F103" t="str">
            <v>factor</v>
          </cell>
          <cell r="G103" t="str">
            <v>factor (13)</v>
          </cell>
        </row>
        <row r="104">
          <cell r="B104" t="str">
            <v>PREF_space_G_firstarrive</v>
          </cell>
          <cell r="C104" t="str">
            <v>Space Types &amp; Preferences</v>
          </cell>
          <cell r="D104" t="str">
            <v>In an ideal world (not thinking about your current office), what would be your most preferred environment for each of the following scenarios:</v>
          </cell>
          <cell r="E104" t="str">
            <v>When I first arrive at the office in the morning</v>
          </cell>
          <cell r="F104" t="str">
            <v>factor</v>
          </cell>
          <cell r="G104" t="str">
            <v>factor (13)</v>
          </cell>
        </row>
        <row r="105">
          <cell r="B105" t="str">
            <v>PREF_CollabSpace_A_tech</v>
          </cell>
          <cell r="C105" t="str">
            <v>Workplace Features</v>
          </cell>
          <cell r="D105" t="str">
            <v>How important are the following collaborative space features for you?</v>
          </cell>
          <cell r="E105" t="str">
            <v>Technology</v>
          </cell>
          <cell r="F105" t="str">
            <v>{Very unimportant - Very important}</v>
          </cell>
          <cell r="G105" t="str">
            <v>factor (5)</v>
          </cell>
        </row>
        <row r="106">
          <cell r="B106" t="str">
            <v>PREF_CollabSpace_B_software</v>
          </cell>
          <cell r="C106" t="str">
            <v>Workplace Features</v>
          </cell>
          <cell r="D106" t="str">
            <v>How important are the following collaborative space features for you?</v>
          </cell>
          <cell r="E106" t="str">
            <v>Software (WebEx, modeling software, etc.)</v>
          </cell>
          <cell r="F106" t="str">
            <v>{Very unimportant - Very important}</v>
          </cell>
          <cell r="G106" t="str">
            <v>factor (5)</v>
          </cell>
        </row>
        <row r="107">
          <cell r="B107" t="str">
            <v>PREF_CollabSpace_C_CollabTools</v>
          </cell>
          <cell r="C107" t="str">
            <v>Workplace Features</v>
          </cell>
          <cell r="D107" t="str">
            <v>How important are the following collaborative space features for you?</v>
          </cell>
          <cell r="E107" t="str">
            <v>Tools for collaboration (screens, whiteboards)</v>
          </cell>
          <cell r="F107" t="str">
            <v>{Very unimportant - Very important}</v>
          </cell>
          <cell r="G107" t="str">
            <v>factor (5)</v>
          </cell>
        </row>
        <row r="108">
          <cell r="B108" t="str">
            <v>PREF_CollabSpace_D_furniture</v>
          </cell>
          <cell r="C108" t="str">
            <v>Workplace Features</v>
          </cell>
          <cell r="D108" t="str">
            <v>How important are the following collaborative space features for you?</v>
          </cell>
          <cell r="E108" t="str">
            <v>Furniture comfort</v>
          </cell>
          <cell r="F108" t="str">
            <v>{Very unimportant - Very important}</v>
          </cell>
          <cell r="G108" t="str">
            <v>factor (5)</v>
          </cell>
        </row>
        <row r="109">
          <cell r="B109" t="str">
            <v>PREF_CollabSpace_E_seating</v>
          </cell>
          <cell r="C109" t="str">
            <v>Workplace Features</v>
          </cell>
          <cell r="D109" t="str">
            <v>How important are the following collaborative space features for you?</v>
          </cell>
          <cell r="E109" t="str">
            <v>Size/seating capacity</v>
          </cell>
          <cell r="F109" t="str">
            <v>{Very unimportant - Very important}</v>
          </cell>
          <cell r="G109" t="str">
            <v>factor (5)</v>
          </cell>
        </row>
        <row r="110">
          <cell r="B110" t="str">
            <v>PREF_CollabSpace_F_naturallight</v>
          </cell>
          <cell r="C110" t="str">
            <v>Workplace Features</v>
          </cell>
          <cell r="D110" t="str">
            <v>How important are the following collaborative space features for you?</v>
          </cell>
          <cell r="E110" t="str">
            <v>Access to natural light</v>
          </cell>
          <cell r="F110" t="str">
            <v>{Very unimportant - Very important}</v>
          </cell>
          <cell r="G110" t="str">
            <v>factor (5)</v>
          </cell>
        </row>
        <row r="111">
          <cell r="B111" t="str">
            <v>PREF_CollabSpace_G_acoustics</v>
          </cell>
          <cell r="C111" t="str">
            <v>Workplace Features</v>
          </cell>
          <cell r="D111" t="str">
            <v>How important are the following collaborative space features for you?</v>
          </cell>
          <cell r="E111" t="str">
            <v>Acoustics</v>
          </cell>
          <cell r="F111" t="str">
            <v>{Very unimportant - Very important}</v>
          </cell>
          <cell r="G111" t="str">
            <v>factor (5)</v>
          </cell>
        </row>
        <row r="112">
          <cell r="B112" t="str">
            <v>PREF_features_A_chair</v>
          </cell>
          <cell r="C112" t="str">
            <v>Workplace Features</v>
          </cell>
          <cell r="D112" t="str">
            <v>How important the following features for you as they relate to your future workstation and its immediate surroundings?</v>
          </cell>
          <cell r="E112" t="str">
            <v>Comfort of chair</v>
          </cell>
          <cell r="F112" t="str">
            <v>{Very unimportant - Very important}</v>
          </cell>
          <cell r="G112" t="str">
            <v>factor (5)</v>
          </cell>
        </row>
        <row r="113">
          <cell r="B113" t="str">
            <v>PREF_features_B_proximitry</v>
          </cell>
          <cell r="C113" t="str">
            <v>Workplace Features</v>
          </cell>
          <cell r="D113" t="str">
            <v>How important the following features for you as they relate to your future workstation and its immediate surroundings?</v>
          </cell>
          <cell r="E113" t="str">
            <v>Proximity to coworkers</v>
          </cell>
          <cell r="F113" t="str">
            <v>{Very unimportant - Very important}</v>
          </cell>
          <cell r="G113" t="str">
            <v>factor (5)</v>
          </cell>
        </row>
        <row r="114">
          <cell r="B114" t="str">
            <v>PREF_features_C_concentration</v>
          </cell>
          <cell r="C114" t="str">
            <v>Workplace Features</v>
          </cell>
          <cell r="D114" t="str">
            <v>How important the following features for you as they relate to your future workstation and its immediate surroundings?</v>
          </cell>
          <cell r="E114" t="str">
            <v>Space for concentration</v>
          </cell>
          <cell r="F114" t="str">
            <v>{Very unimportant - Very important}</v>
          </cell>
          <cell r="G114" t="str">
            <v>factor (5)</v>
          </cell>
        </row>
        <row r="115">
          <cell r="B115" t="str">
            <v>PREF_features_D_privacy</v>
          </cell>
          <cell r="C115" t="str">
            <v>Workplace Features</v>
          </cell>
          <cell r="D115" t="str">
            <v>How important the following features for you as they relate to your future workstation and its immediate surroundings?</v>
          </cell>
          <cell r="E115" t="str">
            <v>Degree of privacy</v>
          </cell>
          <cell r="F115" t="str">
            <v>{Very unimportant - Very important}</v>
          </cell>
          <cell r="G115" t="str">
            <v>factor (5)</v>
          </cell>
        </row>
        <row r="116">
          <cell r="B116" t="str">
            <v>PREF_features_E_noise</v>
          </cell>
          <cell r="C116" t="str">
            <v>Workplace Features</v>
          </cell>
          <cell r="D116" t="str">
            <v>How important the following features for you as they relate to your future workstation and its immediate surroundings?</v>
          </cell>
          <cell r="E116" t="str">
            <v>The noise level</v>
          </cell>
          <cell r="F116" t="str">
            <v>{Very unimportant - Very important}</v>
          </cell>
          <cell r="G116" t="str">
            <v>factor (5)</v>
          </cell>
        </row>
        <row r="117">
          <cell r="B117" t="str">
            <v>PREF_features_F_daylight</v>
          </cell>
          <cell r="C117" t="str">
            <v>Workplace Features</v>
          </cell>
          <cell r="D117" t="str">
            <v>How important the following features for you as they relate to your future workstation and its immediate surroundings?</v>
          </cell>
          <cell r="E117" t="str">
            <v>Access to daylight</v>
          </cell>
          <cell r="F117" t="str">
            <v>{Very unimportant - Very important}</v>
          </cell>
          <cell r="G117" t="str">
            <v>factor (5)</v>
          </cell>
        </row>
        <row r="118">
          <cell r="B118" t="str">
            <v>PREF_features_G_light</v>
          </cell>
          <cell r="C118" t="str">
            <v>Workplace Features</v>
          </cell>
          <cell r="D118" t="str">
            <v>How important the following features for you as they relate to your future workstation and its immediate surroundings?</v>
          </cell>
          <cell r="E118" t="str">
            <v>Controllability of light levels</v>
          </cell>
          <cell r="F118" t="str">
            <v>{Very unimportant - Very important}</v>
          </cell>
          <cell r="G118" t="str">
            <v>factor (5)</v>
          </cell>
        </row>
        <row r="119">
          <cell r="B119" t="str">
            <v>PREF_features_H_nature</v>
          </cell>
          <cell r="C119" t="str">
            <v>Workplace Features</v>
          </cell>
          <cell r="D119" t="str">
            <v>How important the following features for you as they relate to your future workstation and its immediate surroundings?</v>
          </cell>
          <cell r="E119" t="str">
            <v>Access to views of nature</v>
          </cell>
          <cell r="F119" t="str">
            <v>{Very unimportant - Very important}</v>
          </cell>
          <cell r="G119" t="str">
            <v>factor (5)</v>
          </cell>
        </row>
        <row r="120">
          <cell r="B120" t="str">
            <v>PREF_features_I_Sychro</v>
          </cell>
          <cell r="C120" t="str">
            <v>Workplace Features</v>
          </cell>
          <cell r="D120" t="str">
            <v>How important the following features for you as they relate to your future workstation and its immediate surroundings?</v>
          </cell>
          <cell r="E120" t="str">
            <v>Access to Synchro board(s)</v>
          </cell>
          <cell r="F120" t="str">
            <v>{Very unimportant - Very important}</v>
          </cell>
          <cell r="G120" t="str">
            <v>factor (5)</v>
          </cell>
        </row>
        <row r="121">
          <cell r="B121" t="str">
            <v>PREF_features_J_collabspace</v>
          </cell>
          <cell r="C121" t="str">
            <v>Workplace Features</v>
          </cell>
          <cell r="D121" t="str">
            <v>How important the following features for you as they relate to your future workstation and its immediate surroundings?</v>
          </cell>
          <cell r="E121" t="str">
            <v>Variety of spaces for collaboration</v>
          </cell>
          <cell r="F121" t="str">
            <v>{Very unimportant - Very important}</v>
          </cell>
          <cell r="G121" t="str">
            <v>factor (5)</v>
          </cell>
        </row>
        <row r="122">
          <cell r="B122" t="str">
            <v>PREF_features_K_temp</v>
          </cell>
          <cell r="C122" t="str">
            <v>Workplace Features</v>
          </cell>
          <cell r="D122" t="str">
            <v>How important the following features for you as they relate to your future workstation and its immediate surroundings?</v>
          </cell>
          <cell r="E122" t="str">
            <v>The temperature</v>
          </cell>
          <cell r="F122" t="str">
            <v>{Very unimportant - Very important}</v>
          </cell>
          <cell r="G122" t="str">
            <v>factor (5)</v>
          </cell>
        </row>
        <row r="123">
          <cell r="B123" t="str">
            <v>PREF_features_L_clean</v>
          </cell>
          <cell r="C123" t="str">
            <v>Workplace Features</v>
          </cell>
          <cell r="D123" t="str">
            <v>How important the following features for you as they relate to your future workstation and its immediate surroundings?</v>
          </cell>
          <cell r="E123" t="str">
            <v>Work environment cleanliness &amp; maintenance</v>
          </cell>
          <cell r="F123" t="str">
            <v>{Very unimportant - Very important}</v>
          </cell>
          <cell r="G123" t="str">
            <v>factor (5)</v>
          </cell>
        </row>
        <row r="124">
          <cell r="B124" t="str">
            <v>PREF_features_M_lockers</v>
          </cell>
          <cell r="C124" t="str">
            <v>Workplace Features</v>
          </cell>
          <cell r="D124" t="str">
            <v>How important the following features for you as they relate to your future workstation and its immediate surroundings?</v>
          </cell>
          <cell r="E124" t="str">
            <v>Provision of personal lockers or storage</v>
          </cell>
          <cell r="F124" t="str">
            <v>{Very unimportant - Very important}</v>
          </cell>
          <cell r="G124" t="str">
            <v>factor (5)</v>
          </cell>
        </row>
        <row r="125">
          <cell r="B125" t="str">
            <v>PREF_features_N_events</v>
          </cell>
          <cell r="C125" t="str">
            <v>Workplace Features</v>
          </cell>
          <cell r="D125" t="str">
            <v>How important the following features for you as they relate to your future workstation and its immediate surroundings?</v>
          </cell>
          <cell r="E125" t="str">
            <v>Events and programs</v>
          </cell>
          <cell r="F125" t="str">
            <v>{Very unimportant - Very important}</v>
          </cell>
          <cell r="G125" t="str">
            <v>factor (5)</v>
          </cell>
        </row>
        <row r="126">
          <cell r="B126" t="str">
            <v>PREF_features_O_food</v>
          </cell>
          <cell r="C126" t="str">
            <v>Workplace Features</v>
          </cell>
          <cell r="D126" t="str">
            <v>How important the following features for you as they relate to your future workstation and its immediate surroundings?</v>
          </cell>
          <cell r="E126" t="str">
            <v>Food and beverage</v>
          </cell>
          <cell r="F126" t="str">
            <v>{Very unimportant - Very important}</v>
          </cell>
          <cell r="G126" t="str">
            <v>factor (5)</v>
          </cell>
        </row>
        <row r="127">
          <cell r="B127" t="str">
            <v>PREF_features_Q_kitchen</v>
          </cell>
          <cell r="C127" t="str">
            <v>Workplace Features</v>
          </cell>
          <cell r="D127" t="str">
            <v>How important the following features for you as they relate to your future workstation and its immediate surroundings?</v>
          </cell>
          <cell r="E127" t="str">
            <v>Kitchen or cafe space</v>
          </cell>
          <cell r="F127" t="str">
            <v>{Very unimportant - Very important}</v>
          </cell>
          <cell r="G127" t="str">
            <v>factor (5)</v>
          </cell>
        </row>
        <row r="128">
          <cell r="B128" t="str">
            <v>PREF_features_R_gym</v>
          </cell>
          <cell r="C128" t="str">
            <v>Workplace Features</v>
          </cell>
          <cell r="D128" t="str">
            <v>How important the following features for you as they relate to your future workstation and its immediate surroundings?</v>
          </cell>
          <cell r="E128" t="str">
            <v>Gym or recreational space</v>
          </cell>
          <cell r="F128" t="str">
            <v>{Very unimportant - Very important}</v>
          </cell>
          <cell r="G128" t="str">
            <v>factor (5)</v>
          </cell>
        </row>
        <row r="129">
          <cell r="B129" t="str">
            <v>PREF_features_S_relax</v>
          </cell>
          <cell r="C129" t="str">
            <v>Workplace Features</v>
          </cell>
          <cell r="D129" t="str">
            <v>How important the following features for you as they relate to your future workstation and its immediate surroundings?</v>
          </cell>
          <cell r="E129" t="str">
            <v>Rest and relaxation spaces</v>
          </cell>
          <cell r="F129" t="str">
            <v>{Very unimportant - Very important}</v>
          </cell>
          <cell r="G129" t="str">
            <v>factor (5)</v>
          </cell>
        </row>
        <row r="130">
          <cell r="B130" t="str">
            <v>PREF_features_T_greenspace</v>
          </cell>
          <cell r="C130" t="str">
            <v>Workplace Features</v>
          </cell>
          <cell r="D130" t="str">
            <v>How important the following features for you as they relate to your future workstation and its immediate surroundings?</v>
          </cell>
          <cell r="E130" t="str">
            <v>Green spaces or access to outdoor areas</v>
          </cell>
          <cell r="F130" t="str">
            <v>{Very unimportant - Very important}</v>
          </cell>
          <cell r="G130" t="str">
            <v>factor (5)</v>
          </cell>
        </row>
        <row r="131">
          <cell r="B131" t="str">
            <v>SATSF_CollabSpace_A_Tech</v>
          </cell>
          <cell r="C131" t="str">
            <v>Workplace Features</v>
          </cell>
          <cell r="D131" t="str">
            <v>How satisfied are you with the following collaborative space features in the office?</v>
          </cell>
          <cell r="E131" t="str">
            <v>Technology</v>
          </cell>
          <cell r="F131" t="str">
            <v>{Very unsatisfied - Very satisfied}</v>
          </cell>
          <cell r="G131" t="str">
            <v>factor (5)</v>
          </cell>
        </row>
        <row r="132">
          <cell r="B132" t="str">
            <v>SATSF_CollabSpace_B_software</v>
          </cell>
          <cell r="C132" t="str">
            <v>Workplace Features</v>
          </cell>
          <cell r="D132" t="str">
            <v>How satisfied are you with the following collaborative space features in the office?</v>
          </cell>
          <cell r="E132" t="str">
            <v>Software (WebEx, modeling software, etc.)</v>
          </cell>
          <cell r="F132" t="str">
            <v>{Very unsatisfied - Very satisfied}</v>
          </cell>
          <cell r="G132" t="str">
            <v>factor (5)</v>
          </cell>
        </row>
        <row r="133">
          <cell r="B133" t="str">
            <v>SATSF_CollabSpace_C_CollabTools</v>
          </cell>
          <cell r="C133" t="str">
            <v>Workplace Features</v>
          </cell>
          <cell r="D133" t="str">
            <v>How satisfied are you with the following collaborative space features in the office?</v>
          </cell>
          <cell r="E133" t="str">
            <v>Tools for collaboration (screens, whiteboards)</v>
          </cell>
          <cell r="F133" t="str">
            <v>{Very unsatisfied - Very satisfied}</v>
          </cell>
          <cell r="G133" t="str">
            <v>factor (5)</v>
          </cell>
        </row>
        <row r="134">
          <cell r="B134" t="str">
            <v>SATSF_CollabSpace_D_furniture</v>
          </cell>
          <cell r="C134" t="str">
            <v>Workplace Features</v>
          </cell>
          <cell r="D134" t="str">
            <v>How satisfied are you with the following collaborative space features in the office?</v>
          </cell>
          <cell r="E134" t="str">
            <v>Furniture comfort</v>
          </cell>
          <cell r="F134" t="str">
            <v>{Very unsatisfied - Very satisfied}</v>
          </cell>
          <cell r="G134" t="str">
            <v>factor (5)</v>
          </cell>
        </row>
        <row r="135">
          <cell r="B135" t="str">
            <v>SATSF_CollabSpace_E_seating</v>
          </cell>
          <cell r="C135" t="str">
            <v>Workplace Features</v>
          </cell>
          <cell r="D135" t="str">
            <v>How satisfied are you with the following collaborative space features in the office?</v>
          </cell>
          <cell r="E135" t="str">
            <v>Size/seating capacity</v>
          </cell>
          <cell r="F135" t="str">
            <v>{Very unsatisfied - Very satisfied}</v>
          </cell>
          <cell r="G135" t="str">
            <v>factor (5)</v>
          </cell>
        </row>
        <row r="136">
          <cell r="B136" t="str">
            <v>SATSF_CollabSpace_F_naturallight</v>
          </cell>
          <cell r="C136" t="str">
            <v>Workplace Features</v>
          </cell>
          <cell r="D136" t="str">
            <v>How satisfied are you with the following collaborative space features in the office?</v>
          </cell>
          <cell r="E136" t="str">
            <v>Access to natural light</v>
          </cell>
          <cell r="F136" t="str">
            <v>{Very unsatisfied - Very satisfied}</v>
          </cell>
          <cell r="G136" t="str">
            <v>factor (5)</v>
          </cell>
        </row>
        <row r="137">
          <cell r="B137" t="str">
            <v>SATSF_CollabSpace_G_acoustics</v>
          </cell>
          <cell r="C137" t="str">
            <v>Workplace Features</v>
          </cell>
          <cell r="D137" t="str">
            <v>How satisfied are you with the following collaborative space features in the office?</v>
          </cell>
          <cell r="E137" t="str">
            <v>Acoustics</v>
          </cell>
          <cell r="F137" t="str">
            <v>{Very unsatisfied - Very satisfied}</v>
          </cell>
          <cell r="G137" t="str">
            <v>factor (5)</v>
          </cell>
        </row>
        <row r="138">
          <cell r="B138" t="str">
            <v>SATSF_HomeOffice_A_Tech</v>
          </cell>
          <cell r="C138" t="str">
            <v>Workplace Features</v>
          </cell>
          <cell r="D138" t="str">
            <v>How satisfied are you with the following collaborative space features in your home office?</v>
          </cell>
          <cell r="E138" t="str">
            <v>Hardware (computer / monitor, etc.)</v>
          </cell>
          <cell r="F138" t="str">
            <v>{Very unsatisfied - Very satisfied}</v>
          </cell>
          <cell r="G138" t="str">
            <v>factor (5)</v>
          </cell>
        </row>
        <row r="139">
          <cell r="B139" t="str">
            <v>SATSF_HomeOffice_B_software</v>
          </cell>
          <cell r="C139" t="str">
            <v>Workplace Features</v>
          </cell>
          <cell r="D139" t="str">
            <v>How satisfied are you with the following collaborative space features in your home office?</v>
          </cell>
          <cell r="E139" t="str">
            <v>Software (WebEx, modeling software, etc.)</v>
          </cell>
          <cell r="F139" t="str">
            <v>{Very unsatisfied - Very satisfied}</v>
          </cell>
          <cell r="G139" t="str">
            <v>factor (5)</v>
          </cell>
        </row>
        <row r="140">
          <cell r="B140" t="str">
            <v>SATSF_HomeOffice_C_CollabTools</v>
          </cell>
          <cell r="C140" t="str">
            <v>Workplace Features</v>
          </cell>
          <cell r="D140" t="str">
            <v>How satisfied are you with the following collaborative space features in your home office?</v>
          </cell>
          <cell r="E140" t="str">
            <v>Tools for collaboration (screens, whiteboards)</v>
          </cell>
          <cell r="F140" t="str">
            <v>{Very unsatisfied - Very satisfied}</v>
          </cell>
          <cell r="G140" t="str">
            <v>factor (5)</v>
          </cell>
        </row>
        <row r="141">
          <cell r="B141" t="str">
            <v>SATSF_HomeOffice_D_furniture</v>
          </cell>
          <cell r="C141" t="str">
            <v>Workplace Features</v>
          </cell>
          <cell r="D141" t="str">
            <v>How satisfied are you with the following collaborative space features in your home office?</v>
          </cell>
          <cell r="E141" t="str">
            <v>Furniture comfort</v>
          </cell>
          <cell r="F141" t="str">
            <v>{Very unsatisfied - Very satisfied}</v>
          </cell>
          <cell r="G141" t="str">
            <v>factor (5)</v>
          </cell>
        </row>
        <row r="142">
          <cell r="B142" t="str">
            <v>SATSF_HomeOffice_E_seating</v>
          </cell>
          <cell r="C142" t="str">
            <v>Workplace Features</v>
          </cell>
          <cell r="D142" t="str">
            <v>How satisfied are you with the following collaborative space features in your home office?</v>
          </cell>
          <cell r="E142" t="str">
            <v>Size/seating capacity</v>
          </cell>
          <cell r="F142" t="str">
            <v>{Very unsatisfied - Very satisfied}</v>
          </cell>
          <cell r="G142" t="str">
            <v>factor (5)</v>
          </cell>
        </row>
        <row r="143">
          <cell r="B143" t="str">
            <v>SATSF_HomeOffice_F_naturallight</v>
          </cell>
          <cell r="C143" t="str">
            <v>Workplace Features</v>
          </cell>
          <cell r="D143" t="str">
            <v>How satisfied are you with the following collaborative space features in your home office?</v>
          </cell>
          <cell r="E143" t="str">
            <v>Access to natural light</v>
          </cell>
          <cell r="F143" t="str">
            <v>{Very unsatisfied - Very satisfied}</v>
          </cell>
          <cell r="G143" t="str">
            <v>factor (5)</v>
          </cell>
        </row>
        <row r="144">
          <cell r="B144" t="str">
            <v>SATSF_HomeOffice_G_acoustics</v>
          </cell>
          <cell r="C144" t="str">
            <v>Workplace Features</v>
          </cell>
          <cell r="D144" t="str">
            <v>How satisfied are you with the following collaborative space features in your home office?</v>
          </cell>
          <cell r="E144" t="str">
            <v>Acoustics</v>
          </cell>
          <cell r="F144" t="str">
            <v>{Very unsatisfied - Very satisfied}</v>
          </cell>
          <cell r="G144" t="str">
            <v>factor (5)</v>
          </cell>
        </row>
        <row r="145">
          <cell r="B145" t="str">
            <v>SATSF_facilitate_Home_1A_focus</v>
          </cell>
          <cell r="C145" t="str">
            <v>Workplace Satisfactoin / Perfomance</v>
          </cell>
          <cell r="D145" t="str">
            <v>How satisfied are you with your space at home as it facilitates the following aspects of your work currently?</v>
          </cell>
          <cell r="E145" t="str">
            <v>Focused individual work</v>
          </cell>
          <cell r="F145" t="str">
            <v>{Very unsatisfied - Very satisfied}</v>
          </cell>
          <cell r="G145" t="str">
            <v>factor (5)</v>
          </cell>
        </row>
        <row r="146">
          <cell r="B146" t="str">
            <v>SATSF_facilitate_Home_1B_inpersoncollab</v>
          </cell>
          <cell r="C146" t="str">
            <v>Workplace Satisfactoin / Perfomance</v>
          </cell>
          <cell r="D146" t="str">
            <v>How satisfied are you with your space at home as it facilitates the following aspects of your work currently?</v>
          </cell>
          <cell r="E146" t="str">
            <v>In-person collaborations</v>
          </cell>
          <cell r="F146" t="str">
            <v>{Very unsatisfied - Very satisfied}</v>
          </cell>
          <cell r="G146" t="str">
            <v>factor (5)</v>
          </cell>
        </row>
        <row r="147">
          <cell r="B147" t="str">
            <v>SATSF_facilitate_Home_1C_virtualcollab</v>
          </cell>
          <cell r="C147" t="str">
            <v>Workplace Satisfactoin / Perfomance</v>
          </cell>
          <cell r="D147" t="str">
            <v>How satisfied are you with your space at home as it facilitates the following aspects of your work currently?</v>
          </cell>
          <cell r="E147" t="str">
            <v>Virtual collaborations</v>
          </cell>
          <cell r="F147" t="str">
            <v>{Very unsatisfied - Very satisfied}</v>
          </cell>
          <cell r="G147" t="str">
            <v>factor (5)</v>
          </cell>
        </row>
        <row r="148">
          <cell r="B148" t="str">
            <v>SATSF_facilitate_Office_2A_focus</v>
          </cell>
          <cell r="C148" t="str">
            <v>Workplace Satisfactoin / Perfomance</v>
          </cell>
          <cell r="D148" t="str">
            <v>How satisfied are you with the space at your office as it facilitates the following aspects of your work?</v>
          </cell>
          <cell r="E148" t="str">
            <v>Focused individual work</v>
          </cell>
          <cell r="F148" t="str">
            <v>{Very unsatisfied - Very satisfied}</v>
          </cell>
          <cell r="G148" t="str">
            <v>factor (5)</v>
          </cell>
        </row>
        <row r="149">
          <cell r="B149" t="str">
            <v>SATSF_facilitate_Office_2B_inpersoncollab</v>
          </cell>
          <cell r="C149" t="str">
            <v>Workplace Satisfactoin / Perfomance</v>
          </cell>
          <cell r="D149" t="str">
            <v>How satisfied are you with the space at your office as it facilitates the following aspects of your work?</v>
          </cell>
          <cell r="E149" t="str">
            <v>In-person collaborations</v>
          </cell>
          <cell r="F149" t="str">
            <v>{Very unsatisfied - Very satisfied}</v>
          </cell>
          <cell r="G149" t="str">
            <v>factor (5)</v>
          </cell>
        </row>
        <row r="150">
          <cell r="B150" t="str">
            <v>SATSF_facilitate_Office_2C_virtualcollab</v>
          </cell>
          <cell r="C150" t="str">
            <v>Workplace Satisfactoin / Perfomance</v>
          </cell>
          <cell r="D150" t="str">
            <v>How satisfied are you with the space at your office as it facilitates the following aspects of your work?</v>
          </cell>
          <cell r="E150" t="str">
            <v>Virtual collaborations</v>
          </cell>
          <cell r="F150" t="str">
            <v>{Very unsatisfied - Very satisfied}</v>
          </cell>
          <cell r="G150" t="str">
            <v>factor (5)</v>
          </cell>
        </row>
        <row r="151">
          <cell r="B151" t="str">
            <v>SATSF_facilitate_HomeTech_3A_virtualcollab</v>
          </cell>
          <cell r="C151" t="str">
            <v>Workplace Satisfactoin / Perfomance</v>
          </cell>
          <cell r="D151" t="str">
            <v>How satisfied are you with your technology at home as it facilitates the following aspects of your work currently?</v>
          </cell>
          <cell r="E151" t="str">
            <v>Focused individual work</v>
          </cell>
          <cell r="F151" t="str">
            <v>{Very unsatisfied - Very satisfied}</v>
          </cell>
          <cell r="G151" t="str">
            <v>factor (5)</v>
          </cell>
        </row>
        <row r="152">
          <cell r="B152" t="str">
            <v>SATSF_facilitate_HomeTech_3B_inpersoncollab</v>
          </cell>
          <cell r="C152" t="str">
            <v>Workplace Satisfactoin / Perfomance</v>
          </cell>
          <cell r="D152" t="str">
            <v>How satisfied are you with your technology at home as it facilitates the following aspects of your work currently?</v>
          </cell>
          <cell r="E152" t="str">
            <v>In-person collaborations</v>
          </cell>
          <cell r="F152" t="str">
            <v>{Very unsatisfied - Very satisfied}</v>
          </cell>
          <cell r="G152" t="str">
            <v>factor (5)</v>
          </cell>
        </row>
        <row r="153">
          <cell r="B153" t="str">
            <v>SATSF_facilitate_HomeTech_3C_virtualcollab</v>
          </cell>
          <cell r="C153" t="str">
            <v>Workplace Satisfactoin / Perfomance</v>
          </cell>
          <cell r="D153" t="str">
            <v>How satisfied are you with your technology at home as it facilitates the following aspects of your work currently?</v>
          </cell>
          <cell r="E153" t="str">
            <v>Virtual collaborations</v>
          </cell>
          <cell r="F153" t="str">
            <v>{Very unsatisfied - Very satisfied}</v>
          </cell>
          <cell r="G153" t="str">
            <v>factor (5)</v>
          </cell>
        </row>
        <row r="154">
          <cell r="B154" t="str">
            <v>SATSF_facilitate_OfficeTech_4A_virtualcollab</v>
          </cell>
          <cell r="C154" t="str">
            <v>Workplace Satisfactoin / Perfomance</v>
          </cell>
          <cell r="D154" t="str">
            <v>How satisfied are you with the technology at your office as it facilitates the following aspects of your work?</v>
          </cell>
          <cell r="E154" t="str">
            <v>Focused individual work</v>
          </cell>
          <cell r="F154" t="str">
            <v>{Very unsatisfied - Very satisfied}</v>
          </cell>
          <cell r="G154" t="str">
            <v>factor (5)</v>
          </cell>
        </row>
        <row r="155">
          <cell r="B155" t="str">
            <v>SATSF_facilitate_OfficeTech_4B_inpersoncollab</v>
          </cell>
          <cell r="C155" t="str">
            <v>Workplace Satisfactoin / Perfomance</v>
          </cell>
          <cell r="D155" t="str">
            <v>How satisfied are you with the technology at your office as it facilitates the following aspects of your work?</v>
          </cell>
          <cell r="E155" t="str">
            <v>In-person collaborations</v>
          </cell>
          <cell r="F155" t="str">
            <v>{Very unsatisfied - Very satisfied}</v>
          </cell>
          <cell r="G155" t="str">
            <v>factor (5)</v>
          </cell>
        </row>
        <row r="156">
          <cell r="B156" t="str">
            <v>SATSF_facilitate_OfficeTech_4C_virtualcollab</v>
          </cell>
          <cell r="C156" t="str">
            <v>Workplace Satisfactoin / Perfomance</v>
          </cell>
          <cell r="D156" t="str">
            <v>How satisfied are you with the technology at your office as it facilitates the following aspects of your work?</v>
          </cell>
          <cell r="E156" t="str">
            <v>Virtual collaborations</v>
          </cell>
          <cell r="F156" t="str">
            <v>{Very unsatisfied - Very satisfied}</v>
          </cell>
          <cell r="G156" t="str">
            <v>factor (5)</v>
          </cell>
        </row>
        <row r="157">
          <cell r="B157" t="str">
            <v>SATSF_office_A_community</v>
          </cell>
          <cell r="C157" t="str">
            <v>Workplace Characteristics</v>
          </cell>
          <cell r="D157" t="str">
            <v>How satisfied are you with the performance of these characteristics in the current office?</v>
          </cell>
          <cell r="E157" t="str">
            <v>Facilitates a sense of community</v>
          </cell>
          <cell r="F157" t="str">
            <v>{Very unsatisfied - Very satisfied}</v>
          </cell>
          <cell r="G157" t="str">
            <v>factor (5)</v>
          </cell>
        </row>
        <row r="158">
          <cell r="B158" t="str">
            <v>SATSF_office_B_designexcellence</v>
          </cell>
          <cell r="C158" t="str">
            <v>Workplace Characteristics</v>
          </cell>
          <cell r="D158" t="str">
            <v>How satisfied are you with the performance of these characteristics in the current office?</v>
          </cell>
          <cell r="E158" t="str">
            <v>Fosters design excellence</v>
          </cell>
          <cell r="F158" t="str">
            <v>{Very unsatisfied - Very satisfied}</v>
          </cell>
          <cell r="G158" t="str">
            <v>factor (5)</v>
          </cell>
        </row>
        <row r="159">
          <cell r="B159" t="str">
            <v>SATSF_office_C_pride</v>
          </cell>
          <cell r="C159" t="str">
            <v>Workplace Characteristics</v>
          </cell>
          <cell r="D159" t="str">
            <v>How satisfied are you with the performance of these characteristics in the current office?</v>
          </cell>
          <cell r="E159" t="str">
            <v>Fosters a sense of pride in the work of the organization</v>
          </cell>
          <cell r="F159" t="str">
            <v>{Very unsatisfied - Very satisfied}</v>
          </cell>
          <cell r="G159" t="str">
            <v>factor (5)</v>
          </cell>
        </row>
        <row r="160">
          <cell r="B160" t="str">
            <v>SATSF_office_D_expressme</v>
          </cell>
          <cell r="C160" t="str">
            <v>Workplace Characteristics</v>
          </cell>
          <cell r="D160" t="str">
            <v>How satisfied are you with the performance of these characteristics in the current office?</v>
          </cell>
          <cell r="E160" t="str">
            <v>Creates a space to express who I am</v>
          </cell>
          <cell r="F160" t="str">
            <v>{Very unsatisfied - Very satisfied}</v>
          </cell>
          <cell r="G160" t="str">
            <v>factor (5)</v>
          </cell>
        </row>
        <row r="161">
          <cell r="B161" t="str">
            <v>SATSF_office_E_control</v>
          </cell>
          <cell r="C161" t="str">
            <v>Workplace Characteristics</v>
          </cell>
          <cell r="D161" t="str">
            <v>How satisfied are you with the performance of these characteristics in the current office?</v>
          </cell>
          <cell r="E161" t="str">
            <v>Offers control over where, when and how I work</v>
          </cell>
          <cell r="F161" t="str">
            <v>{Very unsatisfied - Very satisfied}</v>
          </cell>
          <cell r="G161" t="str">
            <v>factor (5)</v>
          </cell>
        </row>
        <row r="162">
          <cell r="B162" t="str">
            <v>SATSF_office_F_wellbeing</v>
          </cell>
          <cell r="C162" t="str">
            <v>Workplace Characteristics</v>
          </cell>
          <cell r="D162" t="str">
            <v>How satisfied are you with the performance of these characteristics in the current office?</v>
          </cell>
          <cell r="E162" t="str">
            <v>Shows support for my personal wellbeing</v>
          </cell>
          <cell r="F162" t="str">
            <v>{Very unsatisfied - Very satisfied}</v>
          </cell>
          <cell r="G162" t="str">
            <v>factor (5)</v>
          </cell>
        </row>
        <row r="163">
          <cell r="B163" t="str">
            <v>SATSF_office_G_myfamily</v>
          </cell>
          <cell r="C163" t="str">
            <v>Workplace Characteristics</v>
          </cell>
          <cell r="D163" t="str">
            <v>How satisfied are you with the performance of these characteristics in the current office?</v>
          </cell>
          <cell r="E163" t="str">
            <v>Extends support to the wellbeing of my family</v>
          </cell>
          <cell r="F163" t="str">
            <v>{Very unsatisfied - Very satisfied}</v>
          </cell>
          <cell r="G163" t="str">
            <v>factor (5)</v>
          </cell>
        </row>
        <row r="164">
          <cell r="B164" t="str">
            <v>SATSF_office_H_customers</v>
          </cell>
          <cell r="C164" t="str">
            <v>Workplace Characteristics</v>
          </cell>
          <cell r="D164" t="str">
            <v>How satisfied are you with the performance of these characteristics in the current office?</v>
          </cell>
          <cell r="E164" t="str">
            <v>Creates a space for customer interaction</v>
          </cell>
          <cell r="F164" t="str">
            <v>{Very unsatisfied - Very satisfied}</v>
          </cell>
          <cell r="G164" t="str">
            <v>factor (5)</v>
          </cell>
        </row>
        <row r="165">
          <cell r="B165" t="str">
            <v>SATSF_office_I_orgcullture</v>
          </cell>
          <cell r="C165" t="str">
            <v>Workplace Characteristics</v>
          </cell>
          <cell r="D165" t="str">
            <v>How satisfied are you with the performance of these characteristics in the current office?</v>
          </cell>
          <cell r="E165" t="str">
            <v>Communicates organizational culture</v>
          </cell>
          <cell r="F165" t="str">
            <v>{Very unsatisfied - Very satisfied}</v>
          </cell>
          <cell r="G165" t="str">
            <v>factor (5)</v>
          </cell>
        </row>
        <row r="166">
          <cell r="B166" t="str">
            <v>SATSF_office_J_knowledgeshare</v>
          </cell>
          <cell r="C166" t="str">
            <v>Workplace Characteristics</v>
          </cell>
          <cell r="D166" t="str">
            <v>How satisfied are you with the performance of these characteristics in the current office?</v>
          </cell>
          <cell r="E166" t="str">
            <v>Creates a space for knowledge-sharing / training</v>
          </cell>
          <cell r="F166" t="str">
            <v>{Very unsatisfied - Very satisfied}</v>
          </cell>
          <cell r="G166" t="str">
            <v>factor (5)</v>
          </cell>
        </row>
        <row r="167">
          <cell r="B167" t="str">
            <v>SATSF_office_K_planet</v>
          </cell>
          <cell r="C167" t="str">
            <v>Workplace Characteristics</v>
          </cell>
          <cell r="D167" t="str">
            <v>How satisfied are you with the performance of these characteristics in the current office?</v>
          </cell>
          <cell r="E167" t="str">
            <v>Positively impacts the planet / environment</v>
          </cell>
          <cell r="F167" t="str">
            <v>{Very unsatisfied - Very satisfied}</v>
          </cell>
          <cell r="G167" t="str">
            <v>factor (5)</v>
          </cell>
        </row>
        <row r="168">
          <cell r="B168" t="str">
            <v>WP_Featr_office_A_community</v>
          </cell>
          <cell r="C168" t="str">
            <v>Workplace Characteristics</v>
          </cell>
          <cell r="D168" t="str">
            <v>How important are the following workplace characteristics for doing your job well?</v>
          </cell>
          <cell r="E168" t="str">
            <v>Facilitates a sense of community</v>
          </cell>
          <cell r="F168" t="str">
            <v>{Very unimportant - Very important}</v>
          </cell>
          <cell r="G168" t="str">
            <v>factor (5)</v>
          </cell>
        </row>
        <row r="169">
          <cell r="B169" t="str">
            <v>WP_Featr_office_B_designexcellence</v>
          </cell>
          <cell r="C169" t="str">
            <v>Workplace Characteristics</v>
          </cell>
          <cell r="D169" t="str">
            <v>How important are the following workplace characteristics for doing your job well?</v>
          </cell>
          <cell r="E169" t="str">
            <v>Fosters design excellence</v>
          </cell>
          <cell r="F169" t="str">
            <v>{Very unimportant - Very important}</v>
          </cell>
          <cell r="G169" t="str">
            <v>factor (5)</v>
          </cell>
        </row>
        <row r="170">
          <cell r="B170" t="str">
            <v>WP_Featr_office_C_pride</v>
          </cell>
          <cell r="C170" t="str">
            <v>Workplace Characteristics</v>
          </cell>
          <cell r="D170" t="str">
            <v>How important are the following workplace characteristics for doing your job well?</v>
          </cell>
          <cell r="E170" t="str">
            <v>Fosters a sense of pride in the work of the organization</v>
          </cell>
          <cell r="F170" t="str">
            <v>{Very unimportant - Very important}</v>
          </cell>
          <cell r="G170" t="str">
            <v>factor (5)</v>
          </cell>
        </row>
        <row r="171">
          <cell r="B171" t="str">
            <v>WP_Featr_office_D_expressme</v>
          </cell>
          <cell r="C171" t="str">
            <v>Workplace Characteristics</v>
          </cell>
          <cell r="D171" t="str">
            <v>How important are the following workplace characteristics for doing your job well?</v>
          </cell>
          <cell r="E171" t="str">
            <v>Creates a space to express who I am</v>
          </cell>
          <cell r="F171" t="str">
            <v>{Very unimportant - Very important}</v>
          </cell>
          <cell r="G171" t="str">
            <v>factor (5)</v>
          </cell>
        </row>
        <row r="172">
          <cell r="B172" t="str">
            <v>WP_Featr_office_E_control</v>
          </cell>
          <cell r="C172" t="str">
            <v>Workplace Characteristics</v>
          </cell>
          <cell r="D172" t="str">
            <v>How important are the following workplace characteristics for doing your job well?</v>
          </cell>
          <cell r="E172" t="str">
            <v>Offers control over where, when and how I work</v>
          </cell>
          <cell r="F172" t="str">
            <v>{Very unimportant - Very important}</v>
          </cell>
          <cell r="G172" t="str">
            <v>factor (5)</v>
          </cell>
        </row>
        <row r="173">
          <cell r="B173" t="str">
            <v>WP_Featr_office_F_wellbeing</v>
          </cell>
          <cell r="C173" t="str">
            <v>Workplace Characteristics</v>
          </cell>
          <cell r="D173" t="str">
            <v>How important are the following workplace characteristics for doing your job well?</v>
          </cell>
          <cell r="E173" t="str">
            <v>Shows support for my personal wellbeing</v>
          </cell>
          <cell r="F173" t="str">
            <v>{Very unimportant - Very important}</v>
          </cell>
          <cell r="G173" t="str">
            <v>factor (5)</v>
          </cell>
        </row>
        <row r="174">
          <cell r="B174" t="str">
            <v>WP_Featr_office_G_myfamily</v>
          </cell>
          <cell r="C174" t="str">
            <v>Workplace Characteristics</v>
          </cell>
          <cell r="D174" t="str">
            <v>How important are the following workplace characteristics for doing your job well?</v>
          </cell>
          <cell r="E174" t="str">
            <v>Extends support to the wellbeing of my family</v>
          </cell>
          <cell r="F174" t="str">
            <v>{Very unimportant - Very important}</v>
          </cell>
          <cell r="G174" t="str">
            <v>factor (5)</v>
          </cell>
        </row>
        <row r="175">
          <cell r="B175" t="str">
            <v>WP_Featr_office_H_customers</v>
          </cell>
          <cell r="C175" t="str">
            <v>Workplace Characteristics</v>
          </cell>
          <cell r="D175" t="str">
            <v>How important are the following workplace characteristics for doing your job well?</v>
          </cell>
          <cell r="E175" t="str">
            <v>Creates a space for customer interaction</v>
          </cell>
          <cell r="F175" t="str">
            <v>{Very unimportant - Very important}</v>
          </cell>
          <cell r="G175" t="str">
            <v>factor (5)</v>
          </cell>
        </row>
        <row r="176">
          <cell r="B176" t="str">
            <v>WP_Featr_office_I_oegculture</v>
          </cell>
          <cell r="C176" t="str">
            <v>Workplace Characteristics</v>
          </cell>
          <cell r="D176" t="str">
            <v>How important are the following workplace characteristics for doing your job well?</v>
          </cell>
          <cell r="E176" t="str">
            <v>Communicates organizational culture</v>
          </cell>
          <cell r="F176" t="str">
            <v>{Very unimportant - Very important}</v>
          </cell>
          <cell r="G176" t="str">
            <v>factor (5)</v>
          </cell>
        </row>
        <row r="177">
          <cell r="B177" t="str">
            <v>WP_Featr_office_J_knowledgeshare</v>
          </cell>
          <cell r="C177" t="str">
            <v>Workplace Characteristics</v>
          </cell>
          <cell r="D177" t="str">
            <v>How important are the following workplace characteristics for doing your job well?</v>
          </cell>
          <cell r="E177" t="str">
            <v>Creates a space for knowledge-sharing / learning</v>
          </cell>
          <cell r="F177" t="str">
            <v>{Very unimportant - Very important}</v>
          </cell>
          <cell r="G177" t="str">
            <v>factor (5)</v>
          </cell>
        </row>
        <row r="178">
          <cell r="B178" t="str">
            <v>WP_Featr_office_K_planet</v>
          </cell>
          <cell r="C178" t="str">
            <v>Workplace Characteristics</v>
          </cell>
          <cell r="D178" t="str">
            <v>How important are the following workplace characteristics for doing your job well?</v>
          </cell>
          <cell r="E178" t="str">
            <v>Positively impacts the planet / environment</v>
          </cell>
          <cell r="F178" t="str">
            <v>{Very unimportant - Very important}</v>
          </cell>
          <cell r="G178" t="str">
            <v>factor (5)</v>
          </cell>
        </row>
        <row r="179">
          <cell r="B179" t="str">
            <v>Etc1_WLB_improved</v>
          </cell>
          <cell r="C179" t="str">
            <v>Etc</v>
          </cell>
          <cell r="D179" t="str">
            <v>Please indicate to what extent you agree with the following statements:</v>
          </cell>
          <cell r="E179" t="str">
            <v>My work-life balance has improved while working from home</v>
          </cell>
          <cell r="F179" t="str">
            <v>{Strongly disagree - Strongly agree}</v>
          </cell>
          <cell r="G179" t="str">
            <v>factor (5)</v>
          </cell>
        </row>
        <row r="180">
          <cell r="B180" t="str">
            <v>Etc2_chooseWFH</v>
          </cell>
          <cell r="C180" t="str">
            <v>Etc</v>
          </cell>
          <cell r="D180" t="str">
            <v>Please indicate to what extent you agree with the following statements:</v>
          </cell>
          <cell r="E180" t="str">
            <v>Leadership should provide the opportunity for me to choose home as my workplace on an ongoing basis (beyond COVID).</v>
          </cell>
          <cell r="F180" t="str">
            <v>{Strongly disagree - Strongly agree}</v>
          </cell>
          <cell r="G180" t="str">
            <v>factor (5)</v>
          </cell>
        </row>
        <row r="181">
          <cell r="B181" t="str">
            <v>Etc3_no_workstation</v>
          </cell>
          <cell r="C181" t="str">
            <v>Etc</v>
          </cell>
          <cell r="D181" t="str">
            <v>Please indicate to what extent you agree with the following statements:</v>
          </cell>
          <cell r="E181" t="str">
            <v>For individual work, I am open to not having my own dedicated workstation if I have a variety of other spaces to work at,  including bookable workstations.</v>
          </cell>
          <cell r="F181" t="str">
            <v>{Strongly disagree - Strongly agree}</v>
          </cell>
          <cell r="G181" t="str">
            <v>factor (5)</v>
          </cell>
        </row>
        <row r="182">
          <cell r="B182" t="str">
            <v>Etc4_justlaptop</v>
          </cell>
          <cell r="C182" t="str">
            <v>Etc</v>
          </cell>
          <cell r="D182" t="str">
            <v>Please indicate to what extent you agree with the following statements:</v>
          </cell>
          <cell r="E182" t="str">
            <v>I am able to do my work effectively with just my laptop.</v>
          </cell>
          <cell r="F182" t="str">
            <v>{Strongly disagree - Strongly agree}</v>
          </cell>
          <cell r="G182" t="str">
            <v>factor (5)</v>
          </cell>
        </row>
        <row r="183">
          <cell r="B183" t="str">
            <v>Etc5_teamclose</v>
          </cell>
          <cell r="C183" t="str">
            <v>Etc</v>
          </cell>
          <cell r="D183" t="str">
            <v>Please indicate to what extent you agree with the following statements:</v>
          </cell>
          <cell r="E183" t="str">
            <v xml:space="preserve">When in the office, I need to be close to the other members of my team/dept to work effectively </v>
          </cell>
          <cell r="F183" t="str">
            <v>{Strongly disagree - Strongly agree}</v>
          </cell>
          <cell r="G183" t="str">
            <v>factor (5)</v>
          </cell>
        </row>
        <row r="184">
          <cell r="B184" t="str">
            <v>Etc6_connected</v>
          </cell>
          <cell r="C184" t="str">
            <v>Etc</v>
          </cell>
          <cell r="D184" t="str">
            <v>Please indicate to what extent you agree with the following statements:</v>
          </cell>
          <cell r="E184" t="str">
            <v>I feel as connected to my team and colleagues while working from home as I did in the office</v>
          </cell>
          <cell r="F184" t="str">
            <v>{Strongly disagree - Strongly agree}</v>
          </cell>
          <cell r="G184" t="str">
            <v>factor (5)</v>
          </cell>
        </row>
        <row r="185">
          <cell r="B185" t="str">
            <v>Etc7_priorities</v>
          </cell>
          <cell r="C185" t="str">
            <v>Etc</v>
          </cell>
          <cell r="D185" t="str">
            <v>Please indicate to what extent you agree with the following statements:</v>
          </cell>
          <cell r="E185" t="str">
            <v>I am clear on my key priorities and work while working from home</v>
          </cell>
          <cell r="F185" t="str">
            <v>{Strongly disagree - Strongly agree}</v>
          </cell>
          <cell r="G185" t="str">
            <v>factor (5)</v>
          </cell>
        </row>
        <row r="186">
          <cell r="B186" t="str">
            <v>Etc8_WFK_efffective</v>
          </cell>
          <cell r="C186" t="str">
            <v>Etc</v>
          </cell>
          <cell r="D186" t="str">
            <v>Please indicate to what extent you agree with the following statements:</v>
          </cell>
          <cell r="E186" t="str">
            <v>My work from home arrangement enables me to get my work done effectively</v>
          </cell>
          <cell r="F186" t="str">
            <v>{Strongly disagree - Strongly agree}</v>
          </cell>
          <cell r="G186" t="str">
            <v>factor (5)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llavi Janiani" id="{5B7F7D7F-8115-48A9-899C-EC69F7FDE63B}" userId="6634de9d4d3e96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2" dT="2024-02-08T20:17:07.19" personId="{5B7F7D7F-8115-48A9-899C-EC69F7FDE63B}" id="{C4EC7DA6-C3D0-461D-A0EE-AC4643011B62}">
    <text>Would need to reverse code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32A8-43AE-41F4-9C65-BEE71C12C2C4}">
  <dimension ref="A1:H131"/>
  <sheetViews>
    <sheetView zoomScale="72" workbookViewId="0">
      <selection activeCell="A29" sqref="A29:B31"/>
    </sheetView>
  </sheetViews>
  <sheetFormatPr defaultRowHeight="14.5" x14ac:dyDescent="0.35"/>
  <cols>
    <col min="1" max="1" width="26.08984375" style="4" customWidth="1"/>
    <col min="2" max="2" width="37.36328125" style="7" customWidth="1"/>
    <col min="3" max="3" width="20.1796875" customWidth="1"/>
    <col min="4" max="4" width="67.1796875" customWidth="1"/>
    <col min="5" max="5" width="19.54296875" customWidth="1"/>
    <col min="6" max="6" width="29.81640625" customWidth="1"/>
    <col min="7" max="7" width="19.54296875" customWidth="1"/>
  </cols>
  <sheetData>
    <row r="1" spans="1:8" ht="16" x14ac:dyDescent="0.35">
      <c r="A1" s="3" t="s">
        <v>0</v>
      </c>
      <c r="B1" s="2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218</v>
      </c>
    </row>
    <row r="2" spans="1:8" x14ac:dyDescent="0.35">
      <c r="A2" s="4" t="s">
        <v>7</v>
      </c>
      <c r="B2" s="7" t="s">
        <v>8</v>
      </c>
      <c r="C2" s="4" t="s">
        <v>9</v>
      </c>
      <c r="D2" s="4" t="str">
        <f>_xlfn.XLOOKUP(C2,[1]DataComp_2024_DataDictionary_2!B:B,[1]DataComp_2024_DataDictionary_2!D:D)</f>
        <v>Department / Job Function</v>
      </c>
      <c r="E2" s="4" t="str">
        <f>_xlfn.XLOOKUP(C2,[1]DataComp_2024_DataDictionary_2!B:B,[1]DataComp_2024_DataDictionary_2!E:E)</f>
        <v>NA</v>
      </c>
      <c r="F2" s="4" t="str">
        <f>_xlfn.XLOOKUP(C2,[1]DataComp_2024_DataDictionary_2!B:B,[1]DataComp_2024_DataDictionary_2!F:F)</f>
        <v>factor</v>
      </c>
      <c r="G2" s="4" t="str">
        <f>_xlfn.XLOOKUP(C2,[1]DataComp_2024_DataDictionary_2!B:B,[1]DataComp_2024_DataDictionary_2!G:G)</f>
        <v>factor (17)</v>
      </c>
    </row>
    <row r="3" spans="1:8" x14ac:dyDescent="0.35">
      <c r="A3" s="4" t="s">
        <v>7</v>
      </c>
      <c r="B3" s="7" t="s">
        <v>14</v>
      </c>
      <c r="C3" s="4" t="s">
        <v>15</v>
      </c>
      <c r="D3" s="4" t="str">
        <f>_xlfn.XLOOKUP(C3,[1]DataComp_2024_DataDictionary_2!B:B,[1]DataComp_2024_DataDictionary_2!D:D)</f>
        <v>Do you have meetings or work that are not able to be conducted effectively when conducted remotely?</v>
      </c>
      <c r="E3" s="4" t="str">
        <f>_xlfn.XLOOKUP(C3,[1]DataComp_2024_DataDictionary_2!B:B,[1]DataComp_2024_DataDictionary_2!E:E)</f>
        <v>NA</v>
      </c>
      <c r="F3" s="4" t="str">
        <f>_xlfn.XLOOKUP(C3,[1]DataComp_2024_DataDictionary_2!B:B,[1]DataComp_2024_DataDictionary_2!F:F)</f>
        <v>{Yes:No}</v>
      </c>
      <c r="G3" s="4" t="str">
        <f>_xlfn.XLOOKUP(C3,[1]DataComp_2024_DataDictionary_2!B:B,[1]DataComp_2024_DataDictionary_2!G:G)</f>
        <v>logical</v>
      </c>
    </row>
    <row r="4" spans="1:8" x14ac:dyDescent="0.35">
      <c r="A4" s="4" t="s">
        <v>7</v>
      </c>
      <c r="B4" s="7" t="s">
        <v>10</v>
      </c>
      <c r="C4" s="4" t="s">
        <v>11</v>
      </c>
      <c r="D4" s="4" t="str">
        <f>_xlfn.XLOOKUP(C4,[1]DataComp_2024_DataDictionary_2!B:B,[1]DataComp_2024_DataDictionary_2!D:D)</f>
        <v>Org</v>
      </c>
      <c r="E4" s="4" t="str">
        <f>_xlfn.XLOOKUP(C4,[1]DataComp_2024_DataDictionary_2!B:B,[1]DataComp_2024_DataDictionary_2!E:E)</f>
        <v>NA</v>
      </c>
      <c r="F4" s="4" t="str">
        <f>_xlfn.XLOOKUP(C4,[1]DataComp_2024_DataDictionary_2!B:B,[1]DataComp_2024_DataDictionary_2!F:F)</f>
        <v>factor</v>
      </c>
      <c r="G4" s="4" t="str">
        <f>_xlfn.XLOOKUP(C4,[1]DataComp_2024_DataDictionary_2!B:B,[1]DataComp_2024_DataDictionary_2!G:G)</f>
        <v>factor (5)</v>
      </c>
    </row>
    <row r="5" spans="1:8" x14ac:dyDescent="0.35">
      <c r="A5" s="4" t="s">
        <v>7</v>
      </c>
      <c r="B5" s="7" t="s">
        <v>12</v>
      </c>
      <c r="C5" s="4" t="s">
        <v>13</v>
      </c>
      <c r="D5" s="4" t="str">
        <f>_xlfn.XLOOKUP(C5,[1]DataComp_2024_DataDictionary_2!B:B,[1]DataComp_2024_DataDictionary_2!D:D)</f>
        <v>Did you work here pre-COVID?</v>
      </c>
      <c r="E5" s="4" t="str">
        <f>_xlfn.XLOOKUP(C5,[1]DataComp_2024_DataDictionary_2!B:B,[1]DataComp_2024_DataDictionary_2!E:E)</f>
        <v>NA</v>
      </c>
      <c r="F5" s="4" t="str">
        <f>_xlfn.XLOOKUP(C5,[1]DataComp_2024_DataDictionary_2!B:B,[1]DataComp_2024_DataDictionary_2!F:F)</f>
        <v>{Yes, No}</v>
      </c>
      <c r="G5" s="4" t="str">
        <f>_xlfn.XLOOKUP(C5,[1]DataComp_2024_DataDictionary_2!B:B,[1]DataComp_2024_DataDictionary_2!G:G)</f>
        <v>logical</v>
      </c>
    </row>
    <row r="6" spans="1:8" x14ac:dyDescent="0.35">
      <c r="A6" s="4" t="s">
        <v>143</v>
      </c>
      <c r="B6" s="7" t="s">
        <v>214</v>
      </c>
      <c r="C6" s="4" t="s">
        <v>35</v>
      </c>
      <c r="D6" s="4" t="str">
        <f>_xlfn.XLOOKUP(C6,[1]DataComp_2024_DataDictionary_2!B:B,[1]DataComp_2024_DataDictionary_2!D:D)</f>
        <v>In a typical week, about what percentage of time do you spend doing:</v>
      </c>
      <c r="E6" s="4" t="str">
        <f>_xlfn.XLOOKUP(C6,[1]DataComp_2024_DataDictionary_2!B:B,[1]DataComp_2024_DataDictionary_2!E:E)</f>
        <v>Individual, heads-down work</v>
      </c>
      <c r="F6" s="4" t="str">
        <f>_xlfn.XLOOKUP(C6,[1]DataComp_2024_DataDictionary_2!B:B,[1]DataComp_2024_DataDictionary_2!F:F)</f>
        <v>fraction of work time {0:1}</v>
      </c>
      <c r="G6" s="4" t="str">
        <f>_xlfn.XLOOKUP(C6,[1]DataComp_2024_DataDictionary_2!B:B,[1]DataComp_2024_DataDictionary_2!G:G)</f>
        <v>numeric</v>
      </c>
    </row>
    <row r="7" spans="1:8" x14ac:dyDescent="0.35">
      <c r="A7" s="11" t="s">
        <v>27</v>
      </c>
      <c r="B7" s="12" t="s">
        <v>155</v>
      </c>
      <c r="C7" s="4" t="s">
        <v>70</v>
      </c>
      <c r="D7" s="4" t="str">
        <f>_xlfn.XLOOKUP(C7,[1]DataComp_2024_DataDictionary_2!B:B,[1]DataComp_2024_DataDictionary_2!D:D)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7" s="4" t="str">
        <f>_xlfn.XLOOKUP(C7,[1]DataComp_2024_DataDictionary_2!B:B,[1]DataComp_2024_DataDictionary_2!E:E)</f>
        <v>Workspace layout</v>
      </c>
      <c r="F7" s="4" t="str">
        <f>_xlfn.XLOOKUP(C7,[1]DataComp_2024_DataDictionary_2!B:B,[1]DataComp_2024_DataDictionary_2!F:F)</f>
        <v>time in minutes {0:2400}</v>
      </c>
      <c r="G7" s="4" t="str">
        <f>_xlfn.XLOOKUP(C7,[1]DataComp_2024_DataDictionary_2!B:B,[1]DataComp_2024_DataDictionary_2!G:G)</f>
        <v>numeric</v>
      </c>
    </row>
    <row r="8" spans="1:8" x14ac:dyDescent="0.35">
      <c r="A8" s="11"/>
      <c r="B8" s="12"/>
      <c r="C8" s="4" t="s">
        <v>71</v>
      </c>
      <c r="D8" s="4" t="str">
        <f>_xlfn.XLOOKUP(C8,[1]DataComp_2024_DataDictionary_2!B:B,[1]DataComp_2024_DataDictionary_2!D:D)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8" s="4" t="str">
        <f>_xlfn.XLOOKUP(C8,[1]DataComp_2024_DataDictionary_2!B:B,[1]DataComp_2024_DataDictionary_2!E:E)</f>
        <v>Looking for colleagues</v>
      </c>
      <c r="F8" s="4" t="str">
        <f>_xlfn.XLOOKUP(C8,[1]DataComp_2024_DataDictionary_2!B:B,[1]DataComp_2024_DataDictionary_2!F:F)</f>
        <v>time in minutes {0:2400}</v>
      </c>
      <c r="G8" s="4" t="str">
        <f>_xlfn.XLOOKUP(C8,[1]DataComp_2024_DataDictionary_2!B:B,[1]DataComp_2024_DataDictionary_2!G:G)</f>
        <v>numeric</v>
      </c>
    </row>
    <row r="9" spans="1:8" x14ac:dyDescent="0.35">
      <c r="A9" s="11"/>
      <c r="B9" s="12"/>
      <c r="C9" s="4" t="s">
        <v>72</v>
      </c>
      <c r="D9" s="4" t="str">
        <f>_xlfn.XLOOKUP(C9,[1]DataComp_2024_DataDictionary_2!B:B,[1]DataComp_2024_DataDictionary_2!D:D)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9" s="4" t="str">
        <f>_xlfn.XLOOKUP(C9,[1]DataComp_2024_DataDictionary_2!B:B,[1]DataComp_2024_DataDictionary_2!E:E)</f>
        <v>Poor personal work technology</v>
      </c>
      <c r="F9" s="4" t="str">
        <f>_xlfn.XLOOKUP(C9,[1]DataComp_2024_DataDictionary_2!B:B,[1]DataComp_2024_DataDictionary_2!F:F)</f>
        <v>time in minutes {0:2400}</v>
      </c>
      <c r="G9" s="4" t="str">
        <f>_xlfn.XLOOKUP(C9,[1]DataComp_2024_DataDictionary_2!B:B,[1]DataComp_2024_DataDictionary_2!G:G)</f>
        <v>numeric</v>
      </c>
    </row>
    <row r="10" spans="1:8" x14ac:dyDescent="0.35">
      <c r="A10" s="11"/>
      <c r="B10" s="12"/>
      <c r="C10" s="4" t="s">
        <v>73</v>
      </c>
      <c r="D10" s="4" t="str">
        <f>_xlfn.XLOOKUP(C10,[1]DataComp_2024_DataDictionary_2!B:B,[1]DataComp_2024_DataDictionary_2!D:D)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0" s="4" t="str">
        <f>_xlfn.XLOOKUP(C10,[1]DataComp_2024_DataDictionary_2!B:B,[1]DataComp_2024_DataDictionary_2!E:E)</f>
        <v>Poor meeting room technology</v>
      </c>
      <c r="F10" s="4" t="str">
        <f>_xlfn.XLOOKUP(C10,[1]DataComp_2024_DataDictionary_2!B:B,[1]DataComp_2024_DataDictionary_2!F:F)</f>
        <v>time in minutes {0:2400}</v>
      </c>
      <c r="G10" s="4" t="str">
        <f>_xlfn.XLOOKUP(C10,[1]DataComp_2024_DataDictionary_2!B:B,[1]DataComp_2024_DataDictionary_2!G:G)</f>
        <v>numeric</v>
      </c>
    </row>
    <row r="11" spans="1:8" x14ac:dyDescent="0.35">
      <c r="A11" s="11"/>
      <c r="B11" s="12"/>
      <c r="C11" s="4" t="s">
        <v>74</v>
      </c>
      <c r="D11" s="4" t="str">
        <f>_xlfn.XLOOKUP(C11,[1]DataComp_2024_DataDictionary_2!B:B,[1]DataComp_2024_DataDictionary_2!D:D)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1" s="4" t="str">
        <f>_xlfn.XLOOKUP(C11,[1]DataComp_2024_DataDictionary_2!B:B,[1]DataComp_2024_DataDictionary_2!E:E)</f>
        <v>Visitors to your workstation</v>
      </c>
      <c r="F11" s="4" t="str">
        <f>_xlfn.XLOOKUP(C11,[1]DataComp_2024_DataDictionary_2!B:B,[1]DataComp_2024_DataDictionary_2!F:F)</f>
        <v>time in minutes {0:2400}</v>
      </c>
      <c r="G11" s="4" t="str">
        <f>_xlfn.XLOOKUP(C11,[1]DataComp_2024_DataDictionary_2!B:B,[1]DataComp_2024_DataDictionary_2!G:G)</f>
        <v>numeric</v>
      </c>
    </row>
    <row r="12" spans="1:8" x14ac:dyDescent="0.35">
      <c r="A12" s="11"/>
      <c r="B12" s="12"/>
      <c r="C12" s="4" t="s">
        <v>75</v>
      </c>
      <c r="D12" s="4" t="str">
        <f>_xlfn.XLOOKUP(C12,[1]DataComp_2024_DataDictionary_2!B:B,[1]DataComp_2024_DataDictionary_2!D:D)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2" s="4" t="str">
        <f>_xlfn.XLOOKUP(C12,[1]DataComp_2024_DataDictionary_2!B:B,[1]DataComp_2024_DataDictionary_2!E:E)</f>
        <v>Noise from others</v>
      </c>
      <c r="F12" s="4" t="str">
        <f>_xlfn.XLOOKUP(C12,[1]DataComp_2024_DataDictionary_2!B:B,[1]DataComp_2024_DataDictionary_2!F:F)</f>
        <v>time in minutes {0:2400}</v>
      </c>
      <c r="G12" s="4" t="str">
        <f>_xlfn.XLOOKUP(C12,[1]DataComp_2024_DataDictionary_2!B:B,[1]DataComp_2024_DataDictionary_2!G:G)</f>
        <v>numeric</v>
      </c>
    </row>
    <row r="13" spans="1:8" x14ac:dyDescent="0.35">
      <c r="A13" s="11"/>
      <c r="B13" s="12"/>
      <c r="C13" s="4" t="s">
        <v>76</v>
      </c>
      <c r="D13" s="4" t="str">
        <f>_xlfn.XLOOKUP(C13,[1]DataComp_2024_DataDictionary_2!B:B,[1]DataComp_2024_DataDictionary_2!D:D)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3" s="4" t="str">
        <f>_xlfn.XLOOKUP(C13,[1]DataComp_2024_DataDictionary_2!B:B,[1]DataComp_2024_DataDictionary_2!E:E)</f>
        <v>Irrelevant phone calls and/or emails</v>
      </c>
      <c r="F13" s="4" t="str">
        <f>_xlfn.XLOOKUP(C13,[1]DataComp_2024_DataDictionary_2!B:B,[1]DataComp_2024_DataDictionary_2!F:F)</f>
        <v>time in minutes {0:2400}</v>
      </c>
      <c r="G13" s="4" t="str">
        <f>_xlfn.XLOOKUP(C13,[1]DataComp_2024_DataDictionary_2!B:B,[1]DataComp_2024_DataDictionary_2!G:G)</f>
        <v>numeric</v>
      </c>
    </row>
    <row r="14" spans="1:8" x14ac:dyDescent="0.35">
      <c r="A14" s="11"/>
      <c r="B14" s="12"/>
      <c r="C14" s="4" t="s">
        <v>77</v>
      </c>
      <c r="D14" s="4" t="str">
        <f>_xlfn.XLOOKUP(C14,[1]DataComp_2024_DataDictionary_2!B:B,[1]DataComp_2024_DataDictionary_2!D:D)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4" s="4" t="str">
        <f>_xlfn.XLOOKUP(C14,[1]DataComp_2024_DataDictionary_2!B:B,[1]DataComp_2024_DataDictionary_2!E:E)</f>
        <v>Poor ergonomics</v>
      </c>
      <c r="F14" s="4" t="str">
        <f>_xlfn.XLOOKUP(C14,[1]DataComp_2024_DataDictionary_2!B:B,[1]DataComp_2024_DataDictionary_2!F:F)</f>
        <v>time in minutes {0:2400}</v>
      </c>
      <c r="G14" s="4" t="str">
        <f>_xlfn.XLOOKUP(C14,[1]DataComp_2024_DataDictionary_2!B:B,[1]DataComp_2024_DataDictionary_2!G:G)</f>
        <v>numeric</v>
      </c>
    </row>
    <row r="15" spans="1:8" x14ac:dyDescent="0.35">
      <c r="A15" s="11"/>
      <c r="B15" s="12"/>
      <c r="C15" s="4" t="s">
        <v>78</v>
      </c>
      <c r="D15" s="4" t="str">
        <f>_xlfn.XLOOKUP(C15,[1]DataComp_2024_DataDictionary_2!B:B,[1]DataComp_2024_DataDictionary_2!D:D)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5" s="4" t="str">
        <f>_xlfn.XLOOKUP(C15,[1]DataComp_2024_DataDictionary_2!B:B,[1]DataComp_2024_DataDictionary_2!E:E)</f>
        <v>Temperature</v>
      </c>
      <c r="F15" s="4" t="str">
        <f>_xlfn.XLOOKUP(C15,[1]DataComp_2024_DataDictionary_2!B:B,[1]DataComp_2024_DataDictionary_2!F:F)</f>
        <v>time in minutes {0:2400}</v>
      </c>
      <c r="G15" s="4" t="str">
        <f>_xlfn.XLOOKUP(C15,[1]DataComp_2024_DataDictionary_2!B:B,[1]DataComp_2024_DataDictionary_2!G:G)</f>
        <v>numeric</v>
      </c>
    </row>
    <row r="16" spans="1:8" x14ac:dyDescent="0.35">
      <c r="A16" s="11"/>
      <c r="B16" s="12"/>
      <c r="C16" s="4" t="s">
        <v>79</v>
      </c>
      <c r="D16" s="4" t="str">
        <f>_xlfn.XLOOKUP(C16,[1]DataComp_2024_DataDictionary_2!B:B,[1]DataComp_2024_DataDictionary_2!D:D)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6" s="4" t="str">
        <f>_xlfn.XLOOKUP(C16,[1]DataComp_2024_DataDictionary_2!B:B,[1]DataComp_2024_DataDictionary_2!E:E)</f>
        <v>Odors</v>
      </c>
      <c r="F16" s="4" t="str">
        <f>_xlfn.XLOOKUP(C16,[1]DataComp_2024_DataDictionary_2!B:B,[1]DataComp_2024_DataDictionary_2!F:F)</f>
        <v>time in minutes {0:2400}</v>
      </c>
      <c r="G16" s="4" t="str">
        <f>_xlfn.XLOOKUP(C16,[1]DataComp_2024_DataDictionary_2!B:B,[1]DataComp_2024_DataDictionary_2!G:G)</f>
        <v>numeric</v>
      </c>
    </row>
    <row r="17" spans="1:7" x14ac:dyDescent="0.35">
      <c r="A17" s="11"/>
      <c r="B17" s="12"/>
      <c r="C17" s="4" t="s">
        <v>80</v>
      </c>
      <c r="D17" s="4" t="str">
        <f>_xlfn.XLOOKUP(C17,[1]DataComp_2024_DataDictionary_2!B:B,[1]DataComp_2024_DataDictionary_2!D:D)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7" s="4" t="str">
        <f>_xlfn.XLOOKUP(C17,[1]DataComp_2024_DataDictionary_2!B:B,[1]DataComp_2024_DataDictionary_2!E:E)</f>
        <v>Lack of natural light</v>
      </c>
      <c r="F17" s="4" t="str">
        <f>_xlfn.XLOOKUP(C17,[1]DataComp_2024_DataDictionary_2!B:B,[1]DataComp_2024_DataDictionary_2!F:F)</f>
        <v>time in minutes {0:2400}</v>
      </c>
      <c r="G17" s="4" t="str">
        <f>_xlfn.XLOOKUP(C17,[1]DataComp_2024_DataDictionary_2!B:B,[1]DataComp_2024_DataDictionary_2!G:G)</f>
        <v>numeric</v>
      </c>
    </row>
    <row r="18" spans="1:7" x14ac:dyDescent="0.35">
      <c r="A18" s="11"/>
      <c r="B18" s="12"/>
      <c r="C18" s="4" t="s">
        <v>81</v>
      </c>
      <c r="D18" s="4" t="str">
        <f>_xlfn.XLOOKUP(C18,[1]DataComp_2024_DataDictionary_2!B:B,[1]DataComp_2024_DataDictionary_2!D:D)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E18" s="4" t="str">
        <f>_xlfn.XLOOKUP(C18,[1]DataComp_2024_DataDictionary_2!B:B,[1]DataComp_2024_DataDictionary_2!E:E)</f>
        <v>Uncomfortable indoor lighting</v>
      </c>
      <c r="F18" s="4" t="str">
        <f>_xlfn.XLOOKUP(C18,[1]DataComp_2024_DataDictionary_2!B:B,[1]DataComp_2024_DataDictionary_2!F:F)</f>
        <v>time in minutes {0:2400}</v>
      </c>
      <c r="G18" s="4" t="str">
        <f>_xlfn.XLOOKUP(C18,[1]DataComp_2024_DataDictionary_2!B:B,[1]DataComp_2024_DataDictionary_2!G:G)</f>
        <v>numeric</v>
      </c>
    </row>
    <row r="19" spans="1:7" x14ac:dyDescent="0.35">
      <c r="A19" s="11" t="s">
        <v>27</v>
      </c>
      <c r="B19" s="12" t="s">
        <v>216</v>
      </c>
      <c r="C19" s="4" t="s">
        <v>55</v>
      </c>
      <c r="D19" s="4" t="str">
        <f>_xlfn.XLOOKUP(C19,[1]DataComp_2024_DataDictionary_2!B:B,[1]DataComp_2024_DataDictionary_2!D:D)</f>
        <v>Pre-COVID, what percentage of time did you typically spend working: (1% = ~25 minutes)</v>
      </c>
      <c r="E19" s="4" t="str">
        <f>_xlfn.XLOOKUP(C19,[1]DataComp_2024_DataDictionary_2!B:B,[1]DataComp_2024_DataDictionary_2!E:E)</f>
        <v>At my primary office</v>
      </c>
      <c r="F19" s="4" t="str">
        <f>_xlfn.XLOOKUP(C19,[1]DataComp_2024_DataDictionary_2!B:B,[1]DataComp_2024_DataDictionary_2!F:F)</f>
        <v>fraction of work time {0:1}</v>
      </c>
      <c r="G19" s="4" t="str">
        <f>_xlfn.XLOOKUP(C19,[1]DataComp_2024_DataDictionary_2!B:B,[1]DataComp_2024_DataDictionary_2!G:G)</f>
        <v>numeric</v>
      </c>
    </row>
    <row r="20" spans="1:7" x14ac:dyDescent="0.35">
      <c r="A20" s="11"/>
      <c r="B20" s="12"/>
      <c r="C20" s="4" t="s">
        <v>56</v>
      </c>
      <c r="D20" s="4" t="str">
        <f>_xlfn.XLOOKUP(C20,[1]DataComp_2024_DataDictionary_2!B:B,[1]DataComp_2024_DataDictionary_2!D:D)</f>
        <v>Pre-COVID, what percentage of time did you typically spend working: (1% = ~25 minutes)</v>
      </c>
      <c r="E20" s="4" t="str">
        <f>_xlfn.XLOOKUP(C20,[1]DataComp_2024_DataDictionary_2!B:B,[1]DataComp_2024_DataDictionary_2!E:E)</f>
        <v>At another office</v>
      </c>
      <c r="F20" s="4" t="str">
        <f>_xlfn.XLOOKUP(C20,[1]DataComp_2024_DataDictionary_2!B:B,[1]DataComp_2024_DataDictionary_2!F:F)</f>
        <v>fraction of work time {0:1}</v>
      </c>
      <c r="G20" s="4" t="str">
        <f>_xlfn.XLOOKUP(C20,[1]DataComp_2024_DataDictionary_2!B:B,[1]DataComp_2024_DataDictionary_2!G:G)</f>
        <v>numeric</v>
      </c>
    </row>
    <row r="21" spans="1:7" x14ac:dyDescent="0.35">
      <c r="A21" s="11"/>
      <c r="B21" s="12"/>
      <c r="C21" s="4" t="s">
        <v>57</v>
      </c>
      <c r="D21" s="4" t="str">
        <f>_xlfn.XLOOKUP(C21,[1]DataComp_2024_DataDictionary_2!B:B,[1]DataComp_2024_DataDictionary_2!D:D)</f>
        <v>Pre-COVID, what percentage of time did you typically spend working: (1% = ~25 minutes)</v>
      </c>
      <c r="E21" s="4" t="str">
        <f>_xlfn.XLOOKUP(C21,[1]DataComp_2024_DataDictionary_2!B:B,[1]DataComp_2024_DataDictionary_2!E:E)</f>
        <v>At client office(s)</v>
      </c>
      <c r="F21" s="4" t="str">
        <f>_xlfn.XLOOKUP(C21,[1]DataComp_2024_DataDictionary_2!B:B,[1]DataComp_2024_DataDictionary_2!F:F)</f>
        <v>fraction of work time {0:1}</v>
      </c>
      <c r="G21" s="4" t="str">
        <f>_xlfn.XLOOKUP(C21,[1]DataComp_2024_DataDictionary_2!B:B,[1]DataComp_2024_DataDictionary_2!G:G)</f>
        <v>numeric</v>
      </c>
    </row>
    <row r="22" spans="1:7" ht="14.25" customHeight="1" x14ac:dyDescent="0.35">
      <c r="A22" s="11" t="s">
        <v>27</v>
      </c>
      <c r="B22" s="12" t="s">
        <v>217</v>
      </c>
      <c r="C22" s="4" t="s">
        <v>58</v>
      </c>
      <c r="D22" s="4" t="str">
        <f>_xlfn.XLOOKUP(C22,[1]DataComp_2024_DataDictionary_2!B:B,[1]DataComp_2024_DataDictionary_2!D:D)</f>
        <v>Pre-COVID, what percentage of time did you typically spend working: (1% = ~25 minutes)</v>
      </c>
      <c r="E22" s="4" t="str">
        <f>_xlfn.XLOOKUP(C22,[1]DataComp_2024_DataDictionary_2!B:B,[1]DataComp_2024_DataDictionary_2!E:E)</f>
        <v>From home</v>
      </c>
      <c r="F22" s="4" t="str">
        <f>_xlfn.XLOOKUP(C22,[1]DataComp_2024_DataDictionary_2!B:B,[1]DataComp_2024_DataDictionary_2!F:F)</f>
        <v>fraction of work time {0:1}</v>
      </c>
      <c r="G22" s="4" t="str">
        <f>_xlfn.XLOOKUP(C22,[1]DataComp_2024_DataDictionary_2!B:B,[1]DataComp_2024_DataDictionary_2!G:G)</f>
        <v>numeric</v>
      </c>
    </row>
    <row r="23" spans="1:7" ht="14.25" customHeight="1" x14ac:dyDescent="0.35">
      <c r="A23" s="11"/>
      <c r="B23" s="12"/>
      <c r="C23" s="4" t="s">
        <v>59</v>
      </c>
      <c r="D23" s="4" t="str">
        <f>_xlfn.XLOOKUP(C23,[1]DataComp_2024_DataDictionary_2!B:B,[1]DataComp_2024_DataDictionary_2!D:D)</f>
        <v>Pre-COVID, what percentage of time did you typically spend working: (1% = ~25 minutes)</v>
      </c>
      <c r="E23" s="4" t="str">
        <f>_xlfn.XLOOKUP(C23,[1]DataComp_2024_DataDictionary_2!B:B,[1]DataComp_2024_DataDictionary_2!E:E)</f>
        <v>In public spaces (ex. caf√©)</v>
      </c>
      <c r="F23" s="4" t="str">
        <f>_xlfn.XLOOKUP(C23,[1]DataComp_2024_DataDictionary_2!B:B,[1]DataComp_2024_DataDictionary_2!F:F)</f>
        <v>fraction of work time {0:1}</v>
      </c>
      <c r="G23" s="4" t="str">
        <f>_xlfn.XLOOKUP(C23,[1]DataComp_2024_DataDictionary_2!B:B,[1]DataComp_2024_DataDictionary_2!G:G)</f>
        <v>numeric</v>
      </c>
    </row>
    <row r="24" spans="1:7" ht="14.25" customHeight="1" x14ac:dyDescent="0.35">
      <c r="A24" s="11"/>
      <c r="B24" s="12"/>
      <c r="C24" s="4" t="s">
        <v>60</v>
      </c>
      <c r="D24" s="4" t="str">
        <f>_xlfn.XLOOKUP(C24,[1]DataComp_2024_DataDictionary_2!B:B,[1]DataComp_2024_DataDictionary_2!D:D)</f>
        <v>Pre-COVID, what percentage of time did you typically spend working: (1% = ~25 minutes)</v>
      </c>
      <c r="E24" s="4" t="str">
        <f>_xlfn.XLOOKUP(C24,[1]DataComp_2024_DataDictionary_2!B:B,[1]DataComp_2024_DataDictionary_2!E:E)</f>
        <v>While in transit (ex. on the train, in a car, etc.)</v>
      </c>
      <c r="F24" s="4" t="str">
        <f>_xlfn.XLOOKUP(C24,[1]DataComp_2024_DataDictionary_2!B:B,[1]DataComp_2024_DataDictionary_2!F:F)</f>
        <v>fraction of work time {0:1}</v>
      </c>
      <c r="G24" s="4" t="str">
        <f>_xlfn.XLOOKUP(C24,[1]DataComp_2024_DataDictionary_2!B:B,[1]DataComp_2024_DataDictionary_2!G:G)</f>
        <v>numeric</v>
      </c>
    </row>
    <row r="25" spans="1:7" ht="14.25" customHeight="1" x14ac:dyDescent="0.35">
      <c r="A25" s="11"/>
      <c r="B25" s="12"/>
      <c r="C25" s="4" t="s">
        <v>61</v>
      </c>
      <c r="D25" s="4" t="str">
        <f>_xlfn.XLOOKUP(C25,[1]DataComp_2024_DataDictionary_2!B:B,[1]DataComp_2024_DataDictionary_2!D:D)</f>
        <v>Pre-COVID, what percentage of time did you typically spend working: (1% = ~25 minutes)</v>
      </c>
      <c r="E25" s="4" t="str">
        <f>_xlfn.XLOOKUP(C25,[1]DataComp_2024_DataDictionary_2!B:B,[1]DataComp_2024_DataDictionary_2!E:E)</f>
        <v>Other</v>
      </c>
      <c r="F25" s="4" t="str">
        <f>_xlfn.XLOOKUP(C25,[1]DataComp_2024_DataDictionary_2!B:B,[1]DataComp_2024_DataDictionary_2!F:F)</f>
        <v>fraction of work time {0:1}</v>
      </c>
      <c r="G25" s="4" t="str">
        <f>_xlfn.XLOOKUP(C25,[1]DataComp_2024_DataDictionary_2!B:B,[1]DataComp_2024_DataDictionary_2!G:G)</f>
        <v>numeric</v>
      </c>
    </row>
    <row r="26" spans="1:7" ht="14.25" customHeight="1" x14ac:dyDescent="0.35">
      <c r="A26" s="4" t="s">
        <v>27</v>
      </c>
      <c r="B26" s="7" t="s">
        <v>65</v>
      </c>
      <c r="C26" s="4" t="s">
        <v>66</v>
      </c>
      <c r="D26" s="4" t="str">
        <f>_xlfn.XLOOKUP(C26,[1]DataComp_2024_DataDictionary_2!B:B,[1]DataComp_2024_DataDictionary_2!D:D)</f>
        <v>Of the meetings you attended pre-COVID, what percentage were:</v>
      </c>
      <c r="E26" s="4" t="str">
        <f>_xlfn.XLOOKUP(C26,[1]DataComp_2024_DataDictionary_2!B:B,[1]DataComp_2024_DataDictionary_2!E:E)</f>
        <v>Exclusively in-person only (no conferencing)</v>
      </c>
      <c r="F26" s="4" t="str">
        <f>_xlfn.XLOOKUP(C26,[1]DataComp_2024_DataDictionary_2!B:B,[1]DataComp_2024_DataDictionary_2!F:F)</f>
        <v>fraction of work time {0:1}</v>
      </c>
      <c r="G26" s="4" t="str">
        <f>_xlfn.XLOOKUP(C26,[1]DataComp_2024_DataDictionary_2!B:B,[1]DataComp_2024_DataDictionary_2!G:G)</f>
        <v>numeric</v>
      </c>
    </row>
    <row r="27" spans="1:7" ht="14.25" customHeight="1" x14ac:dyDescent="0.35">
      <c r="A27" s="4" t="s">
        <v>27</v>
      </c>
      <c r="B27" s="7" t="s">
        <v>63</v>
      </c>
      <c r="C27" s="4" t="s">
        <v>64</v>
      </c>
      <c r="D27" s="4" t="str">
        <f>_xlfn.XLOOKUP(C27,[1]DataComp_2024_DataDictionary_2!B:B,[1]DataComp_2024_DataDictionary_2!D:D)</f>
        <v>Of the meetings you attended pre-COVID, what percentage were:</v>
      </c>
      <c r="E27" s="4" t="str">
        <f>_xlfn.XLOOKUP(C27,[1]DataComp_2024_DataDictionary_2!B:B,[1]DataComp_2024_DataDictionary_2!E:E)</f>
        <v>Had at least one participant joining by phone or video conference</v>
      </c>
      <c r="F27" s="4" t="str">
        <f>_xlfn.XLOOKUP(C27,[1]DataComp_2024_DataDictionary_2!B:B,[1]DataComp_2024_DataDictionary_2!F:F)</f>
        <v>fraction of work time {0:1}</v>
      </c>
      <c r="G27" s="4" t="str">
        <f>_xlfn.XLOOKUP(C27,[1]DataComp_2024_DataDictionary_2!B:B,[1]DataComp_2024_DataDictionary_2!G:G)</f>
        <v>numeric</v>
      </c>
    </row>
    <row r="28" spans="1:7" x14ac:dyDescent="0.35">
      <c r="A28" s="4" t="s">
        <v>27</v>
      </c>
      <c r="B28" s="7" t="s">
        <v>68</v>
      </c>
      <c r="C28" s="4" t="s">
        <v>69</v>
      </c>
      <c r="D28" s="4" t="str">
        <f>_xlfn.XLOOKUP(C28,[1]DataComp_2024_DataDictionary_2!B:B,[1]DataComp_2024_DataDictionary_2!D:D)</f>
        <v>Of the meetings you attended pre-COVID, what percentage were:</v>
      </c>
      <c r="E28" s="4" t="str">
        <f>_xlfn.XLOOKUP(C28,[1]DataComp_2024_DataDictionary_2!B:B,[1]DataComp_2024_DataDictionary_2!E:E)</f>
        <v>Exclusively conferencing (no others in-person)</v>
      </c>
      <c r="F28" s="4" t="str">
        <f>_xlfn.XLOOKUP(C28,[1]DataComp_2024_DataDictionary_2!B:B,[1]DataComp_2024_DataDictionary_2!F:F)</f>
        <v>fraction of work time {0:1}</v>
      </c>
      <c r="G28" s="4" t="str">
        <f>_xlfn.XLOOKUP(C28,[1]DataComp_2024_DataDictionary_2!B:B,[1]DataComp_2024_DataDictionary_2!G:G)</f>
        <v>numeric</v>
      </c>
    </row>
    <row r="29" spans="1:7" x14ac:dyDescent="0.35">
      <c r="A29" s="11" t="s">
        <v>27</v>
      </c>
      <c r="B29" s="12" t="s">
        <v>423</v>
      </c>
      <c r="C29" s="4" t="s">
        <v>51</v>
      </c>
      <c r="D29" s="4" t="str">
        <f>_xlfn.XLOOKUP(C29,[1]DataComp_2024_DataDictionary_2!B:B,[1]DataComp_2024_DataDictionary_2!D:D)</f>
        <v>Of your in-person meetings pre-COVID, what percentage were typically with: (excluding those who joined virtually)</v>
      </c>
      <c r="E29" s="4" t="str">
        <f>_xlfn.XLOOKUP(C29,[1]DataComp_2024_DataDictionary_2!B:B,[1]DataComp_2024_DataDictionary_2!E:E)</f>
        <v>1 other person</v>
      </c>
      <c r="F29" s="4" t="str">
        <f>_xlfn.XLOOKUP(C29,[1]DataComp_2024_DataDictionary_2!B:B,[1]DataComp_2024_DataDictionary_2!F:F)</f>
        <v>fraction of work time {0:1}</v>
      </c>
      <c r="G29" s="4" t="str">
        <f>_xlfn.XLOOKUP(C29,[1]DataComp_2024_DataDictionary_2!B:B,[1]DataComp_2024_DataDictionary_2!G:G)</f>
        <v>numeric</v>
      </c>
    </row>
    <row r="30" spans="1:7" x14ac:dyDescent="0.35">
      <c r="A30" s="11"/>
      <c r="B30" s="12"/>
      <c r="C30" s="4" t="s">
        <v>52</v>
      </c>
      <c r="D30" s="4" t="str">
        <f>_xlfn.XLOOKUP(C30,[1]DataComp_2024_DataDictionary_2!B:B,[1]DataComp_2024_DataDictionary_2!D:D)</f>
        <v>Of your in-person meetings pre-COVID, what percentage were typically with: (excluding those who joined virtually)</v>
      </c>
      <c r="E30" s="4" t="str">
        <f>_xlfn.XLOOKUP(C30,[1]DataComp_2024_DataDictionary_2!B:B,[1]DataComp_2024_DataDictionary_2!E:E)</f>
        <v>2-3 other people</v>
      </c>
      <c r="F30" s="4" t="str">
        <f>_xlfn.XLOOKUP(C30,[1]DataComp_2024_DataDictionary_2!B:B,[1]DataComp_2024_DataDictionary_2!F:F)</f>
        <v>fraction of work time {0:1}</v>
      </c>
      <c r="G30" s="4" t="str">
        <f>_xlfn.XLOOKUP(C30,[1]DataComp_2024_DataDictionary_2!B:B,[1]DataComp_2024_DataDictionary_2!G:G)</f>
        <v>numeric</v>
      </c>
    </row>
    <row r="31" spans="1:7" x14ac:dyDescent="0.35">
      <c r="A31" s="11"/>
      <c r="B31" s="12"/>
      <c r="C31" s="4" t="s">
        <v>54</v>
      </c>
      <c r="D31" s="4" t="str">
        <f>_xlfn.XLOOKUP(C31,[1]DataComp_2024_DataDictionary_2!B:B,[1]DataComp_2024_DataDictionary_2!D:D)</f>
        <v>Of your in-person meetings pre-COVID, what percentage were typically with: (excluding those who joined virtually)</v>
      </c>
      <c r="E31" s="4" t="str">
        <f>_xlfn.XLOOKUP(C31,[1]DataComp_2024_DataDictionary_2!B:B,[1]DataComp_2024_DataDictionary_2!E:E)</f>
        <v>4-9 other people</v>
      </c>
      <c r="F31" s="4" t="str">
        <f>_xlfn.XLOOKUP(C31,[1]DataComp_2024_DataDictionary_2!B:B,[1]DataComp_2024_DataDictionary_2!F:F)</f>
        <v>fraction of work time {0:1}</v>
      </c>
      <c r="G31" s="4" t="str">
        <f>_xlfn.XLOOKUP(C31,[1]DataComp_2024_DataDictionary_2!B:B,[1]DataComp_2024_DataDictionary_2!G:G)</f>
        <v>numeric</v>
      </c>
    </row>
    <row r="32" spans="1:7" x14ac:dyDescent="0.35">
      <c r="A32" s="4" t="s">
        <v>27</v>
      </c>
      <c r="B32" s="12" t="s">
        <v>154</v>
      </c>
      <c r="C32" s="4" t="s">
        <v>67</v>
      </c>
      <c r="D32" s="4" t="str">
        <f>_xlfn.XLOOKUP(C32,[1]DataComp_2024_DataDictionary_2!B:B,[1]DataComp_2024_DataDictionary_2!D:D)</f>
        <v xml:space="preserve">Pre-COVID, what was your preferred space in the office for...	</v>
      </c>
      <c r="E32" s="4" t="str">
        <f>_xlfn.XLOOKUP(C32,[1]DataComp_2024_DataDictionary_2!B:B,[1]DataComp_2024_DataDictionary_2!E:E)</f>
        <v>Informal meetings</v>
      </c>
      <c r="F32" s="4" t="str">
        <f>_xlfn.XLOOKUP(C32,[1]DataComp_2024_DataDictionary_2!B:B,[1]DataComp_2024_DataDictionary_2!F:F)</f>
        <v>factor</v>
      </c>
      <c r="G32" s="4" t="str">
        <f>_xlfn.XLOOKUP(C32,[1]DataComp_2024_DataDictionary_2!B:B,[1]DataComp_2024_DataDictionary_2!G:G)</f>
        <v>factor (6)</v>
      </c>
    </row>
    <row r="33" spans="1:7" x14ac:dyDescent="0.35">
      <c r="A33" s="4" t="s">
        <v>27</v>
      </c>
      <c r="B33" s="12"/>
      <c r="C33" s="4" t="s">
        <v>62</v>
      </c>
      <c r="D33" s="4" t="str">
        <f>_xlfn.XLOOKUP(C33,[1]DataComp_2024_DataDictionary_2!B:B,[1]DataComp_2024_DataDictionary_2!D:D)</f>
        <v xml:space="preserve">Pre-COVID, what was your preferred space in the office for...	</v>
      </c>
      <c r="E33" s="4" t="str">
        <f>_xlfn.XLOOKUP(C33,[1]DataComp_2024_DataDictionary_2!B:B,[1]DataComp_2024_DataDictionary_2!E:E)</f>
        <v>Formal meetings</v>
      </c>
      <c r="F33" s="4" t="str">
        <f>_xlfn.XLOOKUP(C33,[1]DataComp_2024_DataDictionary_2!B:B,[1]DataComp_2024_DataDictionary_2!F:F)</f>
        <v>factor</v>
      </c>
      <c r="G33" s="4" t="str">
        <f>_xlfn.XLOOKUP(C33,[1]DataComp_2024_DataDictionary_2!B:B,[1]DataComp_2024_DataDictionary_2!G:G)</f>
        <v>factor (6)</v>
      </c>
    </row>
    <row r="34" spans="1:7" x14ac:dyDescent="0.35">
      <c r="A34" s="4" t="s">
        <v>27</v>
      </c>
      <c r="B34" s="7" t="s">
        <v>182</v>
      </c>
      <c r="C34" s="4" t="s">
        <v>126</v>
      </c>
      <c r="D34" s="4" t="str">
        <f>_xlfn.XLOOKUP(C34,[1]DataComp_2024_DataDictionary_2!B:B,[1]DataComp_2024_DataDictionary_2!D:D)</f>
        <v>On average, how many days per week did you WFH pre-COVID?</v>
      </c>
      <c r="E34" s="4" t="str">
        <f>_xlfn.XLOOKUP(C34,[1]DataComp_2024_DataDictionary_2!B:B,[1]DataComp_2024_DataDictionary_2!E:E)</f>
        <v>NA</v>
      </c>
      <c r="F34" s="4" t="str">
        <f>_xlfn.XLOOKUP(C34,[1]DataComp_2024_DataDictionary_2!B:B,[1]DataComp_2024_DataDictionary_2!F:F)</f>
        <v>count of days / week {0:5}</v>
      </c>
      <c r="G34" s="4" t="str">
        <f>_xlfn.XLOOKUP(C34,[1]DataComp_2024_DataDictionary_2!B:B,[1]DataComp_2024_DataDictionary_2!G:G)</f>
        <v>integer</v>
      </c>
    </row>
    <row r="35" spans="1:7" x14ac:dyDescent="0.35">
      <c r="A35" s="24" t="s">
        <v>143</v>
      </c>
      <c r="B35" s="25" t="s">
        <v>144</v>
      </c>
      <c r="C35" s="4" t="s">
        <v>145</v>
      </c>
      <c r="D35" s="4" t="str">
        <f>_xlfn.XLOOKUP(C35,[1]DataComp_2024_DataDictionary_2!B:B,[1]DataComp_2024_DataDictionary_2!D:D)</f>
        <v>In a typical week that you were in the office pre-COVID, what percentage of time did you spend working at: (1% = ~25 minutes)</v>
      </c>
      <c r="E35" s="4" t="str">
        <f>_xlfn.XLOOKUP(C35,[1]DataComp_2024_DataDictionary_2!B:B,[1]DataComp_2024_DataDictionary_2!E:E)</f>
        <v>Your desk/office</v>
      </c>
      <c r="F35" s="4" t="str">
        <f>_xlfn.XLOOKUP(C35,[1]DataComp_2024_DataDictionary_2!B:B,[1]DataComp_2024_DataDictionary_2!F:F)</f>
        <v>fraction of work time {0:1}</v>
      </c>
      <c r="G35" s="4" t="str">
        <f>_xlfn.XLOOKUP(C35,[1]DataComp_2024_DataDictionary_2!B:B,[1]DataComp_2024_DataDictionary_2!G:G)</f>
        <v>numeric</v>
      </c>
    </row>
    <row r="36" spans="1:7" x14ac:dyDescent="0.35">
      <c r="A36" s="24"/>
      <c r="B36" s="25"/>
      <c r="C36" s="4" t="s">
        <v>146</v>
      </c>
      <c r="D36" s="4" t="str">
        <f>_xlfn.XLOOKUP(C36,[1]DataComp_2024_DataDictionary_2!B:B,[1]DataComp_2024_DataDictionary_2!D:D)</f>
        <v>In a typical week that you were in the office pre-COVID, what percentage of time did you spend working at: (1% = ~25 minutes)</v>
      </c>
      <c r="E36" s="4" t="str">
        <f>_xlfn.XLOOKUP(C36,[1]DataComp_2024_DataDictionary_2!B:B,[1]DataComp_2024_DataDictionary_2!E:E)</f>
        <v>Someone else's desk/office</v>
      </c>
      <c r="F36" s="4" t="str">
        <f>_xlfn.XLOOKUP(C36,[1]DataComp_2024_DataDictionary_2!B:B,[1]DataComp_2024_DataDictionary_2!F:F)</f>
        <v>fraction of work time {0:1}</v>
      </c>
      <c r="G36" s="4" t="str">
        <f>_xlfn.XLOOKUP(C36,[1]DataComp_2024_DataDictionary_2!B:B,[1]DataComp_2024_DataDictionary_2!G:G)</f>
        <v>numeric</v>
      </c>
    </row>
    <row r="37" spans="1:7" x14ac:dyDescent="0.35">
      <c r="A37" s="24"/>
      <c r="B37" s="25"/>
      <c r="C37" s="4" t="s">
        <v>147</v>
      </c>
      <c r="D37" s="4" t="str">
        <f>_xlfn.XLOOKUP(C37,[1]DataComp_2024_DataDictionary_2!B:B,[1]DataComp_2024_DataDictionary_2!D:D)</f>
        <v>In a typical week that you were in the office pre-COVID, what percentage of time did you spend working at: (1% = ~25 minutes)</v>
      </c>
      <c r="E37" s="4" t="str">
        <f>_xlfn.XLOOKUP(C37,[1]DataComp_2024_DataDictionary_2!B:B,[1]DataComp_2024_DataDictionary_2!E:E)</f>
        <v>A meeting or training room</v>
      </c>
      <c r="F37" s="4" t="str">
        <f>_xlfn.XLOOKUP(C37,[1]DataComp_2024_DataDictionary_2!B:B,[1]DataComp_2024_DataDictionary_2!F:F)</f>
        <v>fraction of work time {0:1}</v>
      </c>
      <c r="G37" s="4" t="str">
        <f>_xlfn.XLOOKUP(C37,[1]DataComp_2024_DataDictionary_2!B:B,[1]DataComp_2024_DataDictionary_2!G:G)</f>
        <v>numeric</v>
      </c>
    </row>
    <row r="38" spans="1:7" x14ac:dyDescent="0.35">
      <c r="A38" s="24"/>
      <c r="B38" s="25"/>
      <c r="C38" s="4" t="s">
        <v>148</v>
      </c>
      <c r="D38" s="4" t="str">
        <f>_xlfn.XLOOKUP(C38,[1]DataComp_2024_DataDictionary_2!B:B,[1]DataComp_2024_DataDictionary_2!D:D)</f>
        <v>In a typical week that you were in the office pre-COVID, what percentage of time did you spend working at: (1% = ~25 minutes)</v>
      </c>
      <c r="E38" s="4" t="str">
        <f>_xlfn.XLOOKUP(C38,[1]DataComp_2024_DataDictionary_2!B:B,[1]DataComp_2024_DataDictionary_2!E:E)</f>
        <v>The lobby / customer area</v>
      </c>
      <c r="F38" s="4" t="str">
        <f>_xlfn.XLOOKUP(C38,[1]DataComp_2024_DataDictionary_2!B:B,[1]DataComp_2024_DataDictionary_2!F:F)</f>
        <v>fraction of work time {0:1}</v>
      </c>
      <c r="G38" s="4" t="str">
        <f>_xlfn.XLOOKUP(C38,[1]DataComp_2024_DataDictionary_2!B:B,[1]DataComp_2024_DataDictionary_2!G:G)</f>
        <v>numeric</v>
      </c>
    </row>
    <row r="39" spans="1:7" x14ac:dyDescent="0.35">
      <c r="A39" s="24"/>
      <c r="B39" s="25"/>
      <c r="C39" s="4" t="s">
        <v>149</v>
      </c>
      <c r="D39" s="4" t="str">
        <f>_xlfn.XLOOKUP(C39,[1]DataComp_2024_DataDictionary_2!B:B,[1]DataComp_2024_DataDictionary_2!D:D)</f>
        <v>In a typical week that you were in the office pre-COVID, what percentage of time did you spend working at: (1% = ~25 minutes)</v>
      </c>
      <c r="E39" s="4" t="str">
        <f>_xlfn.XLOOKUP(C39,[1]DataComp_2024_DataDictionary_2!B:B,[1]DataComp_2024_DataDictionary_2!E:E)</f>
        <v>Specialty spaces</v>
      </c>
      <c r="F39" s="4" t="str">
        <f>_xlfn.XLOOKUP(C39,[1]DataComp_2024_DataDictionary_2!B:B,[1]DataComp_2024_DataDictionary_2!F:F)</f>
        <v>fraction of work time {0:1}</v>
      </c>
      <c r="G39" s="4" t="str">
        <f>_xlfn.XLOOKUP(C39,[1]DataComp_2024_DataDictionary_2!B:B,[1]DataComp_2024_DataDictionary_2!G:G)</f>
        <v>numeric</v>
      </c>
    </row>
    <row r="40" spans="1:7" x14ac:dyDescent="0.35">
      <c r="A40" s="24"/>
      <c r="B40" s="25"/>
      <c r="C40" s="4" t="s">
        <v>150</v>
      </c>
      <c r="D40" s="4" t="str">
        <f>_xlfn.XLOOKUP(C40,[1]DataComp_2024_DataDictionary_2!B:B,[1]DataComp_2024_DataDictionary_2!D:D)</f>
        <v>In a typical week that you were in the office pre-COVID, what percentage of time did you spend working at: (1% = ~25 minutes)</v>
      </c>
      <c r="E40" s="4" t="str">
        <f>_xlfn.XLOOKUP(C40,[1]DataComp_2024_DataDictionary_2!B:B,[1]DataComp_2024_DataDictionary_2!E:E)</f>
        <v>Other spaces within the office</v>
      </c>
      <c r="F40" s="4" t="str">
        <f>_xlfn.XLOOKUP(C40,[1]DataComp_2024_DataDictionary_2!B:B,[1]DataComp_2024_DataDictionary_2!F:F)</f>
        <v>fraction of work time {0:1}</v>
      </c>
      <c r="G40" s="4" t="str">
        <f>_xlfn.XLOOKUP(C40,[1]DataComp_2024_DataDictionary_2!B:B,[1]DataComp_2024_DataDictionary_2!G:G)</f>
        <v>numeric</v>
      </c>
    </row>
    <row r="41" spans="1:7" x14ac:dyDescent="0.35">
      <c r="A41" s="11" t="s">
        <v>27</v>
      </c>
      <c r="B41" s="12" t="s">
        <v>36</v>
      </c>
      <c r="C41" s="4" t="s">
        <v>37</v>
      </c>
      <c r="D41" s="4" t="str">
        <f>_xlfn.XLOOKUP(C41,[1]DataComp_2024_DataDictionary_2!B:B,[1]DataComp_2024_DataDictionary_2!D:D)</f>
        <v>Rank the following aspects of the transition to distributed work (some in-office, some at home, etc.) in terms of most difficult (1) to least difficult (6):</v>
      </c>
      <c r="E41" s="4" t="str">
        <f>_xlfn.XLOOKUP(C41,[1]DataComp_2024_DataDictionary_2!B:B,[1]DataComp_2024_DataDictionary_2!E:E)</f>
        <v>Motivation, focus, stress, anxiety</v>
      </c>
      <c r="F41" s="4" t="str">
        <f>_xlfn.XLOOKUP(C41,[1]DataComp_2024_DataDictionary_2!B:B,[1]DataComp_2024_DataDictionary_2!F:F)</f>
        <v>{most difficult (0) - least difficult (5)}</v>
      </c>
      <c r="G41" s="4" t="str">
        <f>_xlfn.XLOOKUP(C41,[1]DataComp_2024_DataDictionary_2!B:B,[1]DataComp_2024_DataDictionary_2!G:G)</f>
        <v>integer</v>
      </c>
    </row>
    <row r="42" spans="1:7" x14ac:dyDescent="0.35">
      <c r="A42" s="11"/>
      <c r="B42" s="12"/>
      <c r="C42" s="4" t="s">
        <v>38</v>
      </c>
      <c r="D42" s="4" t="str">
        <f>_xlfn.XLOOKUP(C42,[1]DataComp_2024_DataDictionary_2!B:B,[1]DataComp_2024_DataDictionary_2!D:D)</f>
        <v>Rank the following aspects of the transition to distributed work (some in-office, some at home, etc.) in terms of most difficult (1) to least difficult (6):</v>
      </c>
      <c r="E42" s="4" t="str">
        <f>_xlfn.XLOOKUP(C42,[1]DataComp_2024_DataDictionary_2!B:B,[1]DataComp_2024_DataDictionary_2!E:E)</f>
        <v>Loss of shared environment/community</v>
      </c>
      <c r="F42" s="4" t="str">
        <f>_xlfn.XLOOKUP(C42,[1]DataComp_2024_DataDictionary_2!B:B,[1]DataComp_2024_DataDictionary_2!F:F)</f>
        <v>{most difficult (0) - least difficult (5)}</v>
      </c>
      <c r="G42" s="4" t="str">
        <f>_xlfn.XLOOKUP(C42,[1]DataComp_2024_DataDictionary_2!B:B,[1]DataComp_2024_DataDictionary_2!G:G)</f>
        <v>integer</v>
      </c>
    </row>
    <row r="43" spans="1:7" x14ac:dyDescent="0.35">
      <c r="A43" s="11"/>
      <c r="B43" s="12"/>
      <c r="C43" s="4" t="s">
        <v>39</v>
      </c>
      <c r="D43" s="4" t="str">
        <f>_xlfn.XLOOKUP(C43,[1]DataComp_2024_DataDictionary_2!B:B,[1]DataComp_2024_DataDictionary_2!D:D)</f>
        <v>Rank the following aspects of the transition to distributed work (some in-office, some at home, etc.) in terms of most difficult (1) to least difficult (6):</v>
      </c>
      <c r="E43" s="4" t="str">
        <f>_xlfn.XLOOKUP(C43,[1]DataComp_2024_DataDictionary_2!B:B,[1]DataComp_2024_DataDictionary_2!E:E)</f>
        <v>Insufficient communication</v>
      </c>
      <c r="F43" s="4" t="str">
        <f>_xlfn.XLOOKUP(C43,[1]DataComp_2024_DataDictionary_2!B:B,[1]DataComp_2024_DataDictionary_2!F:F)</f>
        <v>{most difficult (0) - least difficult (5)}</v>
      </c>
      <c r="G43" s="4" t="str">
        <f>_xlfn.XLOOKUP(C43,[1]DataComp_2024_DataDictionary_2!B:B,[1]DataComp_2024_DataDictionary_2!G:G)</f>
        <v>integer</v>
      </c>
    </row>
    <row r="44" spans="1:7" x14ac:dyDescent="0.35">
      <c r="A44" s="11"/>
      <c r="B44" s="12"/>
      <c r="C44" s="4" t="s">
        <v>40</v>
      </c>
      <c r="D44" s="4" t="str">
        <f>_xlfn.XLOOKUP(C44,[1]DataComp_2024_DataDictionary_2!B:B,[1]DataComp_2024_DataDictionary_2!D:D)</f>
        <v>Rank the following aspects of the transition to distributed work (some in-office, some at home, etc.) in terms of most difficult (1) to least difficult (6):</v>
      </c>
      <c r="E44" s="4" t="str">
        <f>_xlfn.XLOOKUP(C44,[1]DataComp_2024_DataDictionary_2!B:B,[1]DataComp_2024_DataDictionary_2!E:E)</f>
        <v>Access to tech/ internet/ software</v>
      </c>
      <c r="F44" s="4" t="str">
        <f>_xlfn.XLOOKUP(C44,[1]DataComp_2024_DataDictionary_2!B:B,[1]DataComp_2024_DataDictionary_2!F:F)</f>
        <v>{most difficult (0) - least difficult (5)}</v>
      </c>
      <c r="G44" s="4" t="str">
        <f>_xlfn.XLOOKUP(C44,[1]DataComp_2024_DataDictionary_2!B:B,[1]DataComp_2024_DataDictionary_2!G:G)</f>
        <v>integer</v>
      </c>
    </row>
    <row r="45" spans="1:7" x14ac:dyDescent="0.35">
      <c r="A45" s="11"/>
      <c r="B45" s="12"/>
      <c r="C45" s="4" t="s">
        <v>41</v>
      </c>
      <c r="D45" s="4" t="str">
        <f>_xlfn.XLOOKUP(C45,[1]DataComp_2024_DataDictionary_2!B:B,[1]DataComp_2024_DataDictionary_2!D:D)</f>
        <v>Rank the following aspects of the transition to distributed work (some in-office, some at home, etc.) in terms of most difficult (1) to least difficult (6):</v>
      </c>
      <c r="E45" s="4" t="str">
        <f>_xlfn.XLOOKUP(C45,[1]DataComp_2024_DataDictionary_2!B:B,[1]DataComp_2024_DataDictionary_2!E:E)</f>
        <v>Space limitations</v>
      </c>
      <c r="F45" s="4" t="str">
        <f>_xlfn.XLOOKUP(C45,[1]DataComp_2024_DataDictionary_2!B:B,[1]DataComp_2024_DataDictionary_2!F:F)</f>
        <v>{most difficult (0) - least difficult (5)}</v>
      </c>
      <c r="G45" s="4" t="str">
        <f>_xlfn.XLOOKUP(C45,[1]DataComp_2024_DataDictionary_2!B:B,[1]DataComp_2024_DataDictionary_2!G:G)</f>
        <v>integer</v>
      </c>
    </row>
    <row r="46" spans="1:7" x14ac:dyDescent="0.35">
      <c r="A46" s="11"/>
      <c r="B46" s="12"/>
      <c r="C46" s="4" t="s">
        <v>42</v>
      </c>
      <c r="D46" s="4" t="str">
        <f>_xlfn.XLOOKUP(C46,[1]DataComp_2024_DataDictionary_2!B:B,[1]DataComp_2024_DataDictionary_2!D:D)</f>
        <v>Rank the following aspects of the transition to distributed work (some in-office, some at home, etc.) in terms of most difficult (1) to least difficult (6):</v>
      </c>
      <c r="E46" s="4" t="str">
        <f>_xlfn.XLOOKUP(C46,[1]DataComp_2024_DataDictionary_2!B:B,[1]DataComp_2024_DataDictionary_2!E:E)</f>
        <v>Environmental conditions</v>
      </c>
      <c r="F46" s="4" t="str">
        <f>_xlfn.XLOOKUP(C46,[1]DataComp_2024_DataDictionary_2!B:B,[1]DataComp_2024_DataDictionary_2!F:F)</f>
        <v>{most difficult (0) - least difficult (5)}</v>
      </c>
      <c r="G46" s="4" t="str">
        <f>_xlfn.XLOOKUP(C46,[1]DataComp_2024_DataDictionary_2!B:B,[1]DataComp_2024_DataDictionary_2!G:G)</f>
        <v>integer</v>
      </c>
    </row>
    <row r="47" spans="1:7" x14ac:dyDescent="0.35">
      <c r="A47" s="11" t="s">
        <v>27</v>
      </c>
      <c r="B47" s="12" t="s">
        <v>210</v>
      </c>
      <c r="C47" s="4" t="s">
        <v>82</v>
      </c>
      <c r="D47" s="4" t="str">
        <f>_xlfn.XLOOKUP(C47,[1]DataComp_2024_DataDictionary_2!B:B,[1]DataComp_2024_DataDictionary_2!D:D)</f>
        <v>Based on your experience, what environment best supports the following aspects of your work?</v>
      </c>
      <c r="E47" s="4" t="str">
        <f>_xlfn.XLOOKUP(C47,[1]DataComp_2024_DataDictionary_2!B:B,[1]DataComp_2024_DataDictionary_2!E:E)</f>
        <v>Ability to focus</v>
      </c>
      <c r="F47" s="4" t="str">
        <f>_xlfn.XLOOKUP(C47,[1]DataComp_2024_DataDictionary_2!B:B,[1]DataComp_2024_DataDictionary_2!F:F)</f>
        <v>{much better home (0) - much better office(5)}</v>
      </c>
      <c r="G47" s="4" t="str">
        <f>_xlfn.XLOOKUP(C47,[1]DataComp_2024_DataDictionary_2!B:B,[1]DataComp_2024_DataDictionary_2!G:G)</f>
        <v>numeric</v>
      </c>
    </row>
    <row r="48" spans="1:7" x14ac:dyDescent="0.35">
      <c r="A48" s="11"/>
      <c r="B48" s="12"/>
      <c r="C48" s="4" t="s">
        <v>83</v>
      </c>
      <c r="D48" s="4" t="str">
        <f>_xlfn.XLOOKUP(C48,[1]DataComp_2024_DataDictionary_2!B:B,[1]DataComp_2024_DataDictionary_2!D:D)</f>
        <v>Based on your experience, what environment best supports the following aspects of your work?</v>
      </c>
      <c r="E48" s="4" t="str">
        <f>_xlfn.XLOOKUP(C48,[1]DataComp_2024_DataDictionary_2!B:B,[1]DataComp_2024_DataDictionary_2!E:E)</f>
        <v>Ability to do individual, concentrative work</v>
      </c>
      <c r="F48" s="4" t="str">
        <f>_xlfn.XLOOKUP(C48,[1]DataComp_2024_DataDictionary_2!B:B,[1]DataComp_2024_DataDictionary_2!F:F)</f>
        <v>{much better home (0) - much better office(5)}</v>
      </c>
      <c r="G48" s="4" t="str">
        <f>_xlfn.XLOOKUP(C48,[1]DataComp_2024_DataDictionary_2!B:B,[1]DataComp_2024_DataDictionary_2!G:G)</f>
        <v>numeric</v>
      </c>
    </row>
    <row r="49" spans="1:7" x14ac:dyDescent="0.35">
      <c r="A49" s="11"/>
      <c r="B49" s="12"/>
      <c r="C49" s="4" t="s">
        <v>84</v>
      </c>
      <c r="D49" s="4" t="str">
        <f>_xlfn.XLOOKUP(C49,[1]DataComp_2024_DataDictionary_2!B:B,[1]DataComp_2024_DataDictionary_2!D:D)</f>
        <v>Based on your experience, what environment best supports the following aspects of your work?</v>
      </c>
      <c r="E49" s="4" t="str">
        <f>_xlfn.XLOOKUP(C49,[1]DataComp_2024_DataDictionary_2!B:B,[1]DataComp_2024_DataDictionary_2!E:E)</f>
        <v>Ability to collaborate with others</v>
      </c>
      <c r="F49" s="4" t="str">
        <f>_xlfn.XLOOKUP(C49,[1]DataComp_2024_DataDictionary_2!B:B,[1]DataComp_2024_DataDictionary_2!F:F)</f>
        <v>{much better home (0) - much better office(5)}</v>
      </c>
      <c r="G49" s="4" t="str">
        <f>_xlfn.XLOOKUP(C49,[1]DataComp_2024_DataDictionary_2!B:B,[1]DataComp_2024_DataDictionary_2!G:G)</f>
        <v>numeric</v>
      </c>
    </row>
    <row r="50" spans="1:7" ht="14.25" customHeight="1" x14ac:dyDescent="0.35">
      <c r="A50" s="11"/>
      <c r="B50" s="12"/>
      <c r="C50" s="4" t="s">
        <v>85</v>
      </c>
      <c r="D50" s="4" t="str">
        <f>_xlfn.XLOOKUP(C50,[1]DataComp_2024_DataDictionary_2!B:B,[1]DataComp_2024_DataDictionary_2!D:D)</f>
        <v>Based on your experience, what environment best supports the following aspects of your work?</v>
      </c>
      <c r="E50" s="4" t="str">
        <f>_xlfn.XLOOKUP(C50,[1]DataComp_2024_DataDictionary_2!B:B,[1]DataComp_2024_DataDictionary_2!E:E)</f>
        <v>Accessibility of colleagues</v>
      </c>
      <c r="F50" s="4" t="str">
        <f>_xlfn.XLOOKUP(C50,[1]DataComp_2024_DataDictionary_2!B:B,[1]DataComp_2024_DataDictionary_2!F:F)</f>
        <v>{much better home (0) - much better office(5)}</v>
      </c>
      <c r="G50" s="4" t="str">
        <f>_xlfn.XLOOKUP(C50,[1]DataComp_2024_DataDictionary_2!B:B,[1]DataComp_2024_DataDictionary_2!G:G)</f>
        <v>numeric</v>
      </c>
    </row>
    <row r="51" spans="1:7" ht="14.25" customHeight="1" x14ac:dyDescent="0.35">
      <c r="A51" s="11"/>
      <c r="B51" s="12"/>
      <c r="C51" s="4" t="s">
        <v>86</v>
      </c>
      <c r="D51" s="4" t="str">
        <f>_xlfn.XLOOKUP(C51,[1]DataComp_2024_DataDictionary_2!B:B,[1]DataComp_2024_DataDictionary_2!D:D)</f>
        <v>Based on your experience, what environment best supports the following aspects of your work?</v>
      </c>
      <c r="E51" s="4" t="str">
        <f>_xlfn.XLOOKUP(C51,[1]DataComp_2024_DataDictionary_2!B:B,[1]DataComp_2024_DataDictionary_2!E:E)</f>
        <v>Ability to socially connect with colleagues</v>
      </c>
      <c r="F51" s="4" t="str">
        <f>_xlfn.XLOOKUP(C51,[1]DataComp_2024_DataDictionary_2!B:B,[1]DataComp_2024_DataDictionary_2!F:F)</f>
        <v>{much better home (0) - much better office(5)}</v>
      </c>
      <c r="G51" s="4" t="str">
        <f>_xlfn.XLOOKUP(C51,[1]DataComp_2024_DataDictionary_2!B:B,[1]DataComp_2024_DataDictionary_2!G:G)</f>
        <v>numeric</v>
      </c>
    </row>
    <row r="52" spans="1:7" ht="14.25" customHeight="1" x14ac:dyDescent="0.35">
      <c r="A52" s="11"/>
      <c r="B52" s="12"/>
      <c r="C52" s="4" t="s">
        <v>87</v>
      </c>
      <c r="D52" s="4" t="str">
        <f>_xlfn.XLOOKUP(C52,[1]DataComp_2024_DataDictionary_2!B:B,[1]DataComp_2024_DataDictionary_2!D:D)</f>
        <v>Based on your experience, what environment best supports the following aspects of your work?</v>
      </c>
      <c r="E52" s="4" t="str">
        <f>_xlfn.XLOOKUP(C52,[1]DataComp_2024_DataDictionary_2!B:B,[1]DataComp_2024_DataDictionary_2!E:E)</f>
        <v>Ability to engage with customers</v>
      </c>
      <c r="F52" s="4" t="str">
        <f>_xlfn.XLOOKUP(C52,[1]DataComp_2024_DataDictionary_2!B:B,[1]DataComp_2024_DataDictionary_2!F:F)</f>
        <v>{much better home (0) - much better office(5)}</v>
      </c>
      <c r="G52" s="4" t="str">
        <f>_xlfn.XLOOKUP(C52,[1]DataComp_2024_DataDictionary_2!B:B,[1]DataComp_2024_DataDictionary_2!G:G)</f>
        <v>numeric</v>
      </c>
    </row>
    <row r="53" spans="1:7" ht="14.25" customHeight="1" x14ac:dyDescent="0.35">
      <c r="A53" s="24" t="s">
        <v>143</v>
      </c>
      <c r="B53" s="25" t="s">
        <v>178</v>
      </c>
      <c r="C53" s="4" t="s">
        <v>111</v>
      </c>
      <c r="D53" s="4" t="str">
        <f>_xlfn.XLOOKUP(C53,[1]DataComp_2024_DataDictionary_2!B:B,[1]DataComp_2024_DataDictionary_2!D:D)</f>
        <v>How important are the following collaborative space features for you?</v>
      </c>
      <c r="E53" s="4" t="str">
        <f>_xlfn.XLOOKUP(C53,[1]DataComp_2024_DataDictionary_2!B:B,[1]DataComp_2024_DataDictionary_2!E:E)</f>
        <v>Technology</v>
      </c>
      <c r="F53" s="4" t="str">
        <f>_xlfn.XLOOKUP(C53,[1]DataComp_2024_DataDictionary_2!B:B,[1]DataComp_2024_DataDictionary_2!F:F)</f>
        <v>{Very unimportant - Very important}</v>
      </c>
      <c r="G53" s="4" t="str">
        <f>_xlfn.XLOOKUP(C53,[1]DataComp_2024_DataDictionary_2!B:B,[1]DataComp_2024_DataDictionary_2!G:G)</f>
        <v>factor (5)</v>
      </c>
    </row>
    <row r="54" spans="1:7" ht="14.25" customHeight="1" x14ac:dyDescent="0.35">
      <c r="A54" s="24"/>
      <c r="B54" s="25"/>
      <c r="C54" s="4" t="s">
        <v>112</v>
      </c>
      <c r="D54" s="4" t="str">
        <f>_xlfn.XLOOKUP(C54,[1]DataComp_2024_DataDictionary_2!B:B,[1]DataComp_2024_DataDictionary_2!D:D)</f>
        <v>How important are the following collaborative space features for you?</v>
      </c>
      <c r="E54" s="4" t="str">
        <f>_xlfn.XLOOKUP(C54,[1]DataComp_2024_DataDictionary_2!B:B,[1]DataComp_2024_DataDictionary_2!E:E)</f>
        <v>Tools for collaboration (screens, whiteboards)</v>
      </c>
      <c r="F54" s="4" t="str">
        <f>_xlfn.XLOOKUP(C54,[1]DataComp_2024_DataDictionary_2!B:B,[1]DataComp_2024_DataDictionary_2!F:F)</f>
        <v>{Very unimportant - Very important}</v>
      </c>
      <c r="G54" s="4" t="str">
        <f>_xlfn.XLOOKUP(C54,[1]DataComp_2024_DataDictionary_2!B:B,[1]DataComp_2024_DataDictionary_2!G:G)</f>
        <v>factor (5)</v>
      </c>
    </row>
    <row r="55" spans="1:7" ht="14.25" customHeight="1" x14ac:dyDescent="0.35">
      <c r="A55" s="24"/>
      <c r="B55" s="25"/>
      <c r="C55" s="4" t="s">
        <v>113</v>
      </c>
      <c r="D55" s="4" t="str">
        <f>_xlfn.XLOOKUP(C55,[1]DataComp_2024_DataDictionary_2!B:B,[1]DataComp_2024_DataDictionary_2!D:D)</f>
        <v>How important are the following collaborative space features for you?</v>
      </c>
      <c r="E55" s="4" t="str">
        <f>_xlfn.XLOOKUP(C55,[1]DataComp_2024_DataDictionary_2!B:B,[1]DataComp_2024_DataDictionary_2!E:E)</f>
        <v>Furniture comfort</v>
      </c>
      <c r="F55" s="4" t="str">
        <f>_xlfn.XLOOKUP(C55,[1]DataComp_2024_DataDictionary_2!B:B,[1]DataComp_2024_DataDictionary_2!F:F)</f>
        <v>{Very unimportant - Very important}</v>
      </c>
      <c r="G55" s="4" t="str">
        <f>_xlfn.XLOOKUP(C55,[1]DataComp_2024_DataDictionary_2!B:B,[1]DataComp_2024_DataDictionary_2!G:G)</f>
        <v>factor (5)</v>
      </c>
    </row>
    <row r="56" spans="1:7" ht="14.25" customHeight="1" x14ac:dyDescent="0.35">
      <c r="A56" s="24"/>
      <c r="B56" s="25"/>
      <c r="C56" s="4" t="s">
        <v>114</v>
      </c>
      <c r="D56" s="4" t="str">
        <f>_xlfn.XLOOKUP(C56,[1]DataComp_2024_DataDictionary_2!B:B,[1]DataComp_2024_DataDictionary_2!D:D)</f>
        <v>How important are the following collaborative space features for you?</v>
      </c>
      <c r="E56" s="4" t="str">
        <f>_xlfn.XLOOKUP(C56,[1]DataComp_2024_DataDictionary_2!B:B,[1]DataComp_2024_DataDictionary_2!E:E)</f>
        <v>Size/seating capacity</v>
      </c>
      <c r="F56" s="4" t="str">
        <f>_xlfn.XLOOKUP(C56,[1]DataComp_2024_DataDictionary_2!B:B,[1]DataComp_2024_DataDictionary_2!F:F)</f>
        <v>{Very unimportant - Very important}</v>
      </c>
      <c r="G56" s="4" t="str">
        <f>_xlfn.XLOOKUP(C56,[1]DataComp_2024_DataDictionary_2!B:B,[1]DataComp_2024_DataDictionary_2!G:G)</f>
        <v>factor (5)</v>
      </c>
    </row>
    <row r="57" spans="1:7" ht="14.25" customHeight="1" x14ac:dyDescent="0.35">
      <c r="A57" s="24"/>
      <c r="B57" s="25"/>
      <c r="C57" s="4" t="s">
        <v>115</v>
      </c>
      <c r="D57" s="4" t="str">
        <f>_xlfn.XLOOKUP(C57,[1]DataComp_2024_DataDictionary_2!B:B,[1]DataComp_2024_DataDictionary_2!D:D)</f>
        <v>How important are the following collaborative space features for you?</v>
      </c>
      <c r="E57" s="4" t="str">
        <f>_xlfn.XLOOKUP(C57,[1]DataComp_2024_DataDictionary_2!B:B,[1]DataComp_2024_DataDictionary_2!E:E)</f>
        <v>Access to natural light</v>
      </c>
      <c r="F57" s="4" t="str">
        <f>_xlfn.XLOOKUP(C57,[1]DataComp_2024_DataDictionary_2!B:B,[1]DataComp_2024_DataDictionary_2!F:F)</f>
        <v>{Very unimportant - Very important}</v>
      </c>
      <c r="G57" s="4" t="str">
        <f>_xlfn.XLOOKUP(C57,[1]DataComp_2024_DataDictionary_2!B:B,[1]DataComp_2024_DataDictionary_2!G:G)</f>
        <v>factor (5)</v>
      </c>
    </row>
    <row r="58" spans="1:7" ht="14.25" customHeight="1" x14ac:dyDescent="0.35">
      <c r="A58" s="11" t="s">
        <v>27</v>
      </c>
      <c r="B58" s="12" t="s">
        <v>176</v>
      </c>
      <c r="C58" s="4" t="s">
        <v>28</v>
      </c>
      <c r="D58" s="4" t="str">
        <f>_xlfn.XLOOKUP(C58,[1]DataComp_2024_DataDictionary_2!B:B,[1]DataComp_2024_DataDictionary_2!D:D)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58" s="4" t="str">
        <f>_xlfn.XLOOKUP(C58,[1]DataComp_2024_DataDictionary_2!B:B,[1]DataComp_2024_DataDictionary_2!E:E)</f>
        <v>Quiet (0) - &gt;  Bustling (10)</v>
      </c>
      <c r="F58" s="4" t="str">
        <f>_xlfn.XLOOKUP(C58,[1]DataComp_2024_DataDictionary_2!B:B,[1]DataComp_2024_DataDictionary_2!F:F)</f>
        <v>{0:10}</v>
      </c>
      <c r="G58" s="4" t="str">
        <f>_xlfn.XLOOKUP(C58,[1]DataComp_2024_DataDictionary_2!B:B,[1]DataComp_2024_DataDictionary_2!G:G)</f>
        <v>numeric</v>
      </c>
    </row>
    <row r="59" spans="1:7" ht="14.25" customHeight="1" x14ac:dyDescent="0.35">
      <c r="A59" s="11"/>
      <c r="B59" s="12"/>
      <c r="C59" s="4" t="s">
        <v>29</v>
      </c>
      <c r="D59" s="4" t="str">
        <f>_xlfn.XLOOKUP(C59,[1]DataComp_2024_DataDictionary_2!B:B,[1]DataComp_2024_DataDictionary_2!D:D)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59" s="4" t="str">
        <f>_xlfn.XLOOKUP(C59,[1]DataComp_2024_DataDictionary_2!B:B,[1]DataComp_2024_DataDictionary_2!E:E)</f>
        <v>Enclosed (0) - &gt;  Open (10)</v>
      </c>
      <c r="F59" s="4" t="str">
        <f>_xlfn.XLOOKUP(C59,[1]DataComp_2024_DataDictionary_2!B:B,[1]DataComp_2024_DataDictionary_2!F:F)</f>
        <v>{0:10}</v>
      </c>
      <c r="G59" s="4" t="str">
        <f>_xlfn.XLOOKUP(C59,[1]DataComp_2024_DataDictionary_2!B:B,[1]DataComp_2024_DataDictionary_2!G:G)</f>
        <v>numeric</v>
      </c>
    </row>
    <row r="60" spans="1:7" ht="14.25" customHeight="1" x14ac:dyDescent="0.35">
      <c r="A60" s="11"/>
      <c r="B60" s="12"/>
      <c r="C60" s="4" t="s">
        <v>30</v>
      </c>
      <c r="D60" s="4" t="str">
        <f>_xlfn.XLOOKUP(C60,[1]DataComp_2024_DataDictionary_2!B:B,[1]DataComp_2024_DataDictionary_2!D:D)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0" s="4" t="str">
        <f>_xlfn.XLOOKUP(C60,[1]DataComp_2024_DataDictionary_2!B:B,[1]DataComp_2024_DataDictionary_2!E:E)</f>
        <v>Remote (0) - &gt;  Central (10)</v>
      </c>
      <c r="F60" s="4" t="str">
        <f>_xlfn.XLOOKUP(C60,[1]DataComp_2024_DataDictionary_2!B:B,[1]DataComp_2024_DataDictionary_2!F:F)</f>
        <v>{0:10}</v>
      </c>
      <c r="G60" s="4" t="str">
        <f>_xlfn.XLOOKUP(C60,[1]DataComp_2024_DataDictionary_2!B:B,[1]DataComp_2024_DataDictionary_2!G:G)</f>
        <v>numeric</v>
      </c>
    </row>
    <row r="61" spans="1:7" ht="14.25" customHeight="1" x14ac:dyDescent="0.35">
      <c r="A61" s="11"/>
      <c r="B61" s="12"/>
      <c r="C61" s="4" t="s">
        <v>31</v>
      </c>
      <c r="D61" s="4" t="str">
        <f>_xlfn.XLOOKUP(C61,[1]DataComp_2024_DataDictionary_2!B:B,[1]DataComp_2024_DataDictionary_2!D:D)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1" s="4" t="str">
        <f>_xlfn.XLOOKUP(C61,[1]DataComp_2024_DataDictionary_2!B:B,[1]DataComp_2024_DataDictionary_2!E:E)</f>
        <v>Muted (0)‚Üí  Colorful (10)</v>
      </c>
      <c r="F61" s="4" t="str">
        <f>_xlfn.XLOOKUP(C61,[1]DataComp_2024_DataDictionary_2!B:B,[1]DataComp_2024_DataDictionary_2!F:F)</f>
        <v>{0:10}</v>
      </c>
      <c r="G61" s="4" t="str">
        <f>_xlfn.XLOOKUP(C61,[1]DataComp_2024_DataDictionary_2!B:B,[1]DataComp_2024_DataDictionary_2!G:G)</f>
        <v>numeric</v>
      </c>
    </row>
    <row r="62" spans="1:7" x14ac:dyDescent="0.35">
      <c r="A62" s="11"/>
      <c r="B62" s="12"/>
      <c r="C62" s="4" t="s">
        <v>32</v>
      </c>
      <c r="D62" s="4" t="str">
        <f>_xlfn.XLOOKUP(C62,[1]DataComp_2024_DataDictionary_2!B:B,[1]DataComp_2024_DataDictionary_2!D:D)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2" s="4" t="str">
        <f>_xlfn.XLOOKUP(C62,[1]DataComp_2024_DataDictionary_2!B:B,[1]DataComp_2024_DataDictionary_2!E:E)</f>
        <v>Dim (0) - &gt;  Bright (10)</v>
      </c>
      <c r="F62" s="4" t="str">
        <f>_xlfn.XLOOKUP(C62,[1]DataComp_2024_DataDictionary_2!B:B,[1]DataComp_2024_DataDictionary_2!F:F)</f>
        <v>{0:10}</v>
      </c>
      <c r="G62" s="4" t="str">
        <f>_xlfn.XLOOKUP(C62,[1]DataComp_2024_DataDictionary_2!B:B,[1]DataComp_2024_DataDictionary_2!G:G)</f>
        <v>numeric</v>
      </c>
    </row>
    <row r="63" spans="1:7" x14ac:dyDescent="0.35">
      <c r="A63" s="11"/>
      <c r="B63" s="12"/>
      <c r="C63" s="4" t="s">
        <v>33</v>
      </c>
      <c r="D63" s="4" t="str">
        <f>_xlfn.XLOOKUP(C63,[1]DataComp_2024_DataDictionary_2!B:B,[1]DataComp_2024_DataDictionary_2!D:D)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3" s="4" t="str">
        <f>_xlfn.XLOOKUP(C63,[1]DataComp_2024_DataDictionary_2!B:B,[1]DataComp_2024_DataDictionary_2!E:E)</f>
        <v>Informal (0) - &gt;  Formal (10)</v>
      </c>
      <c r="F63" s="4" t="str">
        <f>_xlfn.XLOOKUP(C63,[1]DataComp_2024_DataDictionary_2!B:B,[1]DataComp_2024_DataDictionary_2!F:F)</f>
        <v>{0:10}</v>
      </c>
      <c r="G63" s="4" t="str">
        <f>_xlfn.XLOOKUP(C63,[1]DataComp_2024_DataDictionary_2!B:B,[1]DataComp_2024_DataDictionary_2!G:G)</f>
        <v>numeric</v>
      </c>
    </row>
    <row r="64" spans="1:7" x14ac:dyDescent="0.35">
      <c r="A64" s="11"/>
      <c r="B64" s="12"/>
      <c r="C64" s="4" t="s">
        <v>34</v>
      </c>
      <c r="D64" s="4" t="str">
        <f>_xlfn.XLOOKUP(C64,[1]DataComp_2024_DataDictionary_2!B:B,[1]DataComp_2024_DataDictionary_2!D:D)</f>
        <v>What would be your ideal atmosphere for collaboration? (Reading from left to right, please select a position along each continuum to best characterize this environment)</v>
      </c>
      <c r="E64" s="4" t="str">
        <f>_xlfn.XLOOKUP(C64,[1]DataComp_2024_DataDictionary_2!B:B,[1]DataComp_2024_DataDictionary_2!E:E)</f>
        <v>Relaxing (0) - &gt; Energizing (10)</v>
      </c>
      <c r="F64" s="4" t="str">
        <f>_xlfn.XLOOKUP(C64,[1]DataComp_2024_DataDictionary_2!B:B,[1]DataComp_2024_DataDictionary_2!F:F)</f>
        <v>{0:10}</v>
      </c>
      <c r="G64" s="4" t="str">
        <f>_xlfn.XLOOKUP(C64,[1]DataComp_2024_DataDictionary_2!B:B,[1]DataComp_2024_DataDictionary_2!G:G)</f>
        <v>numeric</v>
      </c>
    </row>
    <row r="65" spans="1:7" x14ac:dyDescent="0.35">
      <c r="A65" s="11" t="s">
        <v>27</v>
      </c>
      <c r="B65" s="12" t="s">
        <v>175</v>
      </c>
      <c r="C65" s="4" t="s">
        <v>43</v>
      </c>
      <c r="D65" s="4" t="str">
        <f>_xlfn.XLOOKUP(C65,[1]DataComp_2024_DataDictionary_2!B:B,[1]DataComp_2024_DataDictionary_2!D:D)</f>
        <v>What would be your ideal atmosphere for focused work? (Please select a position from 1-10 along each continuum to best characterize this environment)</v>
      </c>
      <c r="E65" s="4" t="str">
        <f>_xlfn.XLOOKUP(C65,[1]DataComp_2024_DataDictionary_2!B:B,[1]DataComp_2024_DataDictionary_2!E:E)</f>
        <v>Quiet (0) - &gt;  Bustling (10)</v>
      </c>
      <c r="F65" s="4" t="str">
        <f>_xlfn.XLOOKUP(C65,[1]DataComp_2024_DataDictionary_2!B:B,[1]DataComp_2024_DataDictionary_2!F:F)</f>
        <v>{0:10}</v>
      </c>
      <c r="G65" s="4" t="str">
        <f>_xlfn.XLOOKUP(C65,[1]DataComp_2024_DataDictionary_2!B:B,[1]DataComp_2024_DataDictionary_2!G:G)</f>
        <v>numeric</v>
      </c>
    </row>
    <row r="66" spans="1:7" x14ac:dyDescent="0.35">
      <c r="A66" s="11"/>
      <c r="B66" s="12"/>
      <c r="C66" s="4" t="s">
        <v>44</v>
      </c>
      <c r="D66" s="4" t="str">
        <f>_xlfn.XLOOKUP(C66,[1]DataComp_2024_DataDictionary_2!B:B,[1]DataComp_2024_DataDictionary_2!D:D)</f>
        <v>What would be your ideal atmosphere for focused work? (Please select a position from 1-10 along each continuum to best characterize this environment)</v>
      </c>
      <c r="E66" s="4" t="str">
        <f>_xlfn.XLOOKUP(C66,[1]DataComp_2024_DataDictionary_2!B:B,[1]DataComp_2024_DataDictionary_2!E:E)</f>
        <v>Enclosed (0) - &gt;  Open (10)</v>
      </c>
      <c r="F66" s="4" t="str">
        <f>_xlfn.XLOOKUP(C66,[1]DataComp_2024_DataDictionary_2!B:B,[1]DataComp_2024_DataDictionary_2!F:F)</f>
        <v>{0:10}</v>
      </c>
      <c r="G66" s="4" t="str">
        <f>_xlfn.XLOOKUP(C66,[1]DataComp_2024_DataDictionary_2!B:B,[1]DataComp_2024_DataDictionary_2!G:G)</f>
        <v>numeric</v>
      </c>
    </row>
    <row r="67" spans="1:7" x14ac:dyDescent="0.35">
      <c r="A67" s="11"/>
      <c r="B67" s="12"/>
      <c r="C67" s="4" t="s">
        <v>45</v>
      </c>
      <c r="D67" s="4" t="str">
        <f>_xlfn.XLOOKUP(C67,[1]DataComp_2024_DataDictionary_2!B:B,[1]DataComp_2024_DataDictionary_2!D:D)</f>
        <v>What would be your ideal atmosphere for focused work? (Please select a position from 1-10 along each continuum to best characterize this environment)</v>
      </c>
      <c r="E67" s="4" t="str">
        <f>_xlfn.XLOOKUP(C67,[1]DataComp_2024_DataDictionary_2!B:B,[1]DataComp_2024_DataDictionary_2!E:E)</f>
        <v>Remote (0) - &gt;  Central (10)</v>
      </c>
      <c r="F67" s="4" t="str">
        <f>_xlfn.XLOOKUP(C67,[1]DataComp_2024_DataDictionary_2!B:B,[1]DataComp_2024_DataDictionary_2!F:F)</f>
        <v>{0:10}</v>
      </c>
      <c r="G67" s="4" t="str">
        <f>_xlfn.XLOOKUP(C67,[1]DataComp_2024_DataDictionary_2!B:B,[1]DataComp_2024_DataDictionary_2!G:G)</f>
        <v>numeric</v>
      </c>
    </row>
    <row r="68" spans="1:7" x14ac:dyDescent="0.35">
      <c r="A68" s="11"/>
      <c r="B68" s="12"/>
      <c r="C68" s="4" t="s">
        <v>46</v>
      </c>
      <c r="D68" s="4" t="str">
        <f>_xlfn.XLOOKUP(C68,[1]DataComp_2024_DataDictionary_2!B:B,[1]DataComp_2024_DataDictionary_2!D:D)</f>
        <v>What would be your ideal atmosphere for focused work? (Please select a position from 1-10 along each continuum to best characterize this environment)</v>
      </c>
      <c r="E68" s="4" t="str">
        <f>_xlfn.XLOOKUP(C68,[1]DataComp_2024_DataDictionary_2!B:B,[1]DataComp_2024_DataDictionary_2!E:E)</f>
        <v>Muted (0)‚Üí  Colorful (10)</v>
      </c>
      <c r="F68" s="4" t="str">
        <f>_xlfn.XLOOKUP(C68,[1]DataComp_2024_DataDictionary_2!B:B,[1]DataComp_2024_DataDictionary_2!F:F)</f>
        <v>{0:10}</v>
      </c>
      <c r="G68" s="4" t="str">
        <f>_xlfn.XLOOKUP(C68,[1]DataComp_2024_DataDictionary_2!B:B,[1]DataComp_2024_DataDictionary_2!G:G)</f>
        <v>numeric</v>
      </c>
    </row>
    <row r="69" spans="1:7" x14ac:dyDescent="0.35">
      <c r="A69" s="11"/>
      <c r="B69" s="12"/>
      <c r="C69" s="4" t="s">
        <v>47</v>
      </c>
      <c r="D69" s="4" t="str">
        <f>_xlfn.XLOOKUP(C69,[1]DataComp_2024_DataDictionary_2!B:B,[1]DataComp_2024_DataDictionary_2!D:D)</f>
        <v>What would be your ideal atmosphere for focused work? (Please select a position from 1-10 along each continuum to best characterize this environment)</v>
      </c>
      <c r="E69" s="4" t="str">
        <f>_xlfn.XLOOKUP(C69,[1]DataComp_2024_DataDictionary_2!B:B,[1]DataComp_2024_DataDictionary_2!E:E)</f>
        <v>Dim (0) - &gt;  Bright (10)</v>
      </c>
      <c r="F69" s="4" t="str">
        <f>_xlfn.XLOOKUP(C69,[1]DataComp_2024_DataDictionary_2!B:B,[1]DataComp_2024_DataDictionary_2!F:F)</f>
        <v>{0:10}</v>
      </c>
      <c r="G69" s="4" t="str">
        <f>_xlfn.XLOOKUP(C69,[1]DataComp_2024_DataDictionary_2!B:B,[1]DataComp_2024_DataDictionary_2!G:G)</f>
        <v>numeric</v>
      </c>
    </row>
    <row r="70" spans="1:7" x14ac:dyDescent="0.35">
      <c r="A70" s="11"/>
      <c r="B70" s="12"/>
      <c r="C70" s="4" t="s">
        <v>48</v>
      </c>
      <c r="D70" s="4" t="str">
        <f>_xlfn.XLOOKUP(C70,[1]DataComp_2024_DataDictionary_2!B:B,[1]DataComp_2024_DataDictionary_2!D:D)</f>
        <v>What would be your ideal atmosphere for focused work? (Please select a position from 1-10 along each continuum to best characterize this environment)</v>
      </c>
      <c r="E70" s="4" t="str">
        <f>_xlfn.XLOOKUP(C70,[1]DataComp_2024_DataDictionary_2!B:B,[1]DataComp_2024_DataDictionary_2!E:E)</f>
        <v>Informal (0) - &gt;  Formal (10)</v>
      </c>
      <c r="F70" s="4" t="str">
        <f>_xlfn.XLOOKUP(C70,[1]DataComp_2024_DataDictionary_2!B:B,[1]DataComp_2024_DataDictionary_2!F:F)</f>
        <v>{0:10}</v>
      </c>
      <c r="G70" s="4" t="str">
        <f>_xlfn.XLOOKUP(C70,[1]DataComp_2024_DataDictionary_2!B:B,[1]DataComp_2024_DataDictionary_2!G:G)</f>
        <v>numeric</v>
      </c>
    </row>
    <row r="71" spans="1:7" x14ac:dyDescent="0.35">
      <c r="A71" s="11"/>
      <c r="B71" s="12"/>
      <c r="C71" s="4" t="s">
        <v>49</v>
      </c>
      <c r="D71" s="4" t="str">
        <f>_xlfn.XLOOKUP(C71,[1]DataComp_2024_DataDictionary_2!B:B,[1]DataComp_2024_DataDictionary_2!D:D)</f>
        <v>What would be your ideal atmosphere for focused work? (Please select a position from 1-10 along each continuum to best characterize this environment)</v>
      </c>
      <c r="E71" s="4" t="str">
        <f>_xlfn.XLOOKUP(C71,[1]DataComp_2024_DataDictionary_2!B:B,[1]DataComp_2024_DataDictionary_2!E:E)</f>
        <v>Relaxing (0) - &gt; Energizing (10)</v>
      </c>
      <c r="F71" s="4" t="str">
        <f>_xlfn.XLOOKUP(C71,[1]DataComp_2024_DataDictionary_2!B:B,[1]DataComp_2024_DataDictionary_2!F:F)</f>
        <v>{0:10}</v>
      </c>
      <c r="G71" s="4" t="str">
        <f>_xlfn.XLOOKUP(C71,[1]DataComp_2024_DataDictionary_2!B:B,[1]DataComp_2024_DataDictionary_2!G:G)</f>
        <v>numeric</v>
      </c>
    </row>
    <row r="72" spans="1:7" x14ac:dyDescent="0.35">
      <c r="A72" s="11" t="s">
        <v>27</v>
      </c>
      <c r="B72" s="12" t="s">
        <v>177</v>
      </c>
      <c r="C72" s="4" t="s">
        <v>94</v>
      </c>
      <c r="D72" s="4" t="str">
        <f>_xlfn.XLOOKUP(C72,[1]DataComp_2024_DataDictionary_2!B:B,[1]DataComp_2024_DataDictionary_2!D:D)</f>
        <v>How important the following features for you as they relate to your future workstation and its immediate surroundings?</v>
      </c>
      <c r="E72" s="4" t="str">
        <f>_xlfn.XLOOKUP(C72,[1]DataComp_2024_DataDictionary_2!B:B,[1]DataComp_2024_DataDictionary_2!E:E)</f>
        <v>Comfort of chair</v>
      </c>
      <c r="F72" s="4" t="str">
        <f>_xlfn.XLOOKUP(C72,[1]DataComp_2024_DataDictionary_2!B:B,[1]DataComp_2024_DataDictionary_2!F:F)</f>
        <v>{Very unimportant - Very important}</v>
      </c>
      <c r="G72" s="4" t="str">
        <f>_xlfn.XLOOKUP(C72,[1]DataComp_2024_DataDictionary_2!B:B,[1]DataComp_2024_DataDictionary_2!G:G)</f>
        <v>factor (5)</v>
      </c>
    </row>
    <row r="73" spans="1:7" x14ac:dyDescent="0.35">
      <c r="A73" s="11"/>
      <c r="B73" s="12"/>
      <c r="C73" s="4" t="s">
        <v>95</v>
      </c>
      <c r="D73" s="4" t="str">
        <f>_xlfn.XLOOKUP(C73,[1]DataComp_2024_DataDictionary_2!B:B,[1]DataComp_2024_DataDictionary_2!D:D)</f>
        <v>How important the following features for you as they relate to your future workstation and its immediate surroundings?</v>
      </c>
      <c r="E73" s="4" t="str">
        <f>_xlfn.XLOOKUP(C73,[1]DataComp_2024_DataDictionary_2!B:B,[1]DataComp_2024_DataDictionary_2!E:E)</f>
        <v>Proximity to coworkers</v>
      </c>
      <c r="F73" s="4" t="str">
        <f>_xlfn.XLOOKUP(C73,[1]DataComp_2024_DataDictionary_2!B:B,[1]DataComp_2024_DataDictionary_2!F:F)</f>
        <v>{Very unimportant - Very important}</v>
      </c>
      <c r="G73" s="4" t="str">
        <f>_xlfn.XLOOKUP(C73,[1]DataComp_2024_DataDictionary_2!B:B,[1]DataComp_2024_DataDictionary_2!G:G)</f>
        <v>factor (5)</v>
      </c>
    </row>
    <row r="74" spans="1:7" x14ac:dyDescent="0.35">
      <c r="A74" s="11"/>
      <c r="B74" s="12"/>
      <c r="C74" s="4" t="s">
        <v>96</v>
      </c>
      <c r="D74" s="4" t="str">
        <f>_xlfn.XLOOKUP(C74,[1]DataComp_2024_DataDictionary_2!B:B,[1]DataComp_2024_DataDictionary_2!D:D)</f>
        <v>How important the following features for you as they relate to your future workstation and its immediate surroundings?</v>
      </c>
      <c r="E74" s="4" t="str">
        <f>_xlfn.XLOOKUP(C74,[1]DataComp_2024_DataDictionary_2!B:B,[1]DataComp_2024_DataDictionary_2!E:E)</f>
        <v>Space for concentration</v>
      </c>
      <c r="F74" s="4" t="str">
        <f>_xlfn.XLOOKUP(C74,[1]DataComp_2024_DataDictionary_2!B:B,[1]DataComp_2024_DataDictionary_2!F:F)</f>
        <v>{Very unimportant - Very important}</v>
      </c>
      <c r="G74" s="4" t="str">
        <f>_xlfn.XLOOKUP(C74,[1]DataComp_2024_DataDictionary_2!B:B,[1]DataComp_2024_DataDictionary_2!G:G)</f>
        <v>factor (5)</v>
      </c>
    </row>
    <row r="75" spans="1:7" x14ac:dyDescent="0.35">
      <c r="A75" s="11"/>
      <c r="B75" s="12"/>
      <c r="C75" s="4" t="s">
        <v>97</v>
      </c>
      <c r="D75" s="4" t="str">
        <f>_xlfn.XLOOKUP(C75,[1]DataComp_2024_DataDictionary_2!B:B,[1]DataComp_2024_DataDictionary_2!D:D)</f>
        <v>How important the following features for you as they relate to your future workstation and its immediate surroundings?</v>
      </c>
      <c r="E75" s="4" t="str">
        <f>_xlfn.XLOOKUP(C75,[1]DataComp_2024_DataDictionary_2!B:B,[1]DataComp_2024_DataDictionary_2!E:E)</f>
        <v>Degree of privacy</v>
      </c>
      <c r="F75" s="4" t="str">
        <f>_xlfn.XLOOKUP(C75,[1]DataComp_2024_DataDictionary_2!B:B,[1]DataComp_2024_DataDictionary_2!F:F)</f>
        <v>{Very unimportant - Very important}</v>
      </c>
      <c r="G75" s="4" t="str">
        <f>_xlfn.XLOOKUP(C75,[1]DataComp_2024_DataDictionary_2!B:B,[1]DataComp_2024_DataDictionary_2!G:G)</f>
        <v>factor (5)</v>
      </c>
    </row>
    <row r="76" spans="1:7" x14ac:dyDescent="0.35">
      <c r="A76" s="11"/>
      <c r="B76" s="12"/>
      <c r="C76" s="4" t="s">
        <v>98</v>
      </c>
      <c r="D76" s="4" t="str">
        <f>_xlfn.XLOOKUP(C76,[1]DataComp_2024_DataDictionary_2!B:B,[1]DataComp_2024_DataDictionary_2!D:D)</f>
        <v>How important the following features for you as they relate to your future workstation and its immediate surroundings?</v>
      </c>
      <c r="E76" s="4" t="str">
        <f>_xlfn.XLOOKUP(C76,[1]DataComp_2024_DataDictionary_2!B:B,[1]DataComp_2024_DataDictionary_2!E:E)</f>
        <v>The noise level</v>
      </c>
      <c r="F76" s="4" t="str">
        <f>_xlfn.XLOOKUP(C76,[1]DataComp_2024_DataDictionary_2!B:B,[1]DataComp_2024_DataDictionary_2!F:F)</f>
        <v>{Very unimportant - Very important}</v>
      </c>
      <c r="G76" s="4" t="str">
        <f>_xlfn.XLOOKUP(C76,[1]DataComp_2024_DataDictionary_2!B:B,[1]DataComp_2024_DataDictionary_2!G:G)</f>
        <v>factor (5)</v>
      </c>
    </row>
    <row r="77" spans="1:7" x14ac:dyDescent="0.35">
      <c r="A77" s="11"/>
      <c r="B77" s="12"/>
      <c r="C77" s="4" t="s">
        <v>99</v>
      </c>
      <c r="D77" s="4" t="str">
        <f>_xlfn.XLOOKUP(C77,[1]DataComp_2024_DataDictionary_2!B:B,[1]DataComp_2024_DataDictionary_2!D:D)</f>
        <v>How important the following features for you as they relate to your future workstation and its immediate surroundings?</v>
      </c>
      <c r="E77" s="4" t="str">
        <f>_xlfn.XLOOKUP(C77,[1]DataComp_2024_DataDictionary_2!B:B,[1]DataComp_2024_DataDictionary_2!E:E)</f>
        <v>Access to daylight</v>
      </c>
      <c r="F77" s="4" t="str">
        <f>_xlfn.XLOOKUP(C77,[1]DataComp_2024_DataDictionary_2!B:B,[1]DataComp_2024_DataDictionary_2!F:F)</f>
        <v>{Very unimportant - Very important}</v>
      </c>
      <c r="G77" s="4" t="str">
        <f>_xlfn.XLOOKUP(C77,[1]DataComp_2024_DataDictionary_2!B:B,[1]DataComp_2024_DataDictionary_2!G:G)</f>
        <v>factor (5)</v>
      </c>
    </row>
    <row r="78" spans="1:7" x14ac:dyDescent="0.35">
      <c r="A78" s="11"/>
      <c r="B78" s="12"/>
      <c r="C78" s="4" t="s">
        <v>100</v>
      </c>
      <c r="D78" s="4" t="str">
        <f>_xlfn.XLOOKUP(C78,[1]DataComp_2024_DataDictionary_2!B:B,[1]DataComp_2024_DataDictionary_2!D:D)</f>
        <v>How important the following features for you as they relate to your future workstation and its immediate surroundings?</v>
      </c>
      <c r="E78" s="4" t="str">
        <f>_xlfn.XLOOKUP(C78,[1]DataComp_2024_DataDictionary_2!B:B,[1]DataComp_2024_DataDictionary_2!E:E)</f>
        <v>Controllability of light levels</v>
      </c>
      <c r="F78" s="4" t="str">
        <f>_xlfn.XLOOKUP(C78,[1]DataComp_2024_DataDictionary_2!B:B,[1]DataComp_2024_DataDictionary_2!F:F)</f>
        <v>{Very unimportant - Very important}</v>
      </c>
      <c r="G78" s="4" t="str">
        <f>_xlfn.XLOOKUP(C78,[1]DataComp_2024_DataDictionary_2!B:B,[1]DataComp_2024_DataDictionary_2!G:G)</f>
        <v>factor (5)</v>
      </c>
    </row>
    <row r="79" spans="1:7" x14ac:dyDescent="0.35">
      <c r="A79" s="11"/>
      <c r="B79" s="12"/>
      <c r="C79" s="4" t="s">
        <v>101</v>
      </c>
      <c r="D79" s="4" t="str">
        <f>_xlfn.XLOOKUP(C79,[1]DataComp_2024_DataDictionary_2!B:B,[1]DataComp_2024_DataDictionary_2!D:D)</f>
        <v>How important the following features for you as they relate to your future workstation and its immediate surroundings?</v>
      </c>
      <c r="E79" s="4" t="str">
        <f>_xlfn.XLOOKUP(C79,[1]DataComp_2024_DataDictionary_2!B:B,[1]DataComp_2024_DataDictionary_2!E:E)</f>
        <v>Access to views of nature</v>
      </c>
      <c r="F79" s="4" t="str">
        <f>_xlfn.XLOOKUP(C79,[1]DataComp_2024_DataDictionary_2!B:B,[1]DataComp_2024_DataDictionary_2!F:F)</f>
        <v>{Very unimportant - Very important}</v>
      </c>
      <c r="G79" s="4" t="str">
        <f>_xlfn.XLOOKUP(C79,[1]DataComp_2024_DataDictionary_2!B:B,[1]DataComp_2024_DataDictionary_2!G:G)</f>
        <v>factor (5)</v>
      </c>
    </row>
    <row r="80" spans="1:7" x14ac:dyDescent="0.35">
      <c r="A80" s="11"/>
      <c r="B80" s="12"/>
      <c r="C80" s="4" t="s">
        <v>102</v>
      </c>
      <c r="D80" s="4" t="str">
        <f>_xlfn.XLOOKUP(C80,[1]DataComp_2024_DataDictionary_2!B:B,[1]DataComp_2024_DataDictionary_2!D:D)</f>
        <v>How important the following features for you as they relate to your future workstation and its immediate surroundings?</v>
      </c>
      <c r="E80" s="4" t="str">
        <f>_xlfn.XLOOKUP(C80,[1]DataComp_2024_DataDictionary_2!B:B,[1]DataComp_2024_DataDictionary_2!E:E)</f>
        <v>Access to Synchro board(s)</v>
      </c>
      <c r="F80" s="4" t="str">
        <f>_xlfn.XLOOKUP(C80,[1]DataComp_2024_DataDictionary_2!B:B,[1]DataComp_2024_DataDictionary_2!F:F)</f>
        <v>{Very unimportant - Very important}</v>
      </c>
      <c r="G80" s="4" t="str">
        <f>_xlfn.XLOOKUP(C80,[1]DataComp_2024_DataDictionary_2!B:B,[1]DataComp_2024_DataDictionary_2!G:G)</f>
        <v>factor (5)</v>
      </c>
    </row>
    <row r="81" spans="1:7" x14ac:dyDescent="0.35">
      <c r="A81" s="11"/>
      <c r="B81" s="12"/>
      <c r="C81" s="4" t="s">
        <v>103</v>
      </c>
      <c r="D81" s="4" t="str">
        <f>_xlfn.XLOOKUP(C81,[1]DataComp_2024_DataDictionary_2!B:B,[1]DataComp_2024_DataDictionary_2!D:D)</f>
        <v>How important the following features for you as they relate to your future workstation and its immediate surroundings?</v>
      </c>
      <c r="E81" s="4" t="str">
        <f>_xlfn.XLOOKUP(C81,[1]DataComp_2024_DataDictionary_2!B:B,[1]DataComp_2024_DataDictionary_2!E:E)</f>
        <v>The temperature</v>
      </c>
      <c r="F81" s="4" t="str">
        <f>_xlfn.XLOOKUP(C81,[1]DataComp_2024_DataDictionary_2!B:B,[1]DataComp_2024_DataDictionary_2!F:F)</f>
        <v>{Very unimportant - Very important}</v>
      </c>
      <c r="G81" s="4" t="str">
        <f>_xlfn.XLOOKUP(C81,[1]DataComp_2024_DataDictionary_2!B:B,[1]DataComp_2024_DataDictionary_2!G:G)</f>
        <v>factor (5)</v>
      </c>
    </row>
    <row r="82" spans="1:7" x14ac:dyDescent="0.35">
      <c r="A82" s="11"/>
      <c r="B82" s="12"/>
      <c r="C82" s="4" t="s">
        <v>104</v>
      </c>
      <c r="D82" s="4" t="str">
        <f>_xlfn.XLOOKUP(C82,[1]DataComp_2024_DataDictionary_2!B:B,[1]DataComp_2024_DataDictionary_2!D:D)</f>
        <v>How important the following features for you as they relate to your future workstation and its immediate surroundings?</v>
      </c>
      <c r="E82" s="4" t="str">
        <f>_xlfn.XLOOKUP(C82,[1]DataComp_2024_DataDictionary_2!B:B,[1]DataComp_2024_DataDictionary_2!E:E)</f>
        <v>Work environment cleanliness &amp; maintenance</v>
      </c>
      <c r="F82" s="4" t="str">
        <f>_xlfn.XLOOKUP(C82,[1]DataComp_2024_DataDictionary_2!B:B,[1]DataComp_2024_DataDictionary_2!F:F)</f>
        <v>{Very unimportant - Very important}</v>
      </c>
      <c r="G82" s="4" t="str">
        <f>_xlfn.XLOOKUP(C82,[1]DataComp_2024_DataDictionary_2!B:B,[1]DataComp_2024_DataDictionary_2!G:G)</f>
        <v>factor (5)</v>
      </c>
    </row>
    <row r="83" spans="1:7" x14ac:dyDescent="0.35">
      <c r="A83" s="11"/>
      <c r="B83" s="12"/>
      <c r="C83" s="4" t="s">
        <v>105</v>
      </c>
      <c r="D83" s="4" t="str">
        <f>_xlfn.XLOOKUP(C83,[1]DataComp_2024_DataDictionary_2!B:B,[1]DataComp_2024_DataDictionary_2!D:D)</f>
        <v>How important the following features for you as they relate to your future workstation and its immediate surroundings?</v>
      </c>
      <c r="E83" s="4" t="str">
        <f>_xlfn.XLOOKUP(C83,[1]DataComp_2024_DataDictionary_2!B:B,[1]DataComp_2024_DataDictionary_2!E:E)</f>
        <v>Provision of personal lockers or storage</v>
      </c>
      <c r="F83" s="4" t="str">
        <f>_xlfn.XLOOKUP(C83,[1]DataComp_2024_DataDictionary_2!B:B,[1]DataComp_2024_DataDictionary_2!F:F)</f>
        <v>{Very unimportant - Very important}</v>
      </c>
      <c r="G83" s="4" t="str">
        <f>_xlfn.XLOOKUP(C83,[1]DataComp_2024_DataDictionary_2!B:B,[1]DataComp_2024_DataDictionary_2!G:G)</f>
        <v>factor (5)</v>
      </c>
    </row>
    <row r="84" spans="1:7" x14ac:dyDescent="0.35">
      <c r="A84" s="11"/>
      <c r="B84" s="12"/>
      <c r="C84" s="4" t="s">
        <v>106</v>
      </c>
      <c r="D84" s="4" t="str">
        <f>_xlfn.XLOOKUP(C84,[1]DataComp_2024_DataDictionary_2!B:B,[1]DataComp_2024_DataDictionary_2!D:D)</f>
        <v>How important the following features for you as they relate to your future workstation and its immediate surroundings?</v>
      </c>
      <c r="E84" s="4" t="str">
        <f>_xlfn.XLOOKUP(C84,[1]DataComp_2024_DataDictionary_2!B:B,[1]DataComp_2024_DataDictionary_2!E:E)</f>
        <v>Events and programs</v>
      </c>
      <c r="F84" s="4" t="str">
        <f>_xlfn.XLOOKUP(C84,[1]DataComp_2024_DataDictionary_2!B:B,[1]DataComp_2024_DataDictionary_2!F:F)</f>
        <v>{Very unimportant - Very important}</v>
      </c>
      <c r="G84" s="4" t="str">
        <f>_xlfn.XLOOKUP(C84,[1]DataComp_2024_DataDictionary_2!B:B,[1]DataComp_2024_DataDictionary_2!G:G)</f>
        <v>factor (5)</v>
      </c>
    </row>
    <row r="85" spans="1:7" x14ac:dyDescent="0.35">
      <c r="A85" s="11"/>
      <c r="B85" s="12"/>
      <c r="C85" s="4" t="s">
        <v>107</v>
      </c>
      <c r="D85" s="4" t="str">
        <f>_xlfn.XLOOKUP(C85,[1]DataComp_2024_DataDictionary_2!B:B,[1]DataComp_2024_DataDictionary_2!D:D)</f>
        <v>How important the following features for you as they relate to your future workstation and its immediate surroundings?</v>
      </c>
      <c r="E85" s="4" t="str">
        <f>_xlfn.XLOOKUP(C85,[1]DataComp_2024_DataDictionary_2!B:B,[1]DataComp_2024_DataDictionary_2!E:E)</f>
        <v>Food and beverage</v>
      </c>
      <c r="F85" s="4" t="str">
        <f>_xlfn.XLOOKUP(C85,[1]DataComp_2024_DataDictionary_2!B:B,[1]DataComp_2024_DataDictionary_2!F:F)</f>
        <v>{Very unimportant - Very important}</v>
      </c>
      <c r="G85" s="4" t="str">
        <f>_xlfn.XLOOKUP(C85,[1]DataComp_2024_DataDictionary_2!B:B,[1]DataComp_2024_DataDictionary_2!G:G)</f>
        <v>factor (5)</v>
      </c>
    </row>
    <row r="86" spans="1:7" x14ac:dyDescent="0.35">
      <c r="A86" s="11"/>
      <c r="B86" s="12"/>
      <c r="C86" s="4" t="s">
        <v>108</v>
      </c>
      <c r="D86" s="4" t="str">
        <f>_xlfn.XLOOKUP(C86,[1]DataComp_2024_DataDictionary_2!B:B,[1]DataComp_2024_DataDictionary_2!D:D)</f>
        <v>How important the following features for you as they relate to your future workstation and its immediate surroundings?</v>
      </c>
      <c r="E86" s="4" t="str">
        <f>_xlfn.XLOOKUP(C86,[1]DataComp_2024_DataDictionary_2!B:B,[1]DataComp_2024_DataDictionary_2!E:E)</f>
        <v>Gym or recreational space</v>
      </c>
      <c r="F86" s="4" t="str">
        <f>_xlfn.XLOOKUP(C86,[1]DataComp_2024_DataDictionary_2!B:B,[1]DataComp_2024_DataDictionary_2!F:F)</f>
        <v>{Very unimportant - Very important}</v>
      </c>
      <c r="G86" s="4" t="str">
        <f>_xlfn.XLOOKUP(C86,[1]DataComp_2024_DataDictionary_2!B:B,[1]DataComp_2024_DataDictionary_2!G:G)</f>
        <v>factor (5)</v>
      </c>
    </row>
    <row r="87" spans="1:7" x14ac:dyDescent="0.35">
      <c r="A87" s="11"/>
      <c r="B87" s="12"/>
      <c r="C87" s="4" t="s">
        <v>109</v>
      </c>
      <c r="D87" s="4" t="str">
        <f>_xlfn.XLOOKUP(C87,[1]DataComp_2024_DataDictionary_2!B:B,[1]DataComp_2024_DataDictionary_2!D:D)</f>
        <v>How important the following features for you as they relate to your future workstation and its immediate surroundings?</v>
      </c>
      <c r="E87" s="4" t="str">
        <f>_xlfn.XLOOKUP(C87,[1]DataComp_2024_DataDictionary_2!B:B,[1]DataComp_2024_DataDictionary_2!E:E)</f>
        <v>Rest and relaxation spaces</v>
      </c>
      <c r="F87" s="4" t="str">
        <f>_xlfn.XLOOKUP(C87,[1]DataComp_2024_DataDictionary_2!B:B,[1]DataComp_2024_DataDictionary_2!F:F)</f>
        <v>{Very unimportant - Very important}</v>
      </c>
      <c r="G87" s="4" t="str">
        <f>_xlfn.XLOOKUP(C87,[1]DataComp_2024_DataDictionary_2!B:B,[1]DataComp_2024_DataDictionary_2!G:G)</f>
        <v>factor (5)</v>
      </c>
    </row>
    <row r="88" spans="1:7" x14ac:dyDescent="0.35">
      <c r="A88" s="11"/>
      <c r="B88" s="12"/>
      <c r="C88" s="4" t="s">
        <v>110</v>
      </c>
      <c r="D88" s="4" t="str">
        <f>_xlfn.XLOOKUP(C88,[1]DataComp_2024_DataDictionary_2!B:B,[1]DataComp_2024_DataDictionary_2!D:D)</f>
        <v>How important the following features for you as they relate to your future workstation and its immediate surroundings?</v>
      </c>
      <c r="E88" s="4" t="str">
        <f>_xlfn.XLOOKUP(C88,[1]DataComp_2024_DataDictionary_2!B:B,[1]DataComp_2024_DataDictionary_2!E:E)</f>
        <v>Green spaces or access to outdoor areas</v>
      </c>
      <c r="F88" s="4" t="str">
        <f>_xlfn.XLOOKUP(C88,[1]DataComp_2024_DataDictionary_2!B:B,[1]DataComp_2024_DataDictionary_2!F:F)</f>
        <v>{Very unimportant - Very important}</v>
      </c>
      <c r="G88" s="4" t="str">
        <f>_xlfn.XLOOKUP(C88,[1]DataComp_2024_DataDictionary_2!B:B,[1]DataComp_2024_DataDictionary_2!G:G)</f>
        <v>factor (5)</v>
      </c>
    </row>
    <row r="89" spans="1:7" x14ac:dyDescent="0.35">
      <c r="A89" s="11" t="s">
        <v>16</v>
      </c>
      <c r="B89" s="12" t="s">
        <v>19</v>
      </c>
      <c r="C89" s="4" t="s">
        <v>26</v>
      </c>
      <c r="D89" s="4" t="str">
        <f>_xlfn.XLOOKUP(C89,[1]DataComp_2024_DataDictionary_2!B:B,[1]DataComp_2024_DataDictionary_2!D:D)</f>
        <v>In an ideal world (not thinking about your current office), what would be your most preferred environment for each of the following scenarios:</v>
      </c>
      <c r="E89" s="4" t="str">
        <f>_xlfn.XLOOKUP(C89,[1]DataComp_2024_DataDictionary_2!B:B,[1]DataComp_2024_DataDictionary_2!E:E)</f>
        <v>Focused work</v>
      </c>
      <c r="F89" s="4" t="str">
        <f>_xlfn.XLOOKUP(C89,[1]DataComp_2024_DataDictionary_2!B:B,[1]DataComp_2024_DataDictionary_2!F:F)</f>
        <v>factor</v>
      </c>
      <c r="G89" s="4" t="str">
        <f>_xlfn.XLOOKUP(C89,[1]DataComp_2024_DataDictionary_2!B:B,[1]DataComp_2024_DataDictionary_2!G:G)</f>
        <v>factor (13)</v>
      </c>
    </row>
    <row r="90" spans="1:7" x14ac:dyDescent="0.35">
      <c r="A90" s="11"/>
      <c r="B90" s="12"/>
      <c r="C90" s="4" t="s">
        <v>20</v>
      </c>
      <c r="D90" s="4" t="str">
        <f>_xlfn.XLOOKUP(C90,[1]DataComp_2024_DataDictionary_2!B:B,[1]DataComp_2024_DataDictionary_2!D:D)</f>
        <v>In an ideal world (not thinking about your current office), what would be your most preferred environment for each of the following scenarios:</v>
      </c>
      <c r="E90" s="4" t="str">
        <f>_xlfn.XLOOKUP(C90,[1]DataComp_2024_DataDictionary_2!B:B,[1]DataComp_2024_DataDictionary_2!E:E)</f>
        <v>In-person collaboration</v>
      </c>
      <c r="F90" s="4" t="str">
        <f>_xlfn.XLOOKUP(C90,[1]DataComp_2024_DataDictionary_2!B:B,[1]DataComp_2024_DataDictionary_2!F:F)</f>
        <v>factor</v>
      </c>
      <c r="G90" s="4" t="str">
        <f>_xlfn.XLOOKUP(C90,[1]DataComp_2024_DataDictionary_2!B:B,[1]DataComp_2024_DataDictionary_2!G:G)</f>
        <v>factor (13)</v>
      </c>
    </row>
    <row r="91" spans="1:7" x14ac:dyDescent="0.35">
      <c r="A91" s="11"/>
      <c r="B91" s="12"/>
      <c r="C91" s="4" t="s">
        <v>21</v>
      </c>
      <c r="D91" s="4" t="str">
        <f>_xlfn.XLOOKUP(C91,[1]DataComp_2024_DataDictionary_2!B:B,[1]DataComp_2024_DataDictionary_2!D:D)</f>
        <v>In an ideal world (not thinking about your current office), what would be your most preferred environment for each of the following scenarios:</v>
      </c>
      <c r="E91" s="4" t="str">
        <f>_xlfn.XLOOKUP(C91,[1]DataComp_2024_DataDictionary_2!B:B,[1]DataComp_2024_DataDictionary_2!E:E)</f>
        <v>Video conference</v>
      </c>
      <c r="F91" s="4" t="str">
        <f>_xlfn.XLOOKUP(C91,[1]DataComp_2024_DataDictionary_2!B:B,[1]DataComp_2024_DataDictionary_2!F:F)</f>
        <v>factor</v>
      </c>
      <c r="G91" s="4" t="str">
        <f>_xlfn.XLOOKUP(C91,[1]DataComp_2024_DataDictionary_2!B:B,[1]DataComp_2024_DataDictionary_2!G:G)</f>
        <v>factor (13)</v>
      </c>
    </row>
    <row r="92" spans="1:7" x14ac:dyDescent="0.35">
      <c r="A92" s="11"/>
      <c r="B92" s="12"/>
      <c r="C92" s="4" t="s">
        <v>22</v>
      </c>
      <c r="D92" s="4" t="str">
        <f>_xlfn.XLOOKUP(C92,[1]DataComp_2024_DataDictionary_2!B:B,[1]DataComp_2024_DataDictionary_2!D:D)</f>
        <v>In an ideal world (not thinking about your current office), what would be your most preferred environment for each of the following scenarios:</v>
      </c>
      <c r="E92" s="4" t="str">
        <f>_xlfn.XLOOKUP(C92,[1]DataComp_2024_DataDictionary_2!B:B,[1]DataComp_2024_DataDictionary_2!E:E)</f>
        <v>Impromptu conversations</v>
      </c>
      <c r="F92" s="4" t="str">
        <f>_xlfn.XLOOKUP(C92,[1]DataComp_2024_DataDictionary_2!B:B,[1]DataComp_2024_DataDictionary_2!F:F)</f>
        <v>factor</v>
      </c>
      <c r="G92" s="4" t="str">
        <f>_xlfn.XLOOKUP(C92,[1]DataComp_2024_DataDictionary_2!B:B,[1]DataComp_2024_DataDictionary_2!G:G)</f>
        <v>factor (13)</v>
      </c>
    </row>
    <row r="93" spans="1:7" x14ac:dyDescent="0.35">
      <c r="A93" s="11"/>
      <c r="B93" s="12"/>
      <c r="C93" s="4" t="s">
        <v>23</v>
      </c>
      <c r="D93" s="4" t="str">
        <f>_xlfn.XLOOKUP(C93,[1]DataComp_2024_DataDictionary_2!B:B,[1]DataComp_2024_DataDictionary_2!D:D)</f>
        <v>In an ideal world (not thinking about your current office), what would be your most preferred environment for each of the following scenarios:</v>
      </c>
      <c r="E93" s="4" t="str">
        <f>_xlfn.XLOOKUP(C93,[1]DataComp_2024_DataDictionary_2!B:B,[1]DataComp_2024_DataDictionary_2!E:E)</f>
        <v>To recharge</v>
      </c>
      <c r="F93" s="4" t="str">
        <f>_xlfn.XLOOKUP(C93,[1]DataComp_2024_DataDictionary_2!B:B,[1]DataComp_2024_DataDictionary_2!F:F)</f>
        <v>factor</v>
      </c>
      <c r="G93" s="4" t="str">
        <f>_xlfn.XLOOKUP(C93,[1]DataComp_2024_DataDictionary_2!B:B,[1]DataComp_2024_DataDictionary_2!G:G)</f>
        <v>factor (13)</v>
      </c>
    </row>
    <row r="94" spans="1:7" x14ac:dyDescent="0.35">
      <c r="A94" s="11"/>
      <c r="B94" s="12"/>
      <c r="C94" s="4" t="s">
        <v>24</v>
      </c>
      <c r="D94" s="4" t="str">
        <f>_xlfn.XLOOKUP(C94,[1]DataComp_2024_DataDictionary_2!B:B,[1]DataComp_2024_DataDictionary_2!D:D)</f>
        <v>In an ideal world (not thinking about your current office), what would be your most preferred environment for each of the following scenarios:</v>
      </c>
      <c r="E94" s="4" t="str">
        <f>_xlfn.XLOOKUP(C94,[1]DataComp_2024_DataDictionary_2!B:B,[1]DataComp_2024_DataDictionary_2!E:E)</f>
        <v>To be more accessible</v>
      </c>
      <c r="F94" s="4" t="str">
        <f>_xlfn.XLOOKUP(C94,[1]DataComp_2024_DataDictionary_2!B:B,[1]DataComp_2024_DataDictionary_2!F:F)</f>
        <v>factor</v>
      </c>
      <c r="G94" s="4" t="str">
        <f>_xlfn.XLOOKUP(C94,[1]DataComp_2024_DataDictionary_2!B:B,[1]DataComp_2024_DataDictionary_2!G:G)</f>
        <v>factor (13)</v>
      </c>
    </row>
    <row r="95" spans="1:7" x14ac:dyDescent="0.35">
      <c r="A95" s="11"/>
      <c r="B95" s="12"/>
      <c r="C95" s="4" t="s">
        <v>25</v>
      </c>
      <c r="D95" s="4" t="str">
        <f>_xlfn.XLOOKUP(C95,[1]DataComp_2024_DataDictionary_2!B:B,[1]DataComp_2024_DataDictionary_2!D:D)</f>
        <v>In an ideal world (not thinking about your current office), what would be your most preferred environment for each of the following scenarios:</v>
      </c>
      <c r="E95" s="4" t="str">
        <f>_xlfn.XLOOKUP(C95,[1]DataComp_2024_DataDictionary_2!B:B,[1]DataComp_2024_DataDictionary_2!E:E)</f>
        <v>When I first arrive at the office in the morning</v>
      </c>
      <c r="F95" s="4" t="str">
        <f>_xlfn.XLOOKUP(C95,[1]DataComp_2024_DataDictionary_2!B:B,[1]DataComp_2024_DataDictionary_2!F:F)</f>
        <v>factor</v>
      </c>
      <c r="G95" s="4" t="str">
        <f>_xlfn.XLOOKUP(C95,[1]DataComp_2024_DataDictionary_2!B:B,[1]DataComp_2024_DataDictionary_2!G:G)</f>
        <v>factor (13)</v>
      </c>
    </row>
    <row r="96" spans="1:7" x14ac:dyDescent="0.35">
      <c r="A96" s="4" t="s">
        <v>16</v>
      </c>
      <c r="B96" s="7" t="s">
        <v>17</v>
      </c>
      <c r="C96" s="4" t="s">
        <v>18</v>
      </c>
      <c r="D96" s="4" t="str">
        <f>_xlfn.XLOOKUP(C96,[1]DataComp_2024_DataDictionary_2!B:B,[1]DataComp_2024_DataDictionary_2!D:D)</f>
        <v>On average, how many days per week...</v>
      </c>
      <c r="E96" s="4" t="str">
        <f>_xlfn.XLOOKUP(C96,[1]DataComp_2024_DataDictionary_2!B:B,[1]DataComp_2024_DataDictionary_2!E:E)</f>
        <v>do you want to WFH in the future?</v>
      </c>
      <c r="F96" s="4" t="str">
        <f>_xlfn.XLOOKUP(C96,[1]DataComp_2024_DataDictionary_2!B:B,[1]DataComp_2024_DataDictionary_2!F:F)</f>
        <v>fraction of 5 day week {0:1}</v>
      </c>
      <c r="G96" s="4" t="str">
        <f>_xlfn.XLOOKUP(C96,[1]DataComp_2024_DataDictionary_2!B:B,[1]DataComp_2024_DataDictionary_2!G:G)</f>
        <v>numeric</v>
      </c>
    </row>
    <row r="97" spans="1:7" x14ac:dyDescent="0.35">
      <c r="A97" s="11" t="s">
        <v>27</v>
      </c>
      <c r="B97" s="12" t="s">
        <v>183</v>
      </c>
      <c r="C97" s="4" t="s">
        <v>88</v>
      </c>
      <c r="D97" s="4" t="str">
        <f>_xlfn.XLOOKUP(C97,[1]DataComp_2024_DataDictionary_2!B:B,[1]DataComp_2024_DataDictionary_2!D:D)</f>
        <v>How satisfied are you with the following collaborative space features in the office?</v>
      </c>
      <c r="E97" s="4" t="str">
        <f>_xlfn.XLOOKUP(C97,[1]DataComp_2024_DataDictionary_2!B:B,[1]DataComp_2024_DataDictionary_2!E:E)</f>
        <v>Technology</v>
      </c>
      <c r="F97" s="4" t="str">
        <f>_xlfn.XLOOKUP(C97,[1]DataComp_2024_DataDictionary_2!B:B,[1]DataComp_2024_DataDictionary_2!F:F)</f>
        <v>{Very unsatisfied - Very satisfied}</v>
      </c>
      <c r="G97" s="4" t="str">
        <f>_xlfn.XLOOKUP(C97,[1]DataComp_2024_DataDictionary_2!B:B,[1]DataComp_2024_DataDictionary_2!G:G)</f>
        <v>factor (5)</v>
      </c>
    </row>
    <row r="98" spans="1:7" x14ac:dyDescent="0.35">
      <c r="A98" s="11"/>
      <c r="B98" s="12"/>
      <c r="C98" s="4" t="s">
        <v>89</v>
      </c>
      <c r="D98" s="4" t="str">
        <f>_xlfn.XLOOKUP(C98,[1]DataComp_2024_DataDictionary_2!B:B,[1]DataComp_2024_DataDictionary_2!D:D)</f>
        <v>How satisfied are you with the following collaborative space features in the office?</v>
      </c>
      <c r="E98" s="4" t="str">
        <f>_xlfn.XLOOKUP(C98,[1]DataComp_2024_DataDictionary_2!B:B,[1]DataComp_2024_DataDictionary_2!E:E)</f>
        <v>Tools for collaboration (screens, whiteboards)</v>
      </c>
      <c r="F98" s="4" t="str">
        <f>_xlfn.XLOOKUP(C98,[1]DataComp_2024_DataDictionary_2!B:B,[1]DataComp_2024_DataDictionary_2!F:F)</f>
        <v>{Very unsatisfied - Very satisfied}</v>
      </c>
      <c r="G98" s="4" t="str">
        <f>_xlfn.XLOOKUP(C98,[1]DataComp_2024_DataDictionary_2!B:B,[1]DataComp_2024_DataDictionary_2!G:G)</f>
        <v>factor (5)</v>
      </c>
    </row>
    <row r="99" spans="1:7" x14ac:dyDescent="0.35">
      <c r="A99" s="11"/>
      <c r="B99" s="12"/>
      <c r="C99" s="4" t="s">
        <v>90</v>
      </c>
      <c r="D99" s="4" t="str">
        <f>_xlfn.XLOOKUP(C99,[1]DataComp_2024_DataDictionary_2!B:B,[1]DataComp_2024_DataDictionary_2!D:D)</f>
        <v>How satisfied are you with the following collaborative space features in the office?</v>
      </c>
      <c r="E99" s="4" t="str">
        <f>_xlfn.XLOOKUP(C99,[1]DataComp_2024_DataDictionary_2!B:B,[1]DataComp_2024_DataDictionary_2!E:E)</f>
        <v>Furniture comfort</v>
      </c>
      <c r="F99" s="4" t="str">
        <f>_xlfn.XLOOKUP(C99,[1]DataComp_2024_DataDictionary_2!B:B,[1]DataComp_2024_DataDictionary_2!F:F)</f>
        <v>{Very unsatisfied - Very satisfied}</v>
      </c>
      <c r="G99" s="4" t="str">
        <f>_xlfn.XLOOKUP(C99,[1]DataComp_2024_DataDictionary_2!B:B,[1]DataComp_2024_DataDictionary_2!G:G)</f>
        <v>factor (5)</v>
      </c>
    </row>
    <row r="100" spans="1:7" x14ac:dyDescent="0.35">
      <c r="A100" s="11"/>
      <c r="B100" s="12"/>
      <c r="C100" s="4" t="s">
        <v>91</v>
      </c>
      <c r="D100" s="4" t="str">
        <f>_xlfn.XLOOKUP(C100,[1]DataComp_2024_DataDictionary_2!B:B,[1]DataComp_2024_DataDictionary_2!D:D)</f>
        <v>How satisfied are you with the following collaborative space features in the office?</v>
      </c>
      <c r="E100" s="4" t="str">
        <f>_xlfn.XLOOKUP(C100,[1]DataComp_2024_DataDictionary_2!B:B,[1]DataComp_2024_DataDictionary_2!E:E)</f>
        <v>Size/seating capacity</v>
      </c>
      <c r="F100" s="4" t="str">
        <f>_xlfn.XLOOKUP(C100,[1]DataComp_2024_DataDictionary_2!B:B,[1]DataComp_2024_DataDictionary_2!F:F)</f>
        <v>{Very unsatisfied - Very satisfied}</v>
      </c>
      <c r="G100" s="4" t="str">
        <f>_xlfn.XLOOKUP(C100,[1]DataComp_2024_DataDictionary_2!B:B,[1]DataComp_2024_DataDictionary_2!G:G)</f>
        <v>factor (5)</v>
      </c>
    </row>
    <row r="101" spans="1:7" x14ac:dyDescent="0.35">
      <c r="A101" s="11"/>
      <c r="B101" s="12"/>
      <c r="C101" s="4" t="s">
        <v>92</v>
      </c>
      <c r="D101" s="4" t="str">
        <f>_xlfn.XLOOKUP(C101,[1]DataComp_2024_DataDictionary_2!B:B,[1]DataComp_2024_DataDictionary_2!D:D)</f>
        <v>How satisfied are you with the following collaborative space features in the office?</v>
      </c>
      <c r="E101" s="4" t="str">
        <f>_xlfn.XLOOKUP(C101,[1]DataComp_2024_DataDictionary_2!B:B,[1]DataComp_2024_DataDictionary_2!E:E)</f>
        <v>Access to natural light</v>
      </c>
      <c r="F101" s="4" t="str">
        <f>_xlfn.XLOOKUP(C101,[1]DataComp_2024_DataDictionary_2!B:B,[1]DataComp_2024_DataDictionary_2!F:F)</f>
        <v>{Very unsatisfied - Very satisfied}</v>
      </c>
      <c r="G101" s="4" t="str">
        <f>_xlfn.XLOOKUP(C101,[1]DataComp_2024_DataDictionary_2!B:B,[1]DataComp_2024_DataDictionary_2!G:G)</f>
        <v>factor (5)</v>
      </c>
    </row>
    <row r="102" spans="1:7" x14ac:dyDescent="0.35">
      <c r="A102" s="11"/>
      <c r="B102" s="12"/>
      <c r="C102" s="4" t="s">
        <v>137</v>
      </c>
      <c r="D102" s="4" t="str">
        <f>_xlfn.XLOOKUP(C102,[1]DataComp_2024_DataDictionary_2!B:B,[1]DataComp_2024_DataDictionary_2!D:D)</f>
        <v>How satisfied are you with the space at your office as it facilitates the following aspects of your work?</v>
      </c>
      <c r="E102" s="4" t="str">
        <f>_xlfn.XLOOKUP(C102,[1]DataComp_2024_DataDictionary_2!B:B,[1]DataComp_2024_DataDictionary_2!E:E)</f>
        <v>Focused individual work</v>
      </c>
      <c r="F102" s="4" t="str">
        <f>_xlfn.XLOOKUP(C102,[1]DataComp_2024_DataDictionary_2!B:B,[1]DataComp_2024_DataDictionary_2!F:F)</f>
        <v>{Very unsatisfied - Very satisfied}</v>
      </c>
      <c r="G102" s="4" t="str">
        <f>_xlfn.XLOOKUP(C102,[1]DataComp_2024_DataDictionary_2!B:B,[1]DataComp_2024_DataDictionary_2!G:G)</f>
        <v>factor (5)</v>
      </c>
    </row>
    <row r="103" spans="1:7" x14ac:dyDescent="0.35">
      <c r="A103" s="11"/>
      <c r="B103" s="12"/>
      <c r="C103" s="4" t="s">
        <v>138</v>
      </c>
      <c r="D103" s="4" t="str">
        <f>_xlfn.XLOOKUP(C103,[1]DataComp_2024_DataDictionary_2!B:B,[1]DataComp_2024_DataDictionary_2!D:D)</f>
        <v>How satisfied are you with the space at your office as it facilitates the following aspects of your work?</v>
      </c>
      <c r="E103" s="4" t="str">
        <f>_xlfn.XLOOKUP(C103,[1]DataComp_2024_DataDictionary_2!B:B,[1]DataComp_2024_DataDictionary_2!E:E)</f>
        <v>In-person collaborations</v>
      </c>
      <c r="F103" s="4" t="str">
        <f>_xlfn.XLOOKUP(C103,[1]DataComp_2024_DataDictionary_2!B:B,[1]DataComp_2024_DataDictionary_2!F:F)</f>
        <v>{Very unsatisfied - Very satisfied}</v>
      </c>
      <c r="G103" s="4" t="str">
        <f>_xlfn.XLOOKUP(C103,[1]DataComp_2024_DataDictionary_2!B:B,[1]DataComp_2024_DataDictionary_2!G:G)</f>
        <v>factor (5)</v>
      </c>
    </row>
    <row r="104" spans="1:7" x14ac:dyDescent="0.35">
      <c r="A104" s="11"/>
      <c r="B104" s="12"/>
      <c r="C104" s="4" t="s">
        <v>139</v>
      </c>
      <c r="D104" s="4" t="str">
        <f>_xlfn.XLOOKUP(C104,[1]DataComp_2024_DataDictionary_2!B:B,[1]DataComp_2024_DataDictionary_2!D:D)</f>
        <v>How satisfied are you with the space at your office as it facilitates the following aspects of your work?</v>
      </c>
      <c r="E104" s="4" t="str">
        <f>_xlfn.XLOOKUP(C104,[1]DataComp_2024_DataDictionary_2!B:B,[1]DataComp_2024_DataDictionary_2!E:E)</f>
        <v>Virtual collaborations</v>
      </c>
      <c r="F104" s="4" t="str">
        <f>_xlfn.XLOOKUP(C104,[1]DataComp_2024_DataDictionary_2!B:B,[1]DataComp_2024_DataDictionary_2!F:F)</f>
        <v>{Very unsatisfied - Very satisfied}</v>
      </c>
      <c r="G104" s="4" t="str">
        <f>_xlfn.XLOOKUP(C104,[1]DataComp_2024_DataDictionary_2!B:B,[1]DataComp_2024_DataDictionary_2!G:G)</f>
        <v>factor (5)</v>
      </c>
    </row>
    <row r="105" spans="1:7" x14ac:dyDescent="0.35">
      <c r="A105" s="11"/>
      <c r="B105" s="12"/>
      <c r="C105" s="4" t="s">
        <v>140</v>
      </c>
      <c r="D105" s="4" t="str">
        <f>_xlfn.XLOOKUP(C105,[1]DataComp_2024_DataDictionary_2!B:B,[1]DataComp_2024_DataDictionary_2!D:D)</f>
        <v>How satisfied are you with the technology at your office as it facilitates the following aspects of your work?</v>
      </c>
      <c r="E105" s="4" t="str">
        <f>_xlfn.XLOOKUP(C105,[1]DataComp_2024_DataDictionary_2!B:B,[1]DataComp_2024_DataDictionary_2!E:E)</f>
        <v>Focused individual work</v>
      </c>
      <c r="F105" s="4" t="str">
        <f>_xlfn.XLOOKUP(C105,[1]DataComp_2024_DataDictionary_2!B:B,[1]DataComp_2024_DataDictionary_2!F:F)</f>
        <v>{Very unsatisfied - Very satisfied}</v>
      </c>
      <c r="G105" s="4" t="str">
        <f>_xlfn.XLOOKUP(C105,[1]DataComp_2024_DataDictionary_2!B:B,[1]DataComp_2024_DataDictionary_2!G:G)</f>
        <v>factor (5)</v>
      </c>
    </row>
    <row r="106" spans="1:7" ht="14.25" customHeight="1" x14ac:dyDescent="0.35">
      <c r="A106" s="11"/>
      <c r="B106" s="12"/>
      <c r="C106" s="4" t="s">
        <v>141</v>
      </c>
      <c r="D106" s="4" t="str">
        <f>_xlfn.XLOOKUP(C106,[1]DataComp_2024_DataDictionary_2!B:B,[1]DataComp_2024_DataDictionary_2!D:D)</f>
        <v>How satisfied are you with the technology at your office as it facilitates the following aspects of your work?</v>
      </c>
      <c r="E106" s="4" t="str">
        <f>_xlfn.XLOOKUP(C106,[1]DataComp_2024_DataDictionary_2!B:B,[1]DataComp_2024_DataDictionary_2!E:E)</f>
        <v>In-person collaborations</v>
      </c>
      <c r="F106" s="4" t="str">
        <f>_xlfn.XLOOKUP(C106,[1]DataComp_2024_DataDictionary_2!B:B,[1]DataComp_2024_DataDictionary_2!F:F)</f>
        <v>{Very unsatisfied - Very satisfied}</v>
      </c>
      <c r="G106" s="4" t="str">
        <f>_xlfn.XLOOKUP(C106,[1]DataComp_2024_DataDictionary_2!B:B,[1]DataComp_2024_DataDictionary_2!G:G)</f>
        <v>factor (5)</v>
      </c>
    </row>
    <row r="107" spans="1:7" ht="14.25" customHeight="1" x14ac:dyDescent="0.35">
      <c r="A107" s="11"/>
      <c r="B107" s="12"/>
      <c r="C107" s="4" t="s">
        <v>142</v>
      </c>
      <c r="D107" s="4" t="str">
        <f>_xlfn.XLOOKUP(C107,[1]DataComp_2024_DataDictionary_2!B:B,[1]DataComp_2024_DataDictionary_2!D:D)</f>
        <v>How satisfied are you with the technology at your office as it facilitates the following aspects of your work?</v>
      </c>
      <c r="E107" s="4" t="str">
        <f>_xlfn.XLOOKUP(C107,[1]DataComp_2024_DataDictionary_2!B:B,[1]DataComp_2024_DataDictionary_2!E:E)</f>
        <v>Virtual collaborations</v>
      </c>
      <c r="F107" s="4" t="str">
        <f>_xlfn.XLOOKUP(C107,[1]DataComp_2024_DataDictionary_2!B:B,[1]DataComp_2024_DataDictionary_2!F:F)</f>
        <v>{Very unsatisfied - Very satisfied}</v>
      </c>
      <c r="G107" s="4" t="str">
        <f>_xlfn.XLOOKUP(C107,[1]DataComp_2024_DataDictionary_2!B:B,[1]DataComp_2024_DataDictionary_2!G:G)</f>
        <v>factor (5)</v>
      </c>
    </row>
    <row r="108" spans="1:7" ht="14.25" customHeight="1" x14ac:dyDescent="0.35">
      <c r="A108" s="11"/>
      <c r="B108" s="12"/>
      <c r="C108" s="4" t="s">
        <v>127</v>
      </c>
      <c r="D108" s="4" t="str">
        <f>_xlfn.XLOOKUP(C108,[1]DataComp_2024_DataDictionary_2!B:B,[1]DataComp_2024_DataDictionary_2!D:D)</f>
        <v>How satisfied are you with the performance of these characteristics in the current office?</v>
      </c>
      <c r="E108" s="4" t="str">
        <f>_xlfn.XLOOKUP(C108,[1]DataComp_2024_DataDictionary_2!B:B,[1]DataComp_2024_DataDictionary_2!E:E)</f>
        <v>Facilitates a sense of community</v>
      </c>
      <c r="F108" s="4" t="str">
        <f>_xlfn.XLOOKUP(C108,[1]DataComp_2024_DataDictionary_2!B:B,[1]DataComp_2024_DataDictionary_2!F:F)</f>
        <v>{Very unsatisfied - Very satisfied}</v>
      </c>
      <c r="G108" s="4" t="str">
        <f>_xlfn.XLOOKUP(C108,[1]DataComp_2024_DataDictionary_2!B:B,[1]DataComp_2024_DataDictionary_2!G:G)</f>
        <v>factor (5)</v>
      </c>
    </row>
    <row r="109" spans="1:7" ht="14.25" customHeight="1" x14ac:dyDescent="0.35">
      <c r="A109" s="11"/>
      <c r="B109" s="12"/>
      <c r="C109" s="4" t="s">
        <v>128</v>
      </c>
      <c r="D109" s="4" t="str">
        <f>_xlfn.XLOOKUP(C109,[1]DataComp_2024_DataDictionary_2!B:B,[1]DataComp_2024_DataDictionary_2!D:D)</f>
        <v>How satisfied are you with the performance of these characteristics in the current office?</v>
      </c>
      <c r="E109" s="4" t="str">
        <f>_xlfn.XLOOKUP(C109,[1]DataComp_2024_DataDictionary_2!B:B,[1]DataComp_2024_DataDictionary_2!E:E)</f>
        <v>Fosters a sense of pride in the work of the organization</v>
      </c>
      <c r="F109" s="4" t="str">
        <f>_xlfn.XLOOKUP(C109,[1]DataComp_2024_DataDictionary_2!B:B,[1]DataComp_2024_DataDictionary_2!F:F)</f>
        <v>{Very unsatisfied - Very satisfied}</v>
      </c>
      <c r="G109" s="4" t="str">
        <f>_xlfn.XLOOKUP(C109,[1]DataComp_2024_DataDictionary_2!B:B,[1]DataComp_2024_DataDictionary_2!G:G)</f>
        <v>factor (5)</v>
      </c>
    </row>
    <row r="110" spans="1:7" ht="14.25" customHeight="1" x14ac:dyDescent="0.35">
      <c r="A110" s="11"/>
      <c r="B110" s="12"/>
      <c r="C110" s="4" t="s">
        <v>129</v>
      </c>
      <c r="D110" s="4" t="str">
        <f>_xlfn.XLOOKUP(C110,[1]DataComp_2024_DataDictionary_2!B:B,[1]DataComp_2024_DataDictionary_2!D:D)</f>
        <v>How satisfied are you with the performance of these characteristics in the current office?</v>
      </c>
      <c r="E110" s="4" t="str">
        <f>_xlfn.XLOOKUP(C110,[1]DataComp_2024_DataDictionary_2!B:B,[1]DataComp_2024_DataDictionary_2!E:E)</f>
        <v>Creates a space to express who I am</v>
      </c>
      <c r="F110" s="4" t="str">
        <f>_xlfn.XLOOKUP(C110,[1]DataComp_2024_DataDictionary_2!B:B,[1]DataComp_2024_DataDictionary_2!F:F)</f>
        <v>{Very unsatisfied - Very satisfied}</v>
      </c>
      <c r="G110" s="4" t="str">
        <f>_xlfn.XLOOKUP(C110,[1]DataComp_2024_DataDictionary_2!B:B,[1]DataComp_2024_DataDictionary_2!G:G)</f>
        <v>factor (5)</v>
      </c>
    </row>
    <row r="111" spans="1:7" ht="14.25" customHeight="1" x14ac:dyDescent="0.35">
      <c r="A111" s="11"/>
      <c r="B111" s="12"/>
      <c r="C111" s="4" t="s">
        <v>130</v>
      </c>
      <c r="D111" s="4" t="str">
        <f>_xlfn.XLOOKUP(C111,[1]DataComp_2024_DataDictionary_2!B:B,[1]DataComp_2024_DataDictionary_2!D:D)</f>
        <v>How satisfied are you with the performance of these characteristics in the current office?</v>
      </c>
      <c r="E111" s="4" t="str">
        <f>_xlfn.XLOOKUP(C111,[1]DataComp_2024_DataDictionary_2!B:B,[1]DataComp_2024_DataDictionary_2!E:E)</f>
        <v>Offers control over where, when and how I work</v>
      </c>
      <c r="F111" s="4" t="str">
        <f>_xlfn.XLOOKUP(C111,[1]DataComp_2024_DataDictionary_2!B:B,[1]DataComp_2024_DataDictionary_2!F:F)</f>
        <v>{Very unsatisfied - Very satisfied}</v>
      </c>
      <c r="G111" s="4" t="str">
        <f>_xlfn.XLOOKUP(C111,[1]DataComp_2024_DataDictionary_2!B:B,[1]DataComp_2024_DataDictionary_2!G:G)</f>
        <v>factor (5)</v>
      </c>
    </row>
    <row r="112" spans="1:7" ht="14.25" customHeight="1" x14ac:dyDescent="0.35">
      <c r="A112" s="11"/>
      <c r="B112" s="12"/>
      <c r="C112" s="4" t="s">
        <v>131</v>
      </c>
      <c r="D112" s="4" t="str">
        <f>_xlfn.XLOOKUP(C112,[1]DataComp_2024_DataDictionary_2!B:B,[1]DataComp_2024_DataDictionary_2!D:D)</f>
        <v>How satisfied are you with the performance of these characteristics in the current office?</v>
      </c>
      <c r="E112" s="4" t="str">
        <f>_xlfn.XLOOKUP(C112,[1]DataComp_2024_DataDictionary_2!B:B,[1]DataComp_2024_DataDictionary_2!E:E)</f>
        <v>Shows support for my personal wellbeing</v>
      </c>
      <c r="F112" s="4" t="str">
        <f>_xlfn.XLOOKUP(C112,[1]DataComp_2024_DataDictionary_2!B:B,[1]DataComp_2024_DataDictionary_2!F:F)</f>
        <v>{Very unsatisfied - Very satisfied}</v>
      </c>
      <c r="G112" s="4" t="str">
        <f>_xlfn.XLOOKUP(C112,[1]DataComp_2024_DataDictionary_2!B:B,[1]DataComp_2024_DataDictionary_2!G:G)</f>
        <v>factor (5)</v>
      </c>
    </row>
    <row r="113" spans="1:7" ht="14.25" customHeight="1" x14ac:dyDescent="0.35">
      <c r="A113" s="11"/>
      <c r="B113" s="12"/>
      <c r="C113" s="4" t="s">
        <v>132</v>
      </c>
      <c r="D113" s="4" t="str">
        <f>_xlfn.XLOOKUP(C113,[1]DataComp_2024_DataDictionary_2!B:B,[1]DataComp_2024_DataDictionary_2!D:D)</f>
        <v>How satisfied are you with the performance of these characteristics in the current office?</v>
      </c>
      <c r="E113" s="4" t="str">
        <f>_xlfn.XLOOKUP(C113,[1]DataComp_2024_DataDictionary_2!B:B,[1]DataComp_2024_DataDictionary_2!E:E)</f>
        <v>Extends support to the wellbeing of my family</v>
      </c>
      <c r="F113" s="4" t="str">
        <f>_xlfn.XLOOKUP(C113,[1]DataComp_2024_DataDictionary_2!B:B,[1]DataComp_2024_DataDictionary_2!F:F)</f>
        <v>{Very unsatisfied - Very satisfied}</v>
      </c>
      <c r="G113" s="4" t="str">
        <f>_xlfn.XLOOKUP(C113,[1]DataComp_2024_DataDictionary_2!B:B,[1]DataComp_2024_DataDictionary_2!G:G)</f>
        <v>factor (5)</v>
      </c>
    </row>
    <row r="114" spans="1:7" ht="14.25" customHeight="1" x14ac:dyDescent="0.35">
      <c r="A114" s="11"/>
      <c r="B114" s="12"/>
      <c r="C114" s="4" t="s">
        <v>133</v>
      </c>
      <c r="D114" s="4" t="str">
        <f>_xlfn.XLOOKUP(C114,[1]DataComp_2024_DataDictionary_2!B:B,[1]DataComp_2024_DataDictionary_2!D:D)</f>
        <v>How satisfied are you with the performance of these characteristics in the current office?</v>
      </c>
      <c r="E114" s="4" t="str">
        <f>_xlfn.XLOOKUP(C114,[1]DataComp_2024_DataDictionary_2!B:B,[1]DataComp_2024_DataDictionary_2!E:E)</f>
        <v>Creates a space for customer interaction</v>
      </c>
      <c r="F114" s="4" t="str">
        <f>_xlfn.XLOOKUP(C114,[1]DataComp_2024_DataDictionary_2!B:B,[1]DataComp_2024_DataDictionary_2!F:F)</f>
        <v>{Very unsatisfied - Very satisfied}</v>
      </c>
      <c r="G114" s="4" t="str">
        <f>_xlfn.XLOOKUP(C114,[1]DataComp_2024_DataDictionary_2!B:B,[1]DataComp_2024_DataDictionary_2!G:G)</f>
        <v>factor (5)</v>
      </c>
    </row>
    <row r="115" spans="1:7" ht="14.25" customHeight="1" x14ac:dyDescent="0.35">
      <c r="A115" s="11"/>
      <c r="B115" s="12"/>
      <c r="C115" s="4" t="s">
        <v>134</v>
      </c>
      <c r="D115" s="4" t="str">
        <f>_xlfn.XLOOKUP(C115,[1]DataComp_2024_DataDictionary_2!B:B,[1]DataComp_2024_DataDictionary_2!D:D)</f>
        <v>How satisfied are you with the performance of these characteristics in the current office?</v>
      </c>
      <c r="E115" s="4" t="str">
        <f>_xlfn.XLOOKUP(C115,[1]DataComp_2024_DataDictionary_2!B:B,[1]DataComp_2024_DataDictionary_2!E:E)</f>
        <v>Communicates organizational culture</v>
      </c>
      <c r="F115" s="4" t="str">
        <f>_xlfn.XLOOKUP(C115,[1]DataComp_2024_DataDictionary_2!B:B,[1]DataComp_2024_DataDictionary_2!F:F)</f>
        <v>{Very unsatisfied - Very satisfied}</v>
      </c>
      <c r="G115" s="4" t="str">
        <f>_xlfn.XLOOKUP(C115,[1]DataComp_2024_DataDictionary_2!B:B,[1]DataComp_2024_DataDictionary_2!G:G)</f>
        <v>factor (5)</v>
      </c>
    </row>
    <row r="116" spans="1:7" ht="14.25" customHeight="1" x14ac:dyDescent="0.35">
      <c r="A116" s="11"/>
      <c r="B116" s="12"/>
      <c r="C116" s="4" t="s">
        <v>135</v>
      </c>
      <c r="D116" s="4" t="str">
        <f>_xlfn.XLOOKUP(C116,[1]DataComp_2024_DataDictionary_2!B:B,[1]DataComp_2024_DataDictionary_2!D:D)</f>
        <v>How satisfied are you with the performance of these characteristics in the current office?</v>
      </c>
      <c r="E116" s="4" t="str">
        <f>_xlfn.XLOOKUP(C116,[1]DataComp_2024_DataDictionary_2!B:B,[1]DataComp_2024_DataDictionary_2!E:E)</f>
        <v>Creates a space for knowledge-sharing / training</v>
      </c>
      <c r="F116" s="4" t="str">
        <f>_xlfn.XLOOKUP(C116,[1]DataComp_2024_DataDictionary_2!B:B,[1]DataComp_2024_DataDictionary_2!F:F)</f>
        <v>{Very unsatisfied - Very satisfied}</v>
      </c>
      <c r="G116" s="4" t="str">
        <f>_xlfn.XLOOKUP(C116,[1]DataComp_2024_DataDictionary_2!B:B,[1]DataComp_2024_DataDictionary_2!G:G)</f>
        <v>factor (5)</v>
      </c>
    </row>
    <row r="117" spans="1:7" ht="14.25" customHeight="1" x14ac:dyDescent="0.35">
      <c r="A117" s="11"/>
      <c r="B117" s="12"/>
      <c r="C117" s="4" t="s">
        <v>136</v>
      </c>
      <c r="D117" s="4" t="str">
        <f>_xlfn.XLOOKUP(C117,[1]DataComp_2024_DataDictionary_2!B:B,[1]DataComp_2024_DataDictionary_2!D:D)</f>
        <v>How satisfied are you with the performance of these characteristics in the current office?</v>
      </c>
      <c r="E117" s="4" t="str">
        <f>_xlfn.XLOOKUP(C117,[1]DataComp_2024_DataDictionary_2!B:B,[1]DataComp_2024_DataDictionary_2!E:E)</f>
        <v>Positively impacts the planet / environment</v>
      </c>
      <c r="F117" s="4" t="str">
        <f>_xlfn.XLOOKUP(C117,[1]DataComp_2024_DataDictionary_2!B:B,[1]DataComp_2024_DataDictionary_2!F:F)</f>
        <v>{Very unsatisfied - Very satisfied}</v>
      </c>
      <c r="G117" s="4" t="str">
        <f>_xlfn.XLOOKUP(C117,[1]DataComp_2024_DataDictionary_2!B:B,[1]DataComp_2024_DataDictionary_2!G:G)</f>
        <v>factor (5)</v>
      </c>
    </row>
    <row r="118" spans="1:7" ht="14.25" customHeight="1" x14ac:dyDescent="0.35">
      <c r="A118" s="11" t="s">
        <v>27</v>
      </c>
      <c r="B118" s="12" t="s">
        <v>93</v>
      </c>
      <c r="C118" s="4" t="s">
        <v>116</v>
      </c>
      <c r="D118" s="4" t="str">
        <f>_xlfn.XLOOKUP(C118,[1]DataComp_2024_DataDictionary_2!B:B,[1]DataComp_2024_DataDictionary_2!D:D)</f>
        <v>How important are the following workplace characteristics for doing your job well?</v>
      </c>
      <c r="E118" s="4" t="str">
        <f>_xlfn.XLOOKUP(C118,[1]DataComp_2024_DataDictionary_2!B:B,[1]DataComp_2024_DataDictionary_2!E:E)</f>
        <v>Facilitates a sense of community</v>
      </c>
      <c r="F118" s="4" t="str">
        <f>_xlfn.XLOOKUP(C118,[1]DataComp_2024_DataDictionary_2!B:B,[1]DataComp_2024_DataDictionary_2!F:F)</f>
        <v>{Very unimportant - Very important}</v>
      </c>
      <c r="G118" s="4" t="str">
        <f>_xlfn.XLOOKUP(C118,[1]DataComp_2024_DataDictionary_2!B:B,[1]DataComp_2024_DataDictionary_2!G:G)</f>
        <v>factor (5)</v>
      </c>
    </row>
    <row r="119" spans="1:7" ht="14.25" customHeight="1" x14ac:dyDescent="0.35">
      <c r="A119" s="11"/>
      <c r="B119" s="12"/>
      <c r="C119" s="4" t="s">
        <v>117</v>
      </c>
      <c r="D119" s="4" t="str">
        <f>_xlfn.XLOOKUP(C119,[1]DataComp_2024_DataDictionary_2!B:B,[1]DataComp_2024_DataDictionary_2!D:D)</f>
        <v>How important are the following workplace characteristics for doing your job well?</v>
      </c>
      <c r="E119" s="4" t="str">
        <f>_xlfn.XLOOKUP(C119,[1]DataComp_2024_DataDictionary_2!B:B,[1]DataComp_2024_DataDictionary_2!E:E)</f>
        <v>Fosters a sense of pride in the work of the organization</v>
      </c>
      <c r="F119" s="4" t="str">
        <f>_xlfn.XLOOKUP(C119,[1]DataComp_2024_DataDictionary_2!B:B,[1]DataComp_2024_DataDictionary_2!F:F)</f>
        <v>{Very unimportant - Very important}</v>
      </c>
      <c r="G119" s="4" t="str">
        <f>_xlfn.XLOOKUP(C119,[1]DataComp_2024_DataDictionary_2!B:B,[1]DataComp_2024_DataDictionary_2!G:G)</f>
        <v>factor (5)</v>
      </c>
    </row>
    <row r="120" spans="1:7" ht="14.25" customHeight="1" x14ac:dyDescent="0.35">
      <c r="A120" s="11"/>
      <c r="B120" s="12"/>
      <c r="C120" s="4" t="s">
        <v>118</v>
      </c>
      <c r="D120" s="4" t="str">
        <f>_xlfn.XLOOKUP(C120,[1]DataComp_2024_DataDictionary_2!B:B,[1]DataComp_2024_DataDictionary_2!D:D)</f>
        <v>How important are the following workplace characteristics for doing your job well?</v>
      </c>
      <c r="E120" s="4" t="str">
        <f>_xlfn.XLOOKUP(C120,[1]DataComp_2024_DataDictionary_2!B:B,[1]DataComp_2024_DataDictionary_2!E:E)</f>
        <v>Creates a space to express who I am</v>
      </c>
      <c r="F120" s="4" t="str">
        <f>_xlfn.XLOOKUP(C120,[1]DataComp_2024_DataDictionary_2!B:B,[1]DataComp_2024_DataDictionary_2!F:F)</f>
        <v>{Very unimportant - Very important}</v>
      </c>
      <c r="G120" s="4" t="str">
        <f>_xlfn.XLOOKUP(C120,[1]DataComp_2024_DataDictionary_2!B:B,[1]DataComp_2024_DataDictionary_2!G:G)</f>
        <v>factor (5)</v>
      </c>
    </row>
    <row r="121" spans="1:7" ht="14.25" customHeight="1" x14ac:dyDescent="0.35">
      <c r="A121" s="11"/>
      <c r="B121" s="12"/>
      <c r="C121" s="4" t="s">
        <v>119</v>
      </c>
      <c r="D121" s="4" t="str">
        <f>_xlfn.XLOOKUP(C121,[1]DataComp_2024_DataDictionary_2!B:B,[1]DataComp_2024_DataDictionary_2!D:D)</f>
        <v>How important are the following workplace characteristics for doing your job well?</v>
      </c>
      <c r="E121" s="4" t="str">
        <f>_xlfn.XLOOKUP(C121,[1]DataComp_2024_DataDictionary_2!B:B,[1]DataComp_2024_DataDictionary_2!E:E)</f>
        <v>Offers control over where, when and how I work</v>
      </c>
      <c r="F121" s="4" t="str">
        <f>_xlfn.XLOOKUP(C121,[1]DataComp_2024_DataDictionary_2!B:B,[1]DataComp_2024_DataDictionary_2!F:F)</f>
        <v>{Very unimportant - Very important}</v>
      </c>
      <c r="G121" s="4" t="str">
        <f>_xlfn.XLOOKUP(C121,[1]DataComp_2024_DataDictionary_2!B:B,[1]DataComp_2024_DataDictionary_2!G:G)</f>
        <v>factor (5)</v>
      </c>
    </row>
    <row r="122" spans="1:7" x14ac:dyDescent="0.35">
      <c r="A122" s="11"/>
      <c r="B122" s="12"/>
      <c r="C122" s="4" t="s">
        <v>120</v>
      </c>
      <c r="D122" s="4" t="str">
        <f>_xlfn.XLOOKUP(C122,[1]DataComp_2024_DataDictionary_2!B:B,[1]DataComp_2024_DataDictionary_2!D:D)</f>
        <v>How important are the following workplace characteristics for doing your job well?</v>
      </c>
      <c r="E122" s="4" t="str">
        <f>_xlfn.XLOOKUP(C122,[1]DataComp_2024_DataDictionary_2!B:B,[1]DataComp_2024_DataDictionary_2!E:E)</f>
        <v>Shows support for my personal wellbeing</v>
      </c>
      <c r="F122" s="4" t="str">
        <f>_xlfn.XLOOKUP(C122,[1]DataComp_2024_DataDictionary_2!B:B,[1]DataComp_2024_DataDictionary_2!F:F)</f>
        <v>{Very unimportant - Very important}</v>
      </c>
      <c r="G122" s="4" t="str">
        <f>_xlfn.XLOOKUP(C122,[1]DataComp_2024_DataDictionary_2!B:B,[1]DataComp_2024_DataDictionary_2!G:G)</f>
        <v>factor (5)</v>
      </c>
    </row>
    <row r="123" spans="1:7" x14ac:dyDescent="0.35">
      <c r="A123" s="11"/>
      <c r="B123" s="12"/>
      <c r="C123" s="4" t="s">
        <v>121</v>
      </c>
      <c r="D123" s="4" t="str">
        <f>_xlfn.XLOOKUP(C123,[1]DataComp_2024_DataDictionary_2!B:B,[1]DataComp_2024_DataDictionary_2!D:D)</f>
        <v>How important are the following workplace characteristics for doing your job well?</v>
      </c>
      <c r="E123" s="4" t="str">
        <f>_xlfn.XLOOKUP(C123,[1]DataComp_2024_DataDictionary_2!B:B,[1]DataComp_2024_DataDictionary_2!E:E)</f>
        <v>Extends support to the wellbeing of my family</v>
      </c>
      <c r="F123" s="4" t="str">
        <f>_xlfn.XLOOKUP(C123,[1]DataComp_2024_DataDictionary_2!B:B,[1]DataComp_2024_DataDictionary_2!F:F)</f>
        <v>{Very unimportant - Very important}</v>
      </c>
      <c r="G123" s="4" t="str">
        <f>_xlfn.XLOOKUP(C123,[1]DataComp_2024_DataDictionary_2!B:B,[1]DataComp_2024_DataDictionary_2!G:G)</f>
        <v>factor (5)</v>
      </c>
    </row>
    <row r="124" spans="1:7" x14ac:dyDescent="0.35">
      <c r="A124" s="11"/>
      <c r="B124" s="12"/>
      <c r="C124" s="4" t="s">
        <v>122</v>
      </c>
      <c r="D124" s="4" t="str">
        <f>_xlfn.XLOOKUP(C124,[1]DataComp_2024_DataDictionary_2!B:B,[1]DataComp_2024_DataDictionary_2!D:D)</f>
        <v>How important are the following workplace characteristics for doing your job well?</v>
      </c>
      <c r="E124" s="4" t="str">
        <f>_xlfn.XLOOKUP(C124,[1]DataComp_2024_DataDictionary_2!B:B,[1]DataComp_2024_DataDictionary_2!E:E)</f>
        <v>Creates a space for customer interaction</v>
      </c>
      <c r="F124" s="4" t="str">
        <f>_xlfn.XLOOKUP(C124,[1]DataComp_2024_DataDictionary_2!B:B,[1]DataComp_2024_DataDictionary_2!F:F)</f>
        <v>{Very unimportant - Very important}</v>
      </c>
      <c r="G124" s="4" t="str">
        <f>_xlfn.XLOOKUP(C124,[1]DataComp_2024_DataDictionary_2!B:B,[1]DataComp_2024_DataDictionary_2!G:G)</f>
        <v>factor (5)</v>
      </c>
    </row>
    <row r="125" spans="1:7" x14ac:dyDescent="0.35">
      <c r="A125" s="11"/>
      <c r="B125" s="12"/>
      <c r="C125" s="4" t="s">
        <v>123</v>
      </c>
      <c r="D125" s="4" t="str">
        <f>_xlfn.XLOOKUP(C125,[1]DataComp_2024_DataDictionary_2!B:B,[1]DataComp_2024_DataDictionary_2!D:D)</f>
        <v>How important are the following workplace characteristics for doing your job well?</v>
      </c>
      <c r="E125" s="4" t="str">
        <f>_xlfn.XLOOKUP(C125,[1]DataComp_2024_DataDictionary_2!B:B,[1]DataComp_2024_DataDictionary_2!E:E)</f>
        <v>Communicates organizational culture</v>
      </c>
      <c r="F125" s="4" t="str">
        <f>_xlfn.XLOOKUP(C125,[1]DataComp_2024_DataDictionary_2!B:B,[1]DataComp_2024_DataDictionary_2!F:F)</f>
        <v>{Very unimportant - Very important}</v>
      </c>
      <c r="G125" s="4" t="str">
        <f>_xlfn.XLOOKUP(C125,[1]DataComp_2024_DataDictionary_2!B:B,[1]DataComp_2024_DataDictionary_2!G:G)</f>
        <v>factor (5)</v>
      </c>
    </row>
    <row r="126" spans="1:7" x14ac:dyDescent="0.35">
      <c r="A126" s="11"/>
      <c r="B126" s="12"/>
      <c r="C126" s="4" t="s">
        <v>124</v>
      </c>
      <c r="D126" s="4" t="str">
        <f>_xlfn.XLOOKUP(C126,[1]DataComp_2024_DataDictionary_2!B:B,[1]DataComp_2024_DataDictionary_2!D:D)</f>
        <v>How important are the following workplace characteristics for doing your job well?</v>
      </c>
      <c r="E126" s="4" t="str">
        <f>_xlfn.XLOOKUP(C126,[1]DataComp_2024_DataDictionary_2!B:B,[1]DataComp_2024_DataDictionary_2!E:E)</f>
        <v>Creates a space for knowledge-sharing / learning</v>
      </c>
      <c r="F126" s="4" t="str">
        <f>_xlfn.XLOOKUP(C126,[1]DataComp_2024_DataDictionary_2!B:B,[1]DataComp_2024_DataDictionary_2!F:F)</f>
        <v>{Very unimportant - Very important}</v>
      </c>
      <c r="G126" s="4" t="str">
        <f>_xlfn.XLOOKUP(C126,[1]DataComp_2024_DataDictionary_2!B:B,[1]DataComp_2024_DataDictionary_2!G:G)</f>
        <v>factor (5)</v>
      </c>
    </row>
    <row r="127" spans="1:7" x14ac:dyDescent="0.35">
      <c r="A127" s="11"/>
      <c r="B127" s="12"/>
      <c r="C127" s="4" t="s">
        <v>125</v>
      </c>
      <c r="D127" s="4" t="str">
        <f>_xlfn.XLOOKUP(C127,[1]DataComp_2024_DataDictionary_2!B:B,[1]DataComp_2024_DataDictionary_2!D:D)</f>
        <v>How important are the following workplace characteristics for doing your job well?</v>
      </c>
      <c r="E127" s="4" t="str">
        <f>_xlfn.XLOOKUP(C127,[1]DataComp_2024_DataDictionary_2!B:B,[1]DataComp_2024_DataDictionary_2!E:E)</f>
        <v>Positively impacts the planet / environment</v>
      </c>
      <c r="F127" s="4" t="str">
        <f>_xlfn.XLOOKUP(C127,[1]DataComp_2024_DataDictionary_2!B:B,[1]DataComp_2024_DataDictionary_2!F:F)</f>
        <v>{Very unimportant - Very important}</v>
      </c>
      <c r="G127" s="4" t="str">
        <f>_xlfn.XLOOKUP(C127,[1]DataComp_2024_DataDictionary_2!B:B,[1]DataComp_2024_DataDictionary_2!G:G)</f>
        <v>factor (5)</v>
      </c>
    </row>
    <row r="130" spans="1:1" ht="16" x14ac:dyDescent="0.35">
      <c r="A130" s="3"/>
    </row>
    <row r="131" spans="1:1" ht="16" x14ac:dyDescent="0.35">
      <c r="A131" s="3"/>
    </row>
  </sheetData>
  <autoFilter ref="A1:G131" xr:uid="{53F932A8-43AE-41F4-9C65-BEE71C12C2C4}"/>
  <sortState xmlns:xlrd2="http://schemas.microsoft.com/office/spreadsheetml/2017/richdata2" ref="A2:G131">
    <sortCondition ref="C1:C131"/>
  </sortState>
  <mergeCells count="29">
    <mergeCell ref="A29:A31"/>
    <mergeCell ref="A58:A64"/>
    <mergeCell ref="A65:A71"/>
    <mergeCell ref="A72:A88"/>
    <mergeCell ref="A89:A95"/>
    <mergeCell ref="A97:A117"/>
    <mergeCell ref="A118:A127"/>
    <mergeCell ref="B97:B117"/>
    <mergeCell ref="B118:B127"/>
    <mergeCell ref="B29:B31"/>
    <mergeCell ref="A7:A18"/>
    <mergeCell ref="A19:A21"/>
    <mergeCell ref="A22:A25"/>
    <mergeCell ref="A35:A40"/>
    <mergeCell ref="A41:A46"/>
    <mergeCell ref="A47:A52"/>
    <mergeCell ref="A53:A57"/>
    <mergeCell ref="B47:B52"/>
    <mergeCell ref="B53:B57"/>
    <mergeCell ref="B58:B64"/>
    <mergeCell ref="B65:B71"/>
    <mergeCell ref="B72:B88"/>
    <mergeCell ref="B89:B95"/>
    <mergeCell ref="B7:B18"/>
    <mergeCell ref="B19:B21"/>
    <mergeCell ref="B22:B25"/>
    <mergeCell ref="B32:B33"/>
    <mergeCell ref="B35:B40"/>
    <mergeCell ref="B41:B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15D7-2A7C-4AEE-B350-AED3E05FA450}">
  <dimension ref="A1:L127"/>
  <sheetViews>
    <sheetView topLeftCell="A103" workbookViewId="0">
      <selection activeCell="G1" sqref="G1:G1048576"/>
    </sheetView>
  </sheetViews>
  <sheetFormatPr defaultRowHeight="14.5" x14ac:dyDescent="0.35"/>
  <cols>
    <col min="3" max="3" width="39.81640625" bestFit="1" customWidth="1"/>
    <col min="6" max="6" width="39.81640625" bestFit="1" customWidth="1"/>
    <col min="8" max="8" width="177.08984375" bestFit="1" customWidth="1"/>
  </cols>
  <sheetData>
    <row r="1" spans="1:12" x14ac:dyDescent="0.35">
      <c r="A1" s="13" t="s">
        <v>0</v>
      </c>
      <c r="B1" s="13" t="s">
        <v>1</v>
      </c>
      <c r="C1" s="13" t="s">
        <v>2</v>
      </c>
      <c r="D1" s="13" t="s">
        <v>0</v>
      </c>
      <c r="E1" s="13" t="s">
        <v>1</v>
      </c>
      <c r="F1" s="13" t="s">
        <v>2</v>
      </c>
      <c r="G1" s="13" t="s">
        <v>1</v>
      </c>
      <c r="H1" s="13" t="s">
        <v>3</v>
      </c>
      <c r="I1" s="13" t="s">
        <v>4</v>
      </c>
      <c r="J1" s="13" t="s">
        <v>5</v>
      </c>
      <c r="K1" s="13" t="s">
        <v>6</v>
      </c>
      <c r="L1" s="13" t="s">
        <v>218</v>
      </c>
    </row>
    <row r="2" spans="1:12" x14ac:dyDescent="0.35">
      <c r="A2" t="s">
        <v>7</v>
      </c>
      <c r="B2" t="s">
        <v>8</v>
      </c>
      <c r="C2" t="s">
        <v>9</v>
      </c>
      <c r="D2" t="s">
        <v>7</v>
      </c>
      <c r="E2" t="s">
        <v>8</v>
      </c>
      <c r="F2" t="s">
        <v>9</v>
      </c>
      <c r="G2" t="s">
        <v>8</v>
      </c>
      <c r="H2" t="s">
        <v>219</v>
      </c>
      <c r="I2" t="s">
        <v>220</v>
      </c>
      <c r="J2" t="s">
        <v>221</v>
      </c>
      <c r="K2" t="s">
        <v>222</v>
      </c>
    </row>
    <row r="3" spans="1:12" x14ac:dyDescent="0.35">
      <c r="A3" t="s">
        <v>7</v>
      </c>
      <c r="B3" t="s">
        <v>14</v>
      </c>
      <c r="C3" t="s">
        <v>15</v>
      </c>
      <c r="D3" t="s">
        <v>7</v>
      </c>
      <c r="E3" t="s">
        <v>14</v>
      </c>
      <c r="F3" t="s">
        <v>15</v>
      </c>
      <c r="G3" t="s">
        <v>14</v>
      </c>
      <c r="H3" t="s">
        <v>223</v>
      </c>
      <c r="I3" t="s">
        <v>220</v>
      </c>
      <c r="J3" t="s">
        <v>224</v>
      </c>
      <c r="K3" t="s">
        <v>225</v>
      </c>
    </row>
    <row r="4" spans="1:12" x14ac:dyDescent="0.35">
      <c r="A4" t="s">
        <v>7</v>
      </c>
      <c r="B4" t="s">
        <v>10</v>
      </c>
      <c r="C4" t="s">
        <v>11</v>
      </c>
      <c r="D4" t="s">
        <v>7</v>
      </c>
      <c r="E4" t="s">
        <v>10</v>
      </c>
      <c r="F4" t="s">
        <v>11</v>
      </c>
      <c r="G4" t="s">
        <v>10</v>
      </c>
      <c r="H4" t="s">
        <v>226</v>
      </c>
      <c r="I4" t="s">
        <v>220</v>
      </c>
      <c r="J4" t="s">
        <v>221</v>
      </c>
      <c r="K4" t="s">
        <v>227</v>
      </c>
    </row>
    <row r="5" spans="1:12" x14ac:dyDescent="0.35">
      <c r="A5" t="s">
        <v>7</v>
      </c>
      <c r="B5" t="s">
        <v>12</v>
      </c>
      <c r="C5" t="s">
        <v>13</v>
      </c>
      <c r="D5" t="s">
        <v>7</v>
      </c>
      <c r="E5" t="s">
        <v>12</v>
      </c>
      <c r="F5" t="s">
        <v>13</v>
      </c>
      <c r="G5" t="s">
        <v>12</v>
      </c>
      <c r="H5" t="s">
        <v>228</v>
      </c>
      <c r="I5" t="s">
        <v>220</v>
      </c>
      <c r="J5" t="s">
        <v>229</v>
      </c>
      <c r="K5" t="s">
        <v>225</v>
      </c>
    </row>
    <row r="6" spans="1:12" x14ac:dyDescent="0.35">
      <c r="A6" t="s">
        <v>143</v>
      </c>
      <c r="B6" t="s">
        <v>214</v>
      </c>
      <c r="C6" t="s">
        <v>35</v>
      </c>
      <c r="D6" t="s">
        <v>143</v>
      </c>
      <c r="E6" t="s">
        <v>214</v>
      </c>
      <c r="F6" t="s">
        <v>35</v>
      </c>
      <c r="G6" t="s">
        <v>214</v>
      </c>
      <c r="H6" t="s">
        <v>230</v>
      </c>
      <c r="I6" t="s">
        <v>231</v>
      </c>
      <c r="J6" t="s">
        <v>232</v>
      </c>
      <c r="K6" t="s">
        <v>233</v>
      </c>
    </row>
    <row r="7" spans="1:12" x14ac:dyDescent="0.35">
      <c r="A7" t="s">
        <v>27</v>
      </c>
      <c r="B7" t="s">
        <v>155</v>
      </c>
      <c r="C7" t="s">
        <v>70</v>
      </c>
      <c r="D7" t="s">
        <v>27</v>
      </c>
      <c r="E7" t="s">
        <v>155</v>
      </c>
      <c r="F7" t="s">
        <v>70</v>
      </c>
      <c r="G7" t="s">
        <v>155</v>
      </c>
      <c r="H7" t="s">
        <v>234</v>
      </c>
      <c r="I7" t="s">
        <v>235</v>
      </c>
      <c r="J7" t="s">
        <v>236</v>
      </c>
      <c r="K7" t="s">
        <v>233</v>
      </c>
    </row>
    <row r="8" spans="1:12" x14ac:dyDescent="0.35">
      <c r="A8" t="s">
        <v>27</v>
      </c>
      <c r="B8" t="s">
        <v>155</v>
      </c>
      <c r="C8" t="s">
        <v>71</v>
      </c>
      <c r="D8" t="s">
        <v>27</v>
      </c>
      <c r="E8" t="s">
        <v>155</v>
      </c>
      <c r="F8" t="s">
        <v>71</v>
      </c>
      <c r="G8" t="s">
        <v>155</v>
      </c>
      <c r="H8" t="s">
        <v>234</v>
      </c>
      <c r="I8" t="s">
        <v>237</v>
      </c>
      <c r="J8" t="s">
        <v>236</v>
      </c>
      <c r="K8" t="s">
        <v>233</v>
      </c>
    </row>
    <row r="9" spans="1:12" x14ac:dyDescent="0.35">
      <c r="A9" t="s">
        <v>27</v>
      </c>
      <c r="B9" t="s">
        <v>155</v>
      </c>
      <c r="C9" t="s">
        <v>72</v>
      </c>
      <c r="D9" t="s">
        <v>27</v>
      </c>
      <c r="E9" t="s">
        <v>155</v>
      </c>
      <c r="F9" t="s">
        <v>72</v>
      </c>
      <c r="G9" t="s">
        <v>155</v>
      </c>
      <c r="H9" t="s">
        <v>234</v>
      </c>
      <c r="I9" t="s">
        <v>238</v>
      </c>
      <c r="J9" t="s">
        <v>236</v>
      </c>
      <c r="K9" t="s">
        <v>233</v>
      </c>
    </row>
    <row r="10" spans="1:12" x14ac:dyDescent="0.35">
      <c r="A10" t="s">
        <v>27</v>
      </c>
      <c r="B10" t="s">
        <v>155</v>
      </c>
      <c r="C10" t="s">
        <v>73</v>
      </c>
      <c r="D10" t="s">
        <v>27</v>
      </c>
      <c r="E10" t="s">
        <v>155</v>
      </c>
      <c r="F10" t="s">
        <v>73</v>
      </c>
      <c r="G10" t="s">
        <v>155</v>
      </c>
      <c r="H10" t="s">
        <v>234</v>
      </c>
      <c r="I10" t="s">
        <v>239</v>
      </c>
      <c r="J10" t="s">
        <v>236</v>
      </c>
      <c r="K10" t="s">
        <v>233</v>
      </c>
    </row>
    <row r="11" spans="1:12" x14ac:dyDescent="0.35">
      <c r="A11" t="s">
        <v>27</v>
      </c>
      <c r="B11" t="s">
        <v>155</v>
      </c>
      <c r="C11" t="s">
        <v>74</v>
      </c>
      <c r="D11" t="s">
        <v>27</v>
      </c>
      <c r="E11" t="s">
        <v>155</v>
      </c>
      <c r="F11" t="s">
        <v>74</v>
      </c>
      <c r="G11" t="s">
        <v>155</v>
      </c>
      <c r="H11" t="s">
        <v>234</v>
      </c>
      <c r="I11" t="s">
        <v>240</v>
      </c>
      <c r="J11" t="s">
        <v>236</v>
      </c>
      <c r="K11" t="s">
        <v>233</v>
      </c>
    </row>
    <row r="12" spans="1:12" x14ac:dyDescent="0.35">
      <c r="A12" t="s">
        <v>27</v>
      </c>
      <c r="B12" t="s">
        <v>155</v>
      </c>
      <c r="C12" t="s">
        <v>75</v>
      </c>
      <c r="D12" t="s">
        <v>27</v>
      </c>
      <c r="E12" t="s">
        <v>155</v>
      </c>
      <c r="F12" t="s">
        <v>75</v>
      </c>
      <c r="G12" t="s">
        <v>155</v>
      </c>
      <c r="H12" t="s">
        <v>234</v>
      </c>
      <c r="I12" t="s">
        <v>241</v>
      </c>
      <c r="J12" t="s">
        <v>236</v>
      </c>
      <c r="K12" t="s">
        <v>233</v>
      </c>
    </row>
    <row r="13" spans="1:12" x14ac:dyDescent="0.35">
      <c r="A13" t="s">
        <v>27</v>
      </c>
      <c r="B13" t="s">
        <v>155</v>
      </c>
      <c r="C13" t="s">
        <v>76</v>
      </c>
      <c r="D13" t="s">
        <v>27</v>
      </c>
      <c r="E13" t="s">
        <v>155</v>
      </c>
      <c r="F13" t="s">
        <v>76</v>
      </c>
      <c r="G13" t="s">
        <v>155</v>
      </c>
      <c r="H13" t="s">
        <v>234</v>
      </c>
      <c r="I13" t="s">
        <v>242</v>
      </c>
      <c r="J13" t="s">
        <v>236</v>
      </c>
      <c r="K13" t="s">
        <v>233</v>
      </c>
    </row>
    <row r="14" spans="1:12" x14ac:dyDescent="0.35">
      <c r="A14" t="s">
        <v>27</v>
      </c>
      <c r="B14" t="s">
        <v>155</v>
      </c>
      <c r="C14" t="s">
        <v>77</v>
      </c>
      <c r="D14" t="s">
        <v>27</v>
      </c>
      <c r="E14" t="s">
        <v>155</v>
      </c>
      <c r="F14" t="s">
        <v>77</v>
      </c>
      <c r="G14" t="s">
        <v>155</v>
      </c>
      <c r="H14" t="s">
        <v>234</v>
      </c>
      <c r="I14" t="s">
        <v>243</v>
      </c>
      <c r="J14" t="s">
        <v>236</v>
      </c>
      <c r="K14" t="s">
        <v>233</v>
      </c>
    </row>
    <row r="15" spans="1:12" x14ac:dyDescent="0.35">
      <c r="A15" t="s">
        <v>27</v>
      </c>
      <c r="B15" t="s">
        <v>155</v>
      </c>
      <c r="C15" t="s">
        <v>78</v>
      </c>
      <c r="D15" t="s">
        <v>27</v>
      </c>
      <c r="E15" t="s">
        <v>155</v>
      </c>
      <c r="F15" t="s">
        <v>78</v>
      </c>
      <c r="G15" t="s">
        <v>155</v>
      </c>
      <c r="H15" t="s">
        <v>234</v>
      </c>
      <c r="I15" t="s">
        <v>244</v>
      </c>
      <c r="J15" t="s">
        <v>236</v>
      </c>
      <c r="K15" t="s">
        <v>233</v>
      </c>
    </row>
    <row r="16" spans="1:12" x14ac:dyDescent="0.35">
      <c r="A16" t="s">
        <v>27</v>
      </c>
      <c r="B16" t="s">
        <v>155</v>
      </c>
      <c r="C16" t="s">
        <v>79</v>
      </c>
      <c r="D16" t="s">
        <v>27</v>
      </c>
      <c r="E16" t="s">
        <v>155</v>
      </c>
      <c r="F16" t="s">
        <v>79</v>
      </c>
      <c r="G16" t="s">
        <v>155</v>
      </c>
      <c r="H16" t="s">
        <v>234</v>
      </c>
      <c r="I16" t="s">
        <v>245</v>
      </c>
      <c r="J16" t="s">
        <v>236</v>
      </c>
      <c r="K16" t="s">
        <v>233</v>
      </c>
    </row>
    <row r="17" spans="1:11" x14ac:dyDescent="0.35">
      <c r="A17" t="s">
        <v>27</v>
      </c>
      <c r="B17" t="s">
        <v>155</v>
      </c>
      <c r="C17" t="s">
        <v>80</v>
      </c>
      <c r="D17" t="s">
        <v>27</v>
      </c>
      <c r="E17" t="s">
        <v>155</v>
      </c>
      <c r="F17" t="s">
        <v>80</v>
      </c>
      <c r="G17" t="s">
        <v>155</v>
      </c>
      <c r="H17" t="s">
        <v>234</v>
      </c>
      <c r="I17" t="s">
        <v>246</v>
      </c>
      <c r="J17" t="s">
        <v>236</v>
      </c>
      <c r="K17" t="s">
        <v>233</v>
      </c>
    </row>
    <row r="18" spans="1:11" x14ac:dyDescent="0.35">
      <c r="A18" t="s">
        <v>27</v>
      </c>
      <c r="B18" t="s">
        <v>155</v>
      </c>
      <c r="C18" t="s">
        <v>81</v>
      </c>
      <c r="D18" t="s">
        <v>27</v>
      </c>
      <c r="E18" t="s">
        <v>155</v>
      </c>
      <c r="F18" t="s">
        <v>81</v>
      </c>
      <c r="G18" t="s">
        <v>155</v>
      </c>
      <c r="H18" t="s">
        <v>234</v>
      </c>
      <c r="I18" t="s">
        <v>247</v>
      </c>
      <c r="J18" t="s">
        <v>236</v>
      </c>
      <c r="K18" t="s">
        <v>233</v>
      </c>
    </row>
    <row r="19" spans="1:11" x14ac:dyDescent="0.35">
      <c r="A19" t="s">
        <v>27</v>
      </c>
      <c r="B19" t="s">
        <v>216</v>
      </c>
      <c r="C19" t="s">
        <v>55</v>
      </c>
      <c r="D19" t="s">
        <v>27</v>
      </c>
      <c r="E19" t="s">
        <v>216</v>
      </c>
      <c r="F19" t="s">
        <v>55</v>
      </c>
      <c r="G19" t="s">
        <v>216</v>
      </c>
      <c r="H19" t="s">
        <v>248</v>
      </c>
      <c r="I19" t="s">
        <v>249</v>
      </c>
      <c r="J19" t="s">
        <v>232</v>
      </c>
      <c r="K19" t="s">
        <v>233</v>
      </c>
    </row>
    <row r="20" spans="1:11" x14ac:dyDescent="0.35">
      <c r="A20" t="s">
        <v>27</v>
      </c>
      <c r="B20" t="s">
        <v>216</v>
      </c>
      <c r="C20" t="s">
        <v>56</v>
      </c>
      <c r="D20" t="s">
        <v>27</v>
      </c>
      <c r="E20" t="s">
        <v>216</v>
      </c>
      <c r="F20" t="s">
        <v>56</v>
      </c>
      <c r="G20" t="s">
        <v>216</v>
      </c>
      <c r="H20" t="s">
        <v>248</v>
      </c>
      <c r="I20" t="s">
        <v>250</v>
      </c>
      <c r="J20" t="s">
        <v>232</v>
      </c>
      <c r="K20" t="s">
        <v>233</v>
      </c>
    </row>
    <row r="21" spans="1:11" x14ac:dyDescent="0.35">
      <c r="A21" t="s">
        <v>27</v>
      </c>
      <c r="B21" t="s">
        <v>216</v>
      </c>
      <c r="C21" t="s">
        <v>57</v>
      </c>
      <c r="D21" t="s">
        <v>27</v>
      </c>
      <c r="E21" t="s">
        <v>216</v>
      </c>
      <c r="F21" t="s">
        <v>57</v>
      </c>
      <c r="G21" t="s">
        <v>216</v>
      </c>
      <c r="H21" t="s">
        <v>248</v>
      </c>
      <c r="I21" t="s">
        <v>251</v>
      </c>
      <c r="J21" t="s">
        <v>232</v>
      </c>
      <c r="K21" t="s">
        <v>233</v>
      </c>
    </row>
    <row r="22" spans="1:11" x14ac:dyDescent="0.35">
      <c r="A22" t="s">
        <v>27</v>
      </c>
      <c r="B22" t="s">
        <v>217</v>
      </c>
      <c r="C22" t="s">
        <v>58</v>
      </c>
      <c r="D22" t="s">
        <v>27</v>
      </c>
      <c r="E22" t="s">
        <v>217</v>
      </c>
      <c r="F22" t="s">
        <v>58</v>
      </c>
      <c r="G22" t="s">
        <v>217</v>
      </c>
      <c r="H22" t="s">
        <v>248</v>
      </c>
      <c r="I22" t="s">
        <v>252</v>
      </c>
      <c r="J22" t="s">
        <v>232</v>
      </c>
      <c r="K22" t="s">
        <v>233</v>
      </c>
    </row>
    <row r="23" spans="1:11" x14ac:dyDescent="0.35">
      <c r="A23" t="s">
        <v>27</v>
      </c>
      <c r="B23" t="s">
        <v>217</v>
      </c>
      <c r="C23" t="s">
        <v>59</v>
      </c>
      <c r="D23" t="s">
        <v>27</v>
      </c>
      <c r="E23" t="s">
        <v>217</v>
      </c>
      <c r="F23" t="s">
        <v>59</v>
      </c>
      <c r="G23" t="s">
        <v>217</v>
      </c>
      <c r="H23" t="s">
        <v>248</v>
      </c>
      <c r="I23" t="s">
        <v>253</v>
      </c>
      <c r="J23" t="s">
        <v>232</v>
      </c>
      <c r="K23" t="s">
        <v>233</v>
      </c>
    </row>
    <row r="24" spans="1:11" x14ac:dyDescent="0.35">
      <c r="A24" t="s">
        <v>27</v>
      </c>
      <c r="B24" t="s">
        <v>217</v>
      </c>
      <c r="C24" t="s">
        <v>60</v>
      </c>
      <c r="D24" t="s">
        <v>27</v>
      </c>
      <c r="E24" t="s">
        <v>217</v>
      </c>
      <c r="F24" t="s">
        <v>60</v>
      </c>
      <c r="G24" t="s">
        <v>217</v>
      </c>
      <c r="H24" t="s">
        <v>248</v>
      </c>
      <c r="I24" t="s">
        <v>254</v>
      </c>
      <c r="J24" t="s">
        <v>232</v>
      </c>
      <c r="K24" t="s">
        <v>233</v>
      </c>
    </row>
    <row r="25" spans="1:11" x14ac:dyDescent="0.35">
      <c r="A25" t="s">
        <v>27</v>
      </c>
      <c r="B25" t="s">
        <v>217</v>
      </c>
      <c r="C25" t="s">
        <v>61</v>
      </c>
      <c r="D25" t="s">
        <v>27</v>
      </c>
      <c r="E25" t="s">
        <v>217</v>
      </c>
      <c r="F25" t="s">
        <v>61</v>
      </c>
      <c r="G25" t="s">
        <v>217</v>
      </c>
      <c r="H25" t="s">
        <v>248</v>
      </c>
      <c r="I25" t="s">
        <v>255</v>
      </c>
      <c r="J25" t="s">
        <v>232</v>
      </c>
      <c r="K25" t="s">
        <v>233</v>
      </c>
    </row>
    <row r="26" spans="1:11" x14ac:dyDescent="0.35">
      <c r="A26" t="s">
        <v>27</v>
      </c>
      <c r="B26" t="s">
        <v>65</v>
      </c>
      <c r="C26" t="s">
        <v>66</v>
      </c>
      <c r="D26" t="s">
        <v>27</v>
      </c>
      <c r="E26" t="s">
        <v>65</v>
      </c>
      <c r="F26" t="s">
        <v>66</v>
      </c>
      <c r="G26" t="s">
        <v>65</v>
      </c>
      <c r="H26" t="s">
        <v>256</v>
      </c>
      <c r="I26" t="s">
        <v>257</v>
      </c>
      <c r="J26" t="s">
        <v>232</v>
      </c>
      <c r="K26" t="s">
        <v>233</v>
      </c>
    </row>
    <row r="27" spans="1:11" x14ac:dyDescent="0.35">
      <c r="A27" t="s">
        <v>27</v>
      </c>
      <c r="B27" t="s">
        <v>63</v>
      </c>
      <c r="C27" t="s">
        <v>64</v>
      </c>
      <c r="D27" t="s">
        <v>27</v>
      </c>
      <c r="E27" t="s">
        <v>63</v>
      </c>
      <c r="F27" t="s">
        <v>64</v>
      </c>
      <c r="G27" t="s">
        <v>63</v>
      </c>
      <c r="H27" t="s">
        <v>256</v>
      </c>
      <c r="I27" t="s">
        <v>258</v>
      </c>
      <c r="J27" t="s">
        <v>232</v>
      </c>
      <c r="K27" t="s">
        <v>233</v>
      </c>
    </row>
    <row r="28" spans="1:11" x14ac:dyDescent="0.35">
      <c r="A28" t="s">
        <v>27</v>
      </c>
      <c r="B28" t="s">
        <v>68</v>
      </c>
      <c r="C28" t="s">
        <v>69</v>
      </c>
      <c r="D28" t="s">
        <v>27</v>
      </c>
      <c r="E28" t="s">
        <v>68</v>
      </c>
      <c r="F28" t="s">
        <v>69</v>
      </c>
      <c r="G28" t="s">
        <v>68</v>
      </c>
      <c r="H28" t="s">
        <v>256</v>
      </c>
      <c r="I28" t="s">
        <v>259</v>
      </c>
      <c r="J28" t="s">
        <v>232</v>
      </c>
      <c r="K28" t="s">
        <v>233</v>
      </c>
    </row>
    <row r="29" spans="1:11" x14ac:dyDescent="0.35">
      <c r="A29" t="s">
        <v>27</v>
      </c>
      <c r="B29" t="s">
        <v>50</v>
      </c>
      <c r="C29" t="s">
        <v>51</v>
      </c>
      <c r="D29" t="s">
        <v>27</v>
      </c>
      <c r="E29" t="s">
        <v>50</v>
      </c>
      <c r="F29" t="s">
        <v>51</v>
      </c>
      <c r="G29" t="s">
        <v>50</v>
      </c>
      <c r="H29" t="s">
        <v>260</v>
      </c>
      <c r="I29" t="s">
        <v>261</v>
      </c>
      <c r="J29" t="s">
        <v>232</v>
      </c>
      <c r="K29" t="s">
        <v>233</v>
      </c>
    </row>
    <row r="30" spans="1:11" x14ac:dyDescent="0.35">
      <c r="A30" t="s">
        <v>27</v>
      </c>
      <c r="B30" t="s">
        <v>50</v>
      </c>
      <c r="C30" t="s">
        <v>52</v>
      </c>
      <c r="D30" t="s">
        <v>27</v>
      </c>
      <c r="E30" t="s">
        <v>50</v>
      </c>
      <c r="F30" t="s">
        <v>52</v>
      </c>
      <c r="G30" t="s">
        <v>50</v>
      </c>
      <c r="H30" t="s">
        <v>260</v>
      </c>
      <c r="I30" t="s">
        <v>262</v>
      </c>
      <c r="J30" t="s">
        <v>232</v>
      </c>
      <c r="K30" t="s">
        <v>233</v>
      </c>
    </row>
    <row r="31" spans="1:11" x14ac:dyDescent="0.35">
      <c r="A31" t="s">
        <v>27</v>
      </c>
      <c r="B31" t="s">
        <v>53</v>
      </c>
      <c r="C31" t="s">
        <v>54</v>
      </c>
      <c r="D31" t="s">
        <v>27</v>
      </c>
      <c r="E31" t="s">
        <v>53</v>
      </c>
      <c r="F31" t="s">
        <v>54</v>
      </c>
      <c r="G31" t="s">
        <v>53</v>
      </c>
      <c r="H31" t="s">
        <v>260</v>
      </c>
      <c r="I31" t="s">
        <v>263</v>
      </c>
      <c r="J31" t="s">
        <v>232</v>
      </c>
      <c r="K31" t="s">
        <v>233</v>
      </c>
    </row>
    <row r="32" spans="1:11" x14ac:dyDescent="0.35">
      <c r="A32" t="s">
        <v>27</v>
      </c>
      <c r="B32" t="s">
        <v>154</v>
      </c>
      <c r="C32" t="s">
        <v>67</v>
      </c>
      <c r="D32" t="s">
        <v>27</v>
      </c>
      <c r="E32" t="s">
        <v>154</v>
      </c>
      <c r="F32" t="s">
        <v>67</v>
      </c>
      <c r="G32" t="s">
        <v>154</v>
      </c>
      <c r="H32" t="s">
        <v>264</v>
      </c>
      <c r="I32" t="s">
        <v>265</v>
      </c>
      <c r="J32" t="s">
        <v>221</v>
      </c>
      <c r="K32" t="s">
        <v>266</v>
      </c>
    </row>
    <row r="33" spans="1:11" x14ac:dyDescent="0.35">
      <c r="A33" t="s">
        <v>27</v>
      </c>
      <c r="B33" t="s">
        <v>154</v>
      </c>
      <c r="C33" t="s">
        <v>62</v>
      </c>
      <c r="D33" t="s">
        <v>27</v>
      </c>
      <c r="E33" t="s">
        <v>154</v>
      </c>
      <c r="F33" t="s">
        <v>62</v>
      </c>
      <c r="G33" t="s">
        <v>154</v>
      </c>
      <c r="H33" t="s">
        <v>264</v>
      </c>
      <c r="I33" t="s">
        <v>267</v>
      </c>
      <c r="J33" t="s">
        <v>221</v>
      </c>
      <c r="K33" t="s">
        <v>266</v>
      </c>
    </row>
    <row r="34" spans="1:11" x14ac:dyDescent="0.35">
      <c r="A34" t="s">
        <v>27</v>
      </c>
      <c r="B34" t="s">
        <v>182</v>
      </c>
      <c r="C34" t="s">
        <v>126</v>
      </c>
      <c r="D34" t="s">
        <v>27</v>
      </c>
      <c r="E34" t="s">
        <v>182</v>
      </c>
      <c r="F34" t="s">
        <v>126</v>
      </c>
      <c r="G34" t="s">
        <v>182</v>
      </c>
      <c r="H34" t="s">
        <v>268</v>
      </c>
      <c r="I34" t="s">
        <v>220</v>
      </c>
      <c r="J34" t="s">
        <v>269</v>
      </c>
      <c r="K34" t="s">
        <v>270</v>
      </c>
    </row>
    <row r="35" spans="1:11" x14ac:dyDescent="0.35">
      <c r="A35" t="s">
        <v>143</v>
      </c>
      <c r="B35" t="s">
        <v>144</v>
      </c>
      <c r="C35" t="s">
        <v>145</v>
      </c>
      <c r="D35" t="s">
        <v>143</v>
      </c>
      <c r="E35" t="s">
        <v>144</v>
      </c>
      <c r="F35" t="s">
        <v>145</v>
      </c>
      <c r="G35" t="s">
        <v>144</v>
      </c>
      <c r="H35" t="s">
        <v>271</v>
      </c>
      <c r="I35" t="s">
        <v>272</v>
      </c>
      <c r="J35" t="s">
        <v>232</v>
      </c>
      <c r="K35" t="s">
        <v>233</v>
      </c>
    </row>
    <row r="36" spans="1:11" x14ac:dyDescent="0.35">
      <c r="A36" t="s">
        <v>143</v>
      </c>
      <c r="B36" t="s">
        <v>144</v>
      </c>
      <c r="C36" t="s">
        <v>146</v>
      </c>
      <c r="D36" t="s">
        <v>143</v>
      </c>
      <c r="E36" t="s">
        <v>144</v>
      </c>
      <c r="F36" t="s">
        <v>146</v>
      </c>
      <c r="G36" t="s">
        <v>144</v>
      </c>
      <c r="H36" t="s">
        <v>271</v>
      </c>
      <c r="I36" t="s">
        <v>273</v>
      </c>
      <c r="J36" t="s">
        <v>232</v>
      </c>
      <c r="K36" t="s">
        <v>233</v>
      </c>
    </row>
    <row r="37" spans="1:11" x14ac:dyDescent="0.35">
      <c r="A37" t="s">
        <v>143</v>
      </c>
      <c r="B37" t="s">
        <v>144</v>
      </c>
      <c r="C37" t="s">
        <v>147</v>
      </c>
      <c r="D37" t="s">
        <v>143</v>
      </c>
      <c r="E37" t="s">
        <v>144</v>
      </c>
      <c r="F37" t="s">
        <v>147</v>
      </c>
      <c r="G37" t="s">
        <v>144</v>
      </c>
      <c r="H37" t="s">
        <v>271</v>
      </c>
      <c r="I37" t="s">
        <v>274</v>
      </c>
      <c r="J37" t="s">
        <v>232</v>
      </c>
      <c r="K37" t="s">
        <v>233</v>
      </c>
    </row>
    <row r="38" spans="1:11" x14ac:dyDescent="0.35">
      <c r="A38" t="s">
        <v>143</v>
      </c>
      <c r="B38" t="s">
        <v>144</v>
      </c>
      <c r="C38" t="s">
        <v>148</v>
      </c>
      <c r="D38" t="s">
        <v>143</v>
      </c>
      <c r="E38" t="s">
        <v>144</v>
      </c>
      <c r="F38" t="s">
        <v>148</v>
      </c>
      <c r="G38" t="s">
        <v>144</v>
      </c>
      <c r="H38" t="s">
        <v>271</v>
      </c>
      <c r="I38" t="s">
        <v>275</v>
      </c>
      <c r="J38" t="s">
        <v>232</v>
      </c>
      <c r="K38" t="s">
        <v>233</v>
      </c>
    </row>
    <row r="39" spans="1:11" x14ac:dyDescent="0.35">
      <c r="A39" t="s">
        <v>143</v>
      </c>
      <c r="B39" t="s">
        <v>144</v>
      </c>
      <c r="C39" t="s">
        <v>149</v>
      </c>
      <c r="D39" t="s">
        <v>143</v>
      </c>
      <c r="E39" t="s">
        <v>144</v>
      </c>
      <c r="F39" t="s">
        <v>149</v>
      </c>
      <c r="G39" t="s">
        <v>144</v>
      </c>
      <c r="H39" t="s">
        <v>271</v>
      </c>
      <c r="I39" t="s">
        <v>276</v>
      </c>
      <c r="J39" t="s">
        <v>232</v>
      </c>
      <c r="K39" t="s">
        <v>233</v>
      </c>
    </row>
    <row r="40" spans="1:11" x14ac:dyDescent="0.35">
      <c r="A40" t="s">
        <v>143</v>
      </c>
      <c r="B40" t="s">
        <v>144</v>
      </c>
      <c r="C40" t="s">
        <v>150</v>
      </c>
      <c r="D40" t="s">
        <v>143</v>
      </c>
      <c r="E40" t="s">
        <v>144</v>
      </c>
      <c r="F40" t="s">
        <v>150</v>
      </c>
      <c r="G40" t="s">
        <v>144</v>
      </c>
      <c r="H40" t="s">
        <v>271</v>
      </c>
      <c r="I40" t="s">
        <v>277</v>
      </c>
      <c r="J40" t="s">
        <v>232</v>
      </c>
      <c r="K40" t="s">
        <v>233</v>
      </c>
    </row>
    <row r="41" spans="1:11" x14ac:dyDescent="0.35">
      <c r="A41" t="s">
        <v>27</v>
      </c>
      <c r="B41" t="s">
        <v>36</v>
      </c>
      <c r="C41" t="s">
        <v>37</v>
      </c>
      <c r="D41" t="s">
        <v>27</v>
      </c>
      <c r="E41" t="s">
        <v>36</v>
      </c>
      <c r="F41" t="s">
        <v>37</v>
      </c>
      <c r="G41" t="s">
        <v>36</v>
      </c>
      <c r="H41" t="s">
        <v>278</v>
      </c>
      <c r="I41" t="s">
        <v>279</v>
      </c>
      <c r="J41" t="s">
        <v>280</v>
      </c>
      <c r="K41" t="s">
        <v>270</v>
      </c>
    </row>
    <row r="42" spans="1:11" x14ac:dyDescent="0.35">
      <c r="A42" t="s">
        <v>27</v>
      </c>
      <c r="B42" t="s">
        <v>36</v>
      </c>
      <c r="C42" t="s">
        <v>38</v>
      </c>
      <c r="D42" t="s">
        <v>27</v>
      </c>
      <c r="E42" t="s">
        <v>36</v>
      </c>
      <c r="F42" t="s">
        <v>38</v>
      </c>
      <c r="G42" t="s">
        <v>36</v>
      </c>
      <c r="H42" t="s">
        <v>278</v>
      </c>
      <c r="I42" t="s">
        <v>281</v>
      </c>
      <c r="J42" t="s">
        <v>280</v>
      </c>
      <c r="K42" t="s">
        <v>270</v>
      </c>
    </row>
    <row r="43" spans="1:11" x14ac:dyDescent="0.35">
      <c r="A43" t="s">
        <v>27</v>
      </c>
      <c r="B43" t="s">
        <v>36</v>
      </c>
      <c r="C43" t="s">
        <v>39</v>
      </c>
      <c r="D43" t="s">
        <v>27</v>
      </c>
      <c r="E43" t="s">
        <v>36</v>
      </c>
      <c r="F43" t="s">
        <v>39</v>
      </c>
      <c r="G43" t="s">
        <v>36</v>
      </c>
      <c r="H43" t="s">
        <v>278</v>
      </c>
      <c r="I43" t="s">
        <v>282</v>
      </c>
      <c r="J43" t="s">
        <v>280</v>
      </c>
      <c r="K43" t="s">
        <v>270</v>
      </c>
    </row>
    <row r="44" spans="1:11" x14ac:dyDescent="0.35">
      <c r="A44" t="s">
        <v>27</v>
      </c>
      <c r="B44" t="s">
        <v>36</v>
      </c>
      <c r="C44" t="s">
        <v>40</v>
      </c>
      <c r="D44" t="s">
        <v>27</v>
      </c>
      <c r="E44" t="s">
        <v>36</v>
      </c>
      <c r="F44" t="s">
        <v>40</v>
      </c>
      <c r="G44" t="s">
        <v>36</v>
      </c>
      <c r="H44" t="s">
        <v>278</v>
      </c>
      <c r="I44" t="s">
        <v>283</v>
      </c>
      <c r="J44" t="s">
        <v>280</v>
      </c>
      <c r="K44" t="s">
        <v>270</v>
      </c>
    </row>
    <row r="45" spans="1:11" x14ac:dyDescent="0.35">
      <c r="A45" t="s">
        <v>27</v>
      </c>
      <c r="B45" t="s">
        <v>36</v>
      </c>
      <c r="C45" t="s">
        <v>41</v>
      </c>
      <c r="D45" t="s">
        <v>27</v>
      </c>
      <c r="E45" t="s">
        <v>36</v>
      </c>
      <c r="F45" t="s">
        <v>41</v>
      </c>
      <c r="G45" t="s">
        <v>36</v>
      </c>
      <c r="H45" t="s">
        <v>278</v>
      </c>
      <c r="I45" t="s">
        <v>284</v>
      </c>
      <c r="J45" t="s">
        <v>280</v>
      </c>
      <c r="K45" t="s">
        <v>270</v>
      </c>
    </row>
    <row r="46" spans="1:11" x14ac:dyDescent="0.35">
      <c r="A46" t="s">
        <v>27</v>
      </c>
      <c r="B46" t="s">
        <v>36</v>
      </c>
      <c r="C46" t="s">
        <v>42</v>
      </c>
      <c r="D46" t="s">
        <v>27</v>
      </c>
      <c r="E46" t="s">
        <v>36</v>
      </c>
      <c r="F46" t="s">
        <v>42</v>
      </c>
      <c r="G46" t="s">
        <v>36</v>
      </c>
      <c r="H46" t="s">
        <v>278</v>
      </c>
      <c r="I46" t="s">
        <v>285</v>
      </c>
      <c r="J46" t="s">
        <v>280</v>
      </c>
      <c r="K46" t="s">
        <v>270</v>
      </c>
    </row>
    <row r="47" spans="1:11" x14ac:dyDescent="0.35">
      <c r="A47" t="s">
        <v>27</v>
      </c>
      <c r="B47" t="s">
        <v>210</v>
      </c>
      <c r="C47" t="s">
        <v>82</v>
      </c>
      <c r="D47" t="s">
        <v>27</v>
      </c>
      <c r="E47" t="s">
        <v>210</v>
      </c>
      <c r="F47" t="s">
        <v>82</v>
      </c>
      <c r="G47" t="s">
        <v>210</v>
      </c>
      <c r="H47" t="s">
        <v>286</v>
      </c>
      <c r="I47" t="s">
        <v>287</v>
      </c>
      <c r="J47" t="s">
        <v>288</v>
      </c>
      <c r="K47" t="s">
        <v>233</v>
      </c>
    </row>
    <row r="48" spans="1:11" x14ac:dyDescent="0.35">
      <c r="A48" t="s">
        <v>27</v>
      </c>
      <c r="B48" t="s">
        <v>210</v>
      </c>
      <c r="C48" t="s">
        <v>83</v>
      </c>
      <c r="D48" t="s">
        <v>27</v>
      </c>
      <c r="E48" t="s">
        <v>210</v>
      </c>
      <c r="F48" t="s">
        <v>83</v>
      </c>
      <c r="G48" t="s">
        <v>210</v>
      </c>
      <c r="H48" t="s">
        <v>286</v>
      </c>
      <c r="I48" t="s">
        <v>289</v>
      </c>
      <c r="J48" t="s">
        <v>288</v>
      </c>
      <c r="K48" t="s">
        <v>233</v>
      </c>
    </row>
    <row r="49" spans="1:11" x14ac:dyDescent="0.35">
      <c r="A49" t="s">
        <v>27</v>
      </c>
      <c r="B49" t="s">
        <v>210</v>
      </c>
      <c r="C49" t="s">
        <v>84</v>
      </c>
      <c r="D49" t="s">
        <v>27</v>
      </c>
      <c r="E49" t="s">
        <v>210</v>
      </c>
      <c r="F49" t="s">
        <v>84</v>
      </c>
      <c r="G49" t="s">
        <v>210</v>
      </c>
      <c r="H49" t="s">
        <v>286</v>
      </c>
      <c r="I49" t="s">
        <v>290</v>
      </c>
      <c r="J49" t="s">
        <v>288</v>
      </c>
      <c r="K49" t="s">
        <v>233</v>
      </c>
    </row>
    <row r="50" spans="1:11" x14ac:dyDescent="0.35">
      <c r="A50" t="s">
        <v>27</v>
      </c>
      <c r="B50" t="s">
        <v>210</v>
      </c>
      <c r="C50" t="s">
        <v>85</v>
      </c>
      <c r="D50" t="s">
        <v>27</v>
      </c>
      <c r="E50" t="s">
        <v>210</v>
      </c>
      <c r="F50" t="s">
        <v>85</v>
      </c>
      <c r="G50" t="s">
        <v>210</v>
      </c>
      <c r="H50" t="s">
        <v>286</v>
      </c>
      <c r="I50" t="s">
        <v>291</v>
      </c>
      <c r="J50" t="s">
        <v>288</v>
      </c>
      <c r="K50" t="s">
        <v>233</v>
      </c>
    </row>
    <row r="51" spans="1:11" x14ac:dyDescent="0.35">
      <c r="A51" t="s">
        <v>27</v>
      </c>
      <c r="B51" t="s">
        <v>210</v>
      </c>
      <c r="C51" t="s">
        <v>86</v>
      </c>
      <c r="D51" t="s">
        <v>27</v>
      </c>
      <c r="E51" t="s">
        <v>210</v>
      </c>
      <c r="F51" t="s">
        <v>86</v>
      </c>
      <c r="G51" t="s">
        <v>210</v>
      </c>
      <c r="H51" t="s">
        <v>286</v>
      </c>
      <c r="I51" t="s">
        <v>292</v>
      </c>
      <c r="J51" t="s">
        <v>288</v>
      </c>
      <c r="K51" t="s">
        <v>233</v>
      </c>
    </row>
    <row r="52" spans="1:11" x14ac:dyDescent="0.35">
      <c r="A52" t="s">
        <v>27</v>
      </c>
      <c r="B52" t="s">
        <v>210</v>
      </c>
      <c r="C52" t="s">
        <v>87</v>
      </c>
      <c r="D52" t="s">
        <v>27</v>
      </c>
      <c r="E52" t="s">
        <v>210</v>
      </c>
      <c r="F52" t="s">
        <v>87</v>
      </c>
      <c r="G52" t="s">
        <v>210</v>
      </c>
      <c r="H52" t="s">
        <v>286</v>
      </c>
      <c r="I52" t="s">
        <v>293</v>
      </c>
      <c r="J52" t="s">
        <v>288</v>
      </c>
      <c r="K52" t="s">
        <v>233</v>
      </c>
    </row>
    <row r="53" spans="1:11" x14ac:dyDescent="0.35">
      <c r="A53" t="s">
        <v>27</v>
      </c>
      <c r="B53" t="s">
        <v>178</v>
      </c>
      <c r="C53" t="s">
        <v>111</v>
      </c>
      <c r="D53" t="s">
        <v>27</v>
      </c>
      <c r="E53" t="s">
        <v>178</v>
      </c>
      <c r="F53" t="s">
        <v>111</v>
      </c>
      <c r="G53" t="s">
        <v>178</v>
      </c>
      <c r="H53" t="s">
        <v>294</v>
      </c>
      <c r="I53" t="s">
        <v>295</v>
      </c>
      <c r="J53" t="s">
        <v>296</v>
      </c>
      <c r="K53" t="s">
        <v>227</v>
      </c>
    </row>
    <row r="54" spans="1:11" x14ac:dyDescent="0.35">
      <c r="A54" t="s">
        <v>27</v>
      </c>
      <c r="B54" t="s">
        <v>178</v>
      </c>
      <c r="C54" t="s">
        <v>112</v>
      </c>
      <c r="D54" t="s">
        <v>27</v>
      </c>
      <c r="E54" t="s">
        <v>178</v>
      </c>
      <c r="F54" t="s">
        <v>112</v>
      </c>
      <c r="G54" t="s">
        <v>178</v>
      </c>
      <c r="H54" t="s">
        <v>294</v>
      </c>
      <c r="I54" t="s">
        <v>297</v>
      </c>
      <c r="J54" t="s">
        <v>296</v>
      </c>
      <c r="K54" t="s">
        <v>227</v>
      </c>
    </row>
    <row r="55" spans="1:11" x14ac:dyDescent="0.35">
      <c r="A55" t="s">
        <v>27</v>
      </c>
      <c r="B55" t="s">
        <v>178</v>
      </c>
      <c r="C55" t="s">
        <v>113</v>
      </c>
      <c r="D55" t="s">
        <v>27</v>
      </c>
      <c r="E55" t="s">
        <v>178</v>
      </c>
      <c r="F55" t="s">
        <v>113</v>
      </c>
      <c r="G55" t="s">
        <v>178</v>
      </c>
      <c r="H55" t="s">
        <v>294</v>
      </c>
      <c r="I55" t="s">
        <v>298</v>
      </c>
      <c r="J55" t="s">
        <v>296</v>
      </c>
      <c r="K55" t="s">
        <v>227</v>
      </c>
    </row>
    <row r="56" spans="1:11" x14ac:dyDescent="0.35">
      <c r="A56" t="s">
        <v>27</v>
      </c>
      <c r="B56" t="s">
        <v>178</v>
      </c>
      <c r="C56" t="s">
        <v>114</v>
      </c>
      <c r="D56" t="s">
        <v>27</v>
      </c>
      <c r="E56" t="s">
        <v>178</v>
      </c>
      <c r="F56" t="s">
        <v>114</v>
      </c>
      <c r="G56" t="s">
        <v>178</v>
      </c>
      <c r="H56" t="s">
        <v>294</v>
      </c>
      <c r="I56" t="s">
        <v>299</v>
      </c>
      <c r="J56" t="s">
        <v>296</v>
      </c>
      <c r="K56" t="s">
        <v>227</v>
      </c>
    </row>
    <row r="57" spans="1:11" x14ac:dyDescent="0.35">
      <c r="A57" t="s">
        <v>27</v>
      </c>
      <c r="B57" t="s">
        <v>178</v>
      </c>
      <c r="C57" t="s">
        <v>115</v>
      </c>
      <c r="D57" t="s">
        <v>27</v>
      </c>
      <c r="E57" t="s">
        <v>178</v>
      </c>
      <c r="F57" t="s">
        <v>115</v>
      </c>
      <c r="G57" t="s">
        <v>178</v>
      </c>
      <c r="H57" t="s">
        <v>294</v>
      </c>
      <c r="I57" t="s">
        <v>300</v>
      </c>
      <c r="J57" t="s">
        <v>296</v>
      </c>
      <c r="K57" t="s">
        <v>227</v>
      </c>
    </row>
    <row r="58" spans="1:11" x14ac:dyDescent="0.35">
      <c r="A58" t="s">
        <v>27</v>
      </c>
      <c r="B58" t="s">
        <v>176</v>
      </c>
      <c r="C58" t="s">
        <v>28</v>
      </c>
      <c r="D58" t="s">
        <v>27</v>
      </c>
      <c r="E58" t="s">
        <v>176</v>
      </c>
      <c r="F58" t="s">
        <v>28</v>
      </c>
      <c r="G58" t="s">
        <v>176</v>
      </c>
      <c r="H58" t="s">
        <v>301</v>
      </c>
      <c r="I58" t="s">
        <v>302</v>
      </c>
      <c r="J58" t="s">
        <v>303</v>
      </c>
      <c r="K58" t="s">
        <v>233</v>
      </c>
    </row>
    <row r="59" spans="1:11" x14ac:dyDescent="0.35">
      <c r="A59" t="s">
        <v>27</v>
      </c>
      <c r="B59" t="s">
        <v>176</v>
      </c>
      <c r="C59" t="s">
        <v>29</v>
      </c>
      <c r="D59" t="s">
        <v>27</v>
      </c>
      <c r="E59" t="s">
        <v>176</v>
      </c>
      <c r="F59" t="s">
        <v>29</v>
      </c>
      <c r="G59" t="s">
        <v>176</v>
      </c>
      <c r="H59" t="s">
        <v>301</v>
      </c>
      <c r="I59" t="s">
        <v>304</v>
      </c>
      <c r="J59" t="s">
        <v>303</v>
      </c>
      <c r="K59" t="s">
        <v>233</v>
      </c>
    </row>
    <row r="60" spans="1:11" x14ac:dyDescent="0.35">
      <c r="A60" t="s">
        <v>27</v>
      </c>
      <c r="B60" t="s">
        <v>176</v>
      </c>
      <c r="C60" t="s">
        <v>30</v>
      </c>
      <c r="D60" t="s">
        <v>27</v>
      </c>
      <c r="E60" t="s">
        <v>176</v>
      </c>
      <c r="F60" t="s">
        <v>30</v>
      </c>
      <c r="G60" t="s">
        <v>176</v>
      </c>
      <c r="H60" t="s">
        <v>301</v>
      </c>
      <c r="I60" t="s">
        <v>305</v>
      </c>
      <c r="J60" t="s">
        <v>303</v>
      </c>
      <c r="K60" t="s">
        <v>233</v>
      </c>
    </row>
    <row r="61" spans="1:11" x14ac:dyDescent="0.35">
      <c r="A61" t="s">
        <v>27</v>
      </c>
      <c r="B61" t="s">
        <v>176</v>
      </c>
      <c r="C61" t="s">
        <v>31</v>
      </c>
      <c r="D61" t="s">
        <v>27</v>
      </c>
      <c r="E61" t="s">
        <v>176</v>
      </c>
      <c r="F61" t="s">
        <v>31</v>
      </c>
      <c r="G61" t="s">
        <v>176</v>
      </c>
      <c r="H61" t="s">
        <v>301</v>
      </c>
      <c r="I61" t="s">
        <v>306</v>
      </c>
      <c r="J61" t="s">
        <v>303</v>
      </c>
      <c r="K61" t="s">
        <v>233</v>
      </c>
    </row>
    <row r="62" spans="1:11" x14ac:dyDescent="0.35">
      <c r="A62" t="s">
        <v>27</v>
      </c>
      <c r="B62" t="s">
        <v>176</v>
      </c>
      <c r="C62" t="s">
        <v>32</v>
      </c>
      <c r="D62" t="s">
        <v>27</v>
      </c>
      <c r="E62" t="s">
        <v>176</v>
      </c>
      <c r="F62" t="s">
        <v>32</v>
      </c>
      <c r="G62" t="s">
        <v>176</v>
      </c>
      <c r="H62" t="s">
        <v>301</v>
      </c>
      <c r="I62" t="s">
        <v>307</v>
      </c>
      <c r="J62" t="s">
        <v>303</v>
      </c>
      <c r="K62" t="s">
        <v>233</v>
      </c>
    </row>
    <row r="63" spans="1:11" x14ac:dyDescent="0.35">
      <c r="A63" t="s">
        <v>27</v>
      </c>
      <c r="B63" t="s">
        <v>176</v>
      </c>
      <c r="C63" t="s">
        <v>33</v>
      </c>
      <c r="D63" t="s">
        <v>27</v>
      </c>
      <c r="E63" t="s">
        <v>176</v>
      </c>
      <c r="F63" t="s">
        <v>33</v>
      </c>
      <c r="G63" t="s">
        <v>176</v>
      </c>
      <c r="H63" t="s">
        <v>301</v>
      </c>
      <c r="I63" t="s">
        <v>308</v>
      </c>
      <c r="J63" t="s">
        <v>303</v>
      </c>
      <c r="K63" t="s">
        <v>233</v>
      </c>
    </row>
    <row r="64" spans="1:11" x14ac:dyDescent="0.35">
      <c r="A64" t="s">
        <v>27</v>
      </c>
      <c r="B64" t="s">
        <v>176</v>
      </c>
      <c r="C64" t="s">
        <v>34</v>
      </c>
      <c r="D64" t="s">
        <v>27</v>
      </c>
      <c r="E64" t="s">
        <v>176</v>
      </c>
      <c r="F64" t="s">
        <v>34</v>
      </c>
      <c r="G64" t="s">
        <v>176</v>
      </c>
      <c r="H64" t="s">
        <v>301</v>
      </c>
      <c r="I64" t="s">
        <v>309</v>
      </c>
      <c r="J64" t="s">
        <v>303</v>
      </c>
      <c r="K64" t="s">
        <v>233</v>
      </c>
    </row>
    <row r="65" spans="1:11" x14ac:dyDescent="0.35">
      <c r="A65" t="s">
        <v>27</v>
      </c>
      <c r="B65" t="s">
        <v>175</v>
      </c>
      <c r="C65" t="s">
        <v>43</v>
      </c>
      <c r="D65" t="s">
        <v>27</v>
      </c>
      <c r="E65" t="s">
        <v>175</v>
      </c>
      <c r="F65" t="s">
        <v>43</v>
      </c>
      <c r="G65" t="s">
        <v>175</v>
      </c>
      <c r="H65" t="s">
        <v>310</v>
      </c>
      <c r="I65" t="s">
        <v>302</v>
      </c>
      <c r="J65" t="s">
        <v>303</v>
      </c>
      <c r="K65" t="s">
        <v>233</v>
      </c>
    </row>
    <row r="66" spans="1:11" x14ac:dyDescent="0.35">
      <c r="A66" t="s">
        <v>27</v>
      </c>
      <c r="B66" t="s">
        <v>175</v>
      </c>
      <c r="C66" t="s">
        <v>44</v>
      </c>
      <c r="D66" t="s">
        <v>27</v>
      </c>
      <c r="E66" t="s">
        <v>175</v>
      </c>
      <c r="F66" t="s">
        <v>44</v>
      </c>
      <c r="G66" t="s">
        <v>175</v>
      </c>
      <c r="H66" t="s">
        <v>310</v>
      </c>
      <c r="I66" t="s">
        <v>304</v>
      </c>
      <c r="J66" t="s">
        <v>303</v>
      </c>
      <c r="K66" t="s">
        <v>233</v>
      </c>
    </row>
    <row r="67" spans="1:11" x14ac:dyDescent="0.35">
      <c r="A67" t="s">
        <v>27</v>
      </c>
      <c r="B67" t="s">
        <v>175</v>
      </c>
      <c r="C67" t="s">
        <v>45</v>
      </c>
      <c r="D67" t="s">
        <v>27</v>
      </c>
      <c r="E67" t="s">
        <v>175</v>
      </c>
      <c r="F67" t="s">
        <v>45</v>
      </c>
      <c r="G67" t="s">
        <v>175</v>
      </c>
      <c r="H67" t="s">
        <v>310</v>
      </c>
      <c r="I67" t="s">
        <v>305</v>
      </c>
      <c r="J67" t="s">
        <v>303</v>
      </c>
      <c r="K67" t="s">
        <v>233</v>
      </c>
    </row>
    <row r="68" spans="1:11" x14ac:dyDescent="0.35">
      <c r="A68" t="s">
        <v>27</v>
      </c>
      <c r="B68" t="s">
        <v>175</v>
      </c>
      <c r="C68" t="s">
        <v>46</v>
      </c>
      <c r="D68" t="s">
        <v>27</v>
      </c>
      <c r="E68" t="s">
        <v>175</v>
      </c>
      <c r="F68" t="s">
        <v>46</v>
      </c>
      <c r="G68" t="s">
        <v>175</v>
      </c>
      <c r="H68" t="s">
        <v>310</v>
      </c>
      <c r="I68" t="s">
        <v>306</v>
      </c>
      <c r="J68" t="s">
        <v>303</v>
      </c>
      <c r="K68" t="s">
        <v>233</v>
      </c>
    </row>
    <row r="69" spans="1:11" x14ac:dyDescent="0.35">
      <c r="A69" t="s">
        <v>27</v>
      </c>
      <c r="B69" t="s">
        <v>175</v>
      </c>
      <c r="C69" t="s">
        <v>47</v>
      </c>
      <c r="D69" t="s">
        <v>27</v>
      </c>
      <c r="E69" t="s">
        <v>175</v>
      </c>
      <c r="F69" t="s">
        <v>47</v>
      </c>
      <c r="G69" t="s">
        <v>175</v>
      </c>
      <c r="H69" t="s">
        <v>310</v>
      </c>
      <c r="I69" t="s">
        <v>307</v>
      </c>
      <c r="J69" t="s">
        <v>303</v>
      </c>
      <c r="K69" t="s">
        <v>233</v>
      </c>
    </row>
    <row r="70" spans="1:11" x14ac:dyDescent="0.35">
      <c r="A70" t="s">
        <v>27</v>
      </c>
      <c r="B70" t="s">
        <v>175</v>
      </c>
      <c r="C70" t="s">
        <v>48</v>
      </c>
      <c r="D70" t="s">
        <v>27</v>
      </c>
      <c r="E70" t="s">
        <v>175</v>
      </c>
      <c r="F70" t="s">
        <v>48</v>
      </c>
      <c r="G70" t="s">
        <v>175</v>
      </c>
      <c r="H70" t="s">
        <v>310</v>
      </c>
      <c r="I70" t="s">
        <v>308</v>
      </c>
      <c r="J70" t="s">
        <v>303</v>
      </c>
      <c r="K70" t="s">
        <v>233</v>
      </c>
    </row>
    <row r="71" spans="1:11" x14ac:dyDescent="0.35">
      <c r="A71" t="s">
        <v>27</v>
      </c>
      <c r="B71" t="s">
        <v>175</v>
      </c>
      <c r="C71" t="s">
        <v>49</v>
      </c>
      <c r="D71" t="s">
        <v>27</v>
      </c>
      <c r="E71" t="s">
        <v>175</v>
      </c>
      <c r="F71" t="s">
        <v>49</v>
      </c>
      <c r="G71" t="s">
        <v>175</v>
      </c>
      <c r="H71" t="s">
        <v>310</v>
      </c>
      <c r="I71" t="s">
        <v>309</v>
      </c>
      <c r="J71" t="s">
        <v>303</v>
      </c>
      <c r="K71" t="s">
        <v>233</v>
      </c>
    </row>
    <row r="72" spans="1:11" x14ac:dyDescent="0.35">
      <c r="A72" t="s">
        <v>27</v>
      </c>
      <c r="B72" t="s">
        <v>177</v>
      </c>
      <c r="C72" t="s">
        <v>94</v>
      </c>
      <c r="D72" t="s">
        <v>27</v>
      </c>
      <c r="E72" t="s">
        <v>177</v>
      </c>
      <c r="F72" t="s">
        <v>94</v>
      </c>
      <c r="G72" t="s">
        <v>177</v>
      </c>
      <c r="H72" t="s">
        <v>311</v>
      </c>
      <c r="I72" t="s">
        <v>312</v>
      </c>
      <c r="J72" t="s">
        <v>296</v>
      </c>
      <c r="K72" t="s">
        <v>227</v>
      </c>
    </row>
    <row r="73" spans="1:11" x14ac:dyDescent="0.35">
      <c r="A73" t="s">
        <v>27</v>
      </c>
      <c r="B73" t="s">
        <v>177</v>
      </c>
      <c r="C73" t="s">
        <v>95</v>
      </c>
      <c r="D73" t="s">
        <v>27</v>
      </c>
      <c r="E73" t="s">
        <v>177</v>
      </c>
      <c r="F73" t="s">
        <v>95</v>
      </c>
      <c r="G73" t="s">
        <v>177</v>
      </c>
      <c r="H73" t="s">
        <v>311</v>
      </c>
      <c r="I73" t="s">
        <v>313</v>
      </c>
      <c r="J73" t="s">
        <v>296</v>
      </c>
      <c r="K73" t="s">
        <v>227</v>
      </c>
    </row>
    <row r="74" spans="1:11" x14ac:dyDescent="0.35">
      <c r="A74" t="s">
        <v>27</v>
      </c>
      <c r="B74" t="s">
        <v>177</v>
      </c>
      <c r="C74" t="s">
        <v>96</v>
      </c>
      <c r="D74" t="s">
        <v>27</v>
      </c>
      <c r="E74" t="s">
        <v>177</v>
      </c>
      <c r="F74" t="s">
        <v>96</v>
      </c>
      <c r="G74" t="s">
        <v>177</v>
      </c>
      <c r="H74" t="s">
        <v>311</v>
      </c>
      <c r="I74" t="s">
        <v>314</v>
      </c>
      <c r="J74" t="s">
        <v>296</v>
      </c>
      <c r="K74" t="s">
        <v>227</v>
      </c>
    </row>
    <row r="75" spans="1:11" x14ac:dyDescent="0.35">
      <c r="A75" t="s">
        <v>27</v>
      </c>
      <c r="B75" t="s">
        <v>177</v>
      </c>
      <c r="C75" t="s">
        <v>97</v>
      </c>
      <c r="D75" t="s">
        <v>27</v>
      </c>
      <c r="E75" t="s">
        <v>177</v>
      </c>
      <c r="F75" t="s">
        <v>97</v>
      </c>
      <c r="G75" t="s">
        <v>177</v>
      </c>
      <c r="H75" t="s">
        <v>311</v>
      </c>
      <c r="I75" t="s">
        <v>315</v>
      </c>
      <c r="J75" t="s">
        <v>296</v>
      </c>
      <c r="K75" t="s">
        <v>227</v>
      </c>
    </row>
    <row r="76" spans="1:11" x14ac:dyDescent="0.35">
      <c r="A76" t="s">
        <v>27</v>
      </c>
      <c r="B76" t="s">
        <v>177</v>
      </c>
      <c r="C76" t="s">
        <v>98</v>
      </c>
      <c r="D76" t="s">
        <v>27</v>
      </c>
      <c r="E76" t="s">
        <v>177</v>
      </c>
      <c r="F76" t="s">
        <v>98</v>
      </c>
      <c r="G76" t="s">
        <v>177</v>
      </c>
      <c r="H76" t="s">
        <v>311</v>
      </c>
      <c r="I76" t="s">
        <v>316</v>
      </c>
      <c r="J76" t="s">
        <v>296</v>
      </c>
      <c r="K76" t="s">
        <v>227</v>
      </c>
    </row>
    <row r="77" spans="1:11" x14ac:dyDescent="0.35">
      <c r="A77" t="s">
        <v>27</v>
      </c>
      <c r="B77" t="s">
        <v>177</v>
      </c>
      <c r="C77" t="s">
        <v>99</v>
      </c>
      <c r="D77" t="s">
        <v>27</v>
      </c>
      <c r="E77" t="s">
        <v>177</v>
      </c>
      <c r="F77" t="s">
        <v>99</v>
      </c>
      <c r="G77" t="s">
        <v>177</v>
      </c>
      <c r="H77" t="s">
        <v>311</v>
      </c>
      <c r="I77" t="s">
        <v>317</v>
      </c>
      <c r="J77" t="s">
        <v>296</v>
      </c>
      <c r="K77" t="s">
        <v>227</v>
      </c>
    </row>
    <row r="78" spans="1:11" x14ac:dyDescent="0.35">
      <c r="A78" t="s">
        <v>27</v>
      </c>
      <c r="B78" t="s">
        <v>177</v>
      </c>
      <c r="C78" t="s">
        <v>100</v>
      </c>
      <c r="D78" t="s">
        <v>27</v>
      </c>
      <c r="E78" t="s">
        <v>177</v>
      </c>
      <c r="F78" t="s">
        <v>100</v>
      </c>
      <c r="G78" t="s">
        <v>177</v>
      </c>
      <c r="H78" t="s">
        <v>311</v>
      </c>
      <c r="I78" t="s">
        <v>318</v>
      </c>
      <c r="J78" t="s">
        <v>296</v>
      </c>
      <c r="K78" t="s">
        <v>227</v>
      </c>
    </row>
    <row r="79" spans="1:11" x14ac:dyDescent="0.35">
      <c r="A79" t="s">
        <v>27</v>
      </c>
      <c r="B79" t="s">
        <v>177</v>
      </c>
      <c r="C79" t="s">
        <v>101</v>
      </c>
      <c r="D79" t="s">
        <v>27</v>
      </c>
      <c r="E79" t="s">
        <v>177</v>
      </c>
      <c r="F79" t="s">
        <v>101</v>
      </c>
      <c r="G79" t="s">
        <v>177</v>
      </c>
      <c r="H79" t="s">
        <v>311</v>
      </c>
      <c r="I79" t="s">
        <v>319</v>
      </c>
      <c r="J79" t="s">
        <v>296</v>
      </c>
      <c r="K79" t="s">
        <v>227</v>
      </c>
    </row>
    <row r="80" spans="1:11" x14ac:dyDescent="0.35">
      <c r="A80" t="s">
        <v>27</v>
      </c>
      <c r="B80" t="s">
        <v>177</v>
      </c>
      <c r="C80" t="s">
        <v>102</v>
      </c>
      <c r="D80" t="s">
        <v>27</v>
      </c>
      <c r="E80" t="s">
        <v>177</v>
      </c>
      <c r="F80" t="s">
        <v>102</v>
      </c>
      <c r="G80" t="s">
        <v>177</v>
      </c>
      <c r="H80" t="s">
        <v>311</v>
      </c>
      <c r="I80" t="s">
        <v>320</v>
      </c>
      <c r="J80" t="s">
        <v>296</v>
      </c>
      <c r="K80" t="s">
        <v>227</v>
      </c>
    </row>
    <row r="81" spans="1:11" x14ac:dyDescent="0.35">
      <c r="A81" t="s">
        <v>27</v>
      </c>
      <c r="B81" t="s">
        <v>177</v>
      </c>
      <c r="C81" t="s">
        <v>103</v>
      </c>
      <c r="D81" t="s">
        <v>27</v>
      </c>
      <c r="E81" t="s">
        <v>177</v>
      </c>
      <c r="F81" t="s">
        <v>103</v>
      </c>
      <c r="G81" t="s">
        <v>177</v>
      </c>
      <c r="H81" t="s">
        <v>311</v>
      </c>
      <c r="I81" t="s">
        <v>321</v>
      </c>
      <c r="J81" t="s">
        <v>296</v>
      </c>
      <c r="K81" t="s">
        <v>227</v>
      </c>
    </row>
    <row r="82" spans="1:11" x14ac:dyDescent="0.35">
      <c r="A82" t="s">
        <v>27</v>
      </c>
      <c r="B82" t="s">
        <v>177</v>
      </c>
      <c r="C82" t="s">
        <v>104</v>
      </c>
      <c r="D82" t="s">
        <v>27</v>
      </c>
      <c r="E82" t="s">
        <v>177</v>
      </c>
      <c r="F82" t="s">
        <v>104</v>
      </c>
      <c r="G82" t="s">
        <v>177</v>
      </c>
      <c r="H82" t="s">
        <v>311</v>
      </c>
      <c r="I82" t="s">
        <v>322</v>
      </c>
      <c r="J82" t="s">
        <v>296</v>
      </c>
      <c r="K82" t="s">
        <v>227</v>
      </c>
    </row>
    <row r="83" spans="1:11" x14ac:dyDescent="0.35">
      <c r="A83" t="s">
        <v>27</v>
      </c>
      <c r="B83" t="s">
        <v>177</v>
      </c>
      <c r="C83" t="s">
        <v>105</v>
      </c>
      <c r="D83" t="s">
        <v>27</v>
      </c>
      <c r="E83" t="s">
        <v>177</v>
      </c>
      <c r="F83" t="s">
        <v>105</v>
      </c>
      <c r="G83" t="s">
        <v>177</v>
      </c>
      <c r="H83" t="s">
        <v>311</v>
      </c>
      <c r="I83" t="s">
        <v>323</v>
      </c>
      <c r="J83" t="s">
        <v>296</v>
      </c>
      <c r="K83" t="s">
        <v>227</v>
      </c>
    </row>
    <row r="84" spans="1:11" x14ac:dyDescent="0.35">
      <c r="A84" t="s">
        <v>27</v>
      </c>
      <c r="B84" t="s">
        <v>177</v>
      </c>
      <c r="C84" t="s">
        <v>106</v>
      </c>
      <c r="D84" t="s">
        <v>27</v>
      </c>
      <c r="E84" t="s">
        <v>177</v>
      </c>
      <c r="F84" t="s">
        <v>106</v>
      </c>
      <c r="G84" t="s">
        <v>177</v>
      </c>
      <c r="H84" t="s">
        <v>311</v>
      </c>
      <c r="I84" t="s">
        <v>324</v>
      </c>
      <c r="J84" t="s">
        <v>296</v>
      </c>
      <c r="K84" t="s">
        <v>227</v>
      </c>
    </row>
    <row r="85" spans="1:11" x14ac:dyDescent="0.35">
      <c r="A85" t="s">
        <v>27</v>
      </c>
      <c r="B85" t="s">
        <v>177</v>
      </c>
      <c r="C85" t="s">
        <v>107</v>
      </c>
      <c r="D85" t="s">
        <v>27</v>
      </c>
      <c r="E85" t="s">
        <v>177</v>
      </c>
      <c r="F85" t="s">
        <v>107</v>
      </c>
      <c r="G85" t="s">
        <v>177</v>
      </c>
      <c r="H85" t="s">
        <v>311</v>
      </c>
      <c r="I85" t="s">
        <v>325</v>
      </c>
      <c r="J85" t="s">
        <v>296</v>
      </c>
      <c r="K85" t="s">
        <v>227</v>
      </c>
    </row>
    <row r="86" spans="1:11" x14ac:dyDescent="0.35">
      <c r="A86" t="s">
        <v>27</v>
      </c>
      <c r="B86" t="s">
        <v>177</v>
      </c>
      <c r="C86" t="s">
        <v>108</v>
      </c>
      <c r="D86" t="s">
        <v>27</v>
      </c>
      <c r="E86" t="s">
        <v>177</v>
      </c>
      <c r="F86" t="s">
        <v>108</v>
      </c>
      <c r="G86" t="s">
        <v>177</v>
      </c>
      <c r="H86" t="s">
        <v>311</v>
      </c>
      <c r="I86" t="s">
        <v>326</v>
      </c>
      <c r="J86" t="s">
        <v>296</v>
      </c>
      <c r="K86" t="s">
        <v>227</v>
      </c>
    </row>
    <row r="87" spans="1:11" x14ac:dyDescent="0.35">
      <c r="A87" t="s">
        <v>27</v>
      </c>
      <c r="B87" t="s">
        <v>177</v>
      </c>
      <c r="C87" t="s">
        <v>109</v>
      </c>
      <c r="D87" t="s">
        <v>27</v>
      </c>
      <c r="E87" t="s">
        <v>177</v>
      </c>
      <c r="F87" t="s">
        <v>109</v>
      </c>
      <c r="G87" t="s">
        <v>177</v>
      </c>
      <c r="H87" t="s">
        <v>311</v>
      </c>
      <c r="I87" t="s">
        <v>327</v>
      </c>
      <c r="J87" t="s">
        <v>296</v>
      </c>
      <c r="K87" t="s">
        <v>227</v>
      </c>
    </row>
    <row r="88" spans="1:11" x14ac:dyDescent="0.35">
      <c r="A88" t="s">
        <v>27</v>
      </c>
      <c r="B88" t="s">
        <v>177</v>
      </c>
      <c r="C88" t="s">
        <v>110</v>
      </c>
      <c r="D88" t="s">
        <v>27</v>
      </c>
      <c r="E88" t="s">
        <v>177</v>
      </c>
      <c r="F88" t="s">
        <v>110</v>
      </c>
      <c r="G88" t="s">
        <v>177</v>
      </c>
      <c r="H88" t="s">
        <v>311</v>
      </c>
      <c r="I88" t="s">
        <v>328</v>
      </c>
      <c r="J88" t="s">
        <v>296</v>
      </c>
      <c r="K88" t="s">
        <v>227</v>
      </c>
    </row>
    <row r="89" spans="1:11" x14ac:dyDescent="0.35">
      <c r="A89" t="s">
        <v>16</v>
      </c>
      <c r="B89" t="s">
        <v>19</v>
      </c>
      <c r="C89" t="s">
        <v>26</v>
      </c>
      <c r="D89" t="s">
        <v>16</v>
      </c>
      <c r="E89" t="s">
        <v>19</v>
      </c>
      <c r="F89" t="s">
        <v>26</v>
      </c>
      <c r="G89" t="s">
        <v>19</v>
      </c>
      <c r="H89" t="s">
        <v>329</v>
      </c>
      <c r="I89" t="s">
        <v>330</v>
      </c>
      <c r="J89" t="s">
        <v>221</v>
      </c>
      <c r="K89" t="s">
        <v>331</v>
      </c>
    </row>
    <row r="90" spans="1:11" x14ac:dyDescent="0.35">
      <c r="A90" t="s">
        <v>16</v>
      </c>
      <c r="B90" t="s">
        <v>19</v>
      </c>
      <c r="C90" t="s">
        <v>20</v>
      </c>
      <c r="D90" t="s">
        <v>16</v>
      </c>
      <c r="E90" t="s">
        <v>19</v>
      </c>
      <c r="F90" t="s">
        <v>20</v>
      </c>
      <c r="G90" t="s">
        <v>19</v>
      </c>
      <c r="H90" t="s">
        <v>329</v>
      </c>
      <c r="I90" t="s">
        <v>332</v>
      </c>
      <c r="J90" t="s">
        <v>221</v>
      </c>
      <c r="K90" t="s">
        <v>331</v>
      </c>
    </row>
    <row r="91" spans="1:11" x14ac:dyDescent="0.35">
      <c r="A91" t="s">
        <v>16</v>
      </c>
      <c r="B91" t="s">
        <v>19</v>
      </c>
      <c r="C91" t="s">
        <v>21</v>
      </c>
      <c r="D91" t="s">
        <v>16</v>
      </c>
      <c r="E91" t="s">
        <v>19</v>
      </c>
      <c r="F91" t="s">
        <v>21</v>
      </c>
      <c r="G91" t="s">
        <v>19</v>
      </c>
      <c r="H91" t="s">
        <v>329</v>
      </c>
      <c r="I91" t="s">
        <v>333</v>
      </c>
      <c r="J91" t="s">
        <v>221</v>
      </c>
      <c r="K91" t="s">
        <v>331</v>
      </c>
    </row>
    <row r="92" spans="1:11" x14ac:dyDescent="0.35">
      <c r="A92" t="s">
        <v>16</v>
      </c>
      <c r="B92" t="s">
        <v>19</v>
      </c>
      <c r="C92" t="s">
        <v>22</v>
      </c>
      <c r="D92" t="s">
        <v>16</v>
      </c>
      <c r="E92" t="s">
        <v>19</v>
      </c>
      <c r="F92" t="s">
        <v>22</v>
      </c>
      <c r="G92" t="s">
        <v>19</v>
      </c>
      <c r="H92" t="s">
        <v>329</v>
      </c>
      <c r="I92" t="s">
        <v>334</v>
      </c>
      <c r="J92" t="s">
        <v>221</v>
      </c>
      <c r="K92" t="s">
        <v>331</v>
      </c>
    </row>
    <row r="93" spans="1:11" x14ac:dyDescent="0.35">
      <c r="A93" t="s">
        <v>16</v>
      </c>
      <c r="B93" t="s">
        <v>19</v>
      </c>
      <c r="C93" t="s">
        <v>23</v>
      </c>
      <c r="D93" t="s">
        <v>16</v>
      </c>
      <c r="E93" t="s">
        <v>19</v>
      </c>
      <c r="F93" t="s">
        <v>23</v>
      </c>
      <c r="G93" t="s">
        <v>19</v>
      </c>
      <c r="H93" t="s">
        <v>329</v>
      </c>
      <c r="I93" t="s">
        <v>335</v>
      </c>
      <c r="J93" t="s">
        <v>221</v>
      </c>
      <c r="K93" t="s">
        <v>331</v>
      </c>
    </row>
    <row r="94" spans="1:11" x14ac:dyDescent="0.35">
      <c r="A94" t="s">
        <v>16</v>
      </c>
      <c r="B94" t="s">
        <v>19</v>
      </c>
      <c r="C94" t="s">
        <v>24</v>
      </c>
      <c r="D94" t="s">
        <v>16</v>
      </c>
      <c r="E94" t="s">
        <v>19</v>
      </c>
      <c r="F94" t="s">
        <v>24</v>
      </c>
      <c r="G94" t="s">
        <v>19</v>
      </c>
      <c r="H94" t="s">
        <v>329</v>
      </c>
      <c r="I94" t="s">
        <v>336</v>
      </c>
      <c r="J94" t="s">
        <v>221</v>
      </c>
      <c r="K94" t="s">
        <v>331</v>
      </c>
    </row>
    <row r="95" spans="1:11" x14ac:dyDescent="0.35">
      <c r="A95" t="s">
        <v>16</v>
      </c>
      <c r="B95" t="s">
        <v>19</v>
      </c>
      <c r="C95" t="s">
        <v>25</v>
      </c>
      <c r="D95" t="s">
        <v>16</v>
      </c>
      <c r="E95" t="s">
        <v>19</v>
      </c>
      <c r="F95" t="s">
        <v>25</v>
      </c>
      <c r="G95" t="s">
        <v>19</v>
      </c>
      <c r="H95" t="s">
        <v>329</v>
      </c>
      <c r="I95" t="s">
        <v>337</v>
      </c>
      <c r="J95" t="s">
        <v>221</v>
      </c>
      <c r="K95" t="s">
        <v>331</v>
      </c>
    </row>
    <row r="96" spans="1:11" x14ac:dyDescent="0.35">
      <c r="A96" t="s">
        <v>16</v>
      </c>
      <c r="B96" t="s">
        <v>17</v>
      </c>
      <c r="C96" t="s">
        <v>18</v>
      </c>
      <c r="D96" t="s">
        <v>16</v>
      </c>
      <c r="E96" t="s">
        <v>17</v>
      </c>
      <c r="F96" t="s">
        <v>18</v>
      </c>
      <c r="G96" t="s">
        <v>17</v>
      </c>
      <c r="H96" t="s">
        <v>338</v>
      </c>
      <c r="I96" t="s">
        <v>339</v>
      </c>
      <c r="J96" t="s">
        <v>340</v>
      </c>
      <c r="K96" t="s">
        <v>233</v>
      </c>
    </row>
    <row r="97" spans="1:11" x14ac:dyDescent="0.35">
      <c r="A97" t="s">
        <v>27</v>
      </c>
      <c r="B97" t="s">
        <v>183</v>
      </c>
      <c r="C97" t="s">
        <v>88</v>
      </c>
      <c r="D97" t="s">
        <v>27</v>
      </c>
      <c r="E97" t="s">
        <v>183</v>
      </c>
      <c r="F97" t="s">
        <v>88</v>
      </c>
      <c r="G97" t="s">
        <v>183</v>
      </c>
      <c r="H97" t="s">
        <v>341</v>
      </c>
      <c r="I97" t="s">
        <v>295</v>
      </c>
      <c r="J97" t="s">
        <v>342</v>
      </c>
      <c r="K97" t="s">
        <v>227</v>
      </c>
    </row>
    <row r="98" spans="1:11" x14ac:dyDescent="0.35">
      <c r="A98" t="s">
        <v>27</v>
      </c>
      <c r="B98" t="s">
        <v>183</v>
      </c>
      <c r="C98" t="s">
        <v>89</v>
      </c>
      <c r="D98" t="s">
        <v>27</v>
      </c>
      <c r="E98" t="s">
        <v>183</v>
      </c>
      <c r="F98" t="s">
        <v>89</v>
      </c>
      <c r="G98" t="s">
        <v>183</v>
      </c>
      <c r="H98" t="s">
        <v>341</v>
      </c>
      <c r="I98" t="s">
        <v>297</v>
      </c>
      <c r="J98" t="s">
        <v>342</v>
      </c>
      <c r="K98" t="s">
        <v>227</v>
      </c>
    </row>
    <row r="99" spans="1:11" x14ac:dyDescent="0.35">
      <c r="A99" t="s">
        <v>27</v>
      </c>
      <c r="B99" t="s">
        <v>183</v>
      </c>
      <c r="C99" t="s">
        <v>90</v>
      </c>
      <c r="D99" t="s">
        <v>27</v>
      </c>
      <c r="E99" t="s">
        <v>183</v>
      </c>
      <c r="F99" t="s">
        <v>90</v>
      </c>
      <c r="G99" t="s">
        <v>183</v>
      </c>
      <c r="H99" t="s">
        <v>341</v>
      </c>
      <c r="I99" t="s">
        <v>298</v>
      </c>
      <c r="J99" t="s">
        <v>342</v>
      </c>
      <c r="K99" t="s">
        <v>227</v>
      </c>
    </row>
    <row r="100" spans="1:11" x14ac:dyDescent="0.35">
      <c r="A100" t="s">
        <v>27</v>
      </c>
      <c r="B100" t="s">
        <v>183</v>
      </c>
      <c r="C100" t="s">
        <v>91</v>
      </c>
      <c r="D100" t="s">
        <v>27</v>
      </c>
      <c r="E100" t="s">
        <v>183</v>
      </c>
      <c r="F100" t="s">
        <v>91</v>
      </c>
      <c r="G100" t="s">
        <v>183</v>
      </c>
      <c r="H100" t="s">
        <v>341</v>
      </c>
      <c r="I100" t="s">
        <v>299</v>
      </c>
      <c r="J100" t="s">
        <v>342</v>
      </c>
      <c r="K100" t="s">
        <v>227</v>
      </c>
    </row>
    <row r="101" spans="1:11" x14ac:dyDescent="0.35">
      <c r="A101" t="s">
        <v>27</v>
      </c>
      <c r="B101" t="s">
        <v>183</v>
      </c>
      <c r="C101" t="s">
        <v>92</v>
      </c>
      <c r="D101" t="s">
        <v>27</v>
      </c>
      <c r="E101" t="s">
        <v>183</v>
      </c>
      <c r="F101" t="s">
        <v>92</v>
      </c>
      <c r="G101" t="s">
        <v>183</v>
      </c>
      <c r="H101" t="s">
        <v>341</v>
      </c>
      <c r="I101" t="s">
        <v>300</v>
      </c>
      <c r="J101" t="s">
        <v>342</v>
      </c>
      <c r="K101" t="s">
        <v>227</v>
      </c>
    </row>
    <row r="102" spans="1:11" x14ac:dyDescent="0.35">
      <c r="A102" t="s">
        <v>27</v>
      </c>
      <c r="B102" t="s">
        <v>183</v>
      </c>
      <c r="C102" t="s">
        <v>137</v>
      </c>
      <c r="D102" t="s">
        <v>27</v>
      </c>
      <c r="E102" t="s">
        <v>183</v>
      </c>
      <c r="F102" t="s">
        <v>137</v>
      </c>
      <c r="G102" t="s">
        <v>183</v>
      </c>
      <c r="H102" t="s">
        <v>343</v>
      </c>
      <c r="I102" t="s">
        <v>344</v>
      </c>
      <c r="J102" t="s">
        <v>342</v>
      </c>
      <c r="K102" t="s">
        <v>227</v>
      </c>
    </row>
    <row r="103" spans="1:11" x14ac:dyDescent="0.35">
      <c r="A103" t="s">
        <v>27</v>
      </c>
      <c r="B103" t="s">
        <v>183</v>
      </c>
      <c r="C103" t="s">
        <v>138</v>
      </c>
      <c r="D103" t="s">
        <v>27</v>
      </c>
      <c r="E103" t="s">
        <v>183</v>
      </c>
      <c r="F103" t="s">
        <v>138</v>
      </c>
      <c r="G103" t="s">
        <v>183</v>
      </c>
      <c r="H103" t="s">
        <v>343</v>
      </c>
      <c r="I103" t="s">
        <v>345</v>
      </c>
      <c r="J103" t="s">
        <v>342</v>
      </c>
      <c r="K103" t="s">
        <v>227</v>
      </c>
    </row>
    <row r="104" spans="1:11" x14ac:dyDescent="0.35">
      <c r="A104" t="s">
        <v>27</v>
      </c>
      <c r="B104" t="s">
        <v>183</v>
      </c>
      <c r="C104" t="s">
        <v>139</v>
      </c>
      <c r="D104" t="s">
        <v>27</v>
      </c>
      <c r="E104" t="s">
        <v>183</v>
      </c>
      <c r="F104" t="s">
        <v>139</v>
      </c>
      <c r="G104" t="s">
        <v>183</v>
      </c>
      <c r="H104" t="s">
        <v>343</v>
      </c>
      <c r="I104" t="s">
        <v>346</v>
      </c>
      <c r="J104" t="s">
        <v>342</v>
      </c>
      <c r="K104" t="s">
        <v>227</v>
      </c>
    </row>
    <row r="105" spans="1:11" x14ac:dyDescent="0.35">
      <c r="A105" t="s">
        <v>27</v>
      </c>
      <c r="B105" t="s">
        <v>183</v>
      </c>
      <c r="C105" t="s">
        <v>140</v>
      </c>
      <c r="D105" t="s">
        <v>27</v>
      </c>
      <c r="E105" t="s">
        <v>183</v>
      </c>
      <c r="F105" t="s">
        <v>140</v>
      </c>
      <c r="G105" t="s">
        <v>183</v>
      </c>
      <c r="H105" t="s">
        <v>347</v>
      </c>
      <c r="I105" t="s">
        <v>344</v>
      </c>
      <c r="J105" t="s">
        <v>342</v>
      </c>
      <c r="K105" t="s">
        <v>227</v>
      </c>
    </row>
    <row r="106" spans="1:11" x14ac:dyDescent="0.35">
      <c r="A106" t="s">
        <v>27</v>
      </c>
      <c r="B106" t="s">
        <v>183</v>
      </c>
      <c r="C106" t="s">
        <v>141</v>
      </c>
      <c r="D106" t="s">
        <v>27</v>
      </c>
      <c r="E106" t="s">
        <v>183</v>
      </c>
      <c r="F106" t="s">
        <v>141</v>
      </c>
      <c r="G106" t="s">
        <v>183</v>
      </c>
      <c r="H106" t="s">
        <v>347</v>
      </c>
      <c r="I106" t="s">
        <v>345</v>
      </c>
      <c r="J106" t="s">
        <v>342</v>
      </c>
      <c r="K106" t="s">
        <v>227</v>
      </c>
    </row>
    <row r="107" spans="1:11" x14ac:dyDescent="0.35">
      <c r="A107" t="s">
        <v>27</v>
      </c>
      <c r="B107" t="s">
        <v>183</v>
      </c>
      <c r="C107" t="s">
        <v>142</v>
      </c>
      <c r="D107" t="s">
        <v>27</v>
      </c>
      <c r="E107" t="s">
        <v>183</v>
      </c>
      <c r="F107" t="s">
        <v>142</v>
      </c>
      <c r="G107" t="s">
        <v>183</v>
      </c>
      <c r="H107" t="s">
        <v>347</v>
      </c>
      <c r="I107" t="s">
        <v>346</v>
      </c>
      <c r="J107" t="s">
        <v>342</v>
      </c>
      <c r="K107" t="s">
        <v>227</v>
      </c>
    </row>
    <row r="108" spans="1:11" x14ac:dyDescent="0.35">
      <c r="A108" t="s">
        <v>27</v>
      </c>
      <c r="B108" t="s">
        <v>183</v>
      </c>
      <c r="C108" t="s">
        <v>127</v>
      </c>
      <c r="D108" t="s">
        <v>27</v>
      </c>
      <c r="E108" t="s">
        <v>183</v>
      </c>
      <c r="F108" t="s">
        <v>127</v>
      </c>
      <c r="G108" t="s">
        <v>183</v>
      </c>
      <c r="H108" t="s">
        <v>348</v>
      </c>
      <c r="I108" t="s">
        <v>349</v>
      </c>
      <c r="J108" t="s">
        <v>342</v>
      </c>
      <c r="K108" t="s">
        <v>227</v>
      </c>
    </row>
    <row r="109" spans="1:11" x14ac:dyDescent="0.35">
      <c r="A109" t="s">
        <v>27</v>
      </c>
      <c r="B109" t="s">
        <v>183</v>
      </c>
      <c r="C109" t="s">
        <v>128</v>
      </c>
      <c r="D109" t="s">
        <v>27</v>
      </c>
      <c r="E109" t="s">
        <v>183</v>
      </c>
      <c r="F109" t="s">
        <v>128</v>
      </c>
      <c r="G109" t="s">
        <v>183</v>
      </c>
      <c r="H109" t="s">
        <v>348</v>
      </c>
      <c r="I109" t="s">
        <v>350</v>
      </c>
      <c r="J109" t="s">
        <v>342</v>
      </c>
      <c r="K109" t="s">
        <v>227</v>
      </c>
    </row>
    <row r="110" spans="1:11" x14ac:dyDescent="0.35">
      <c r="A110" t="s">
        <v>27</v>
      </c>
      <c r="B110" t="s">
        <v>183</v>
      </c>
      <c r="C110" t="s">
        <v>129</v>
      </c>
      <c r="D110" t="s">
        <v>27</v>
      </c>
      <c r="E110" t="s">
        <v>183</v>
      </c>
      <c r="F110" t="s">
        <v>129</v>
      </c>
      <c r="G110" t="s">
        <v>183</v>
      </c>
      <c r="H110" t="s">
        <v>348</v>
      </c>
      <c r="I110" t="s">
        <v>351</v>
      </c>
      <c r="J110" t="s">
        <v>342</v>
      </c>
      <c r="K110" t="s">
        <v>227</v>
      </c>
    </row>
    <row r="111" spans="1:11" x14ac:dyDescent="0.35">
      <c r="A111" t="s">
        <v>27</v>
      </c>
      <c r="B111" t="s">
        <v>183</v>
      </c>
      <c r="C111" t="s">
        <v>130</v>
      </c>
      <c r="D111" t="s">
        <v>27</v>
      </c>
      <c r="E111" t="s">
        <v>183</v>
      </c>
      <c r="F111" t="s">
        <v>130</v>
      </c>
      <c r="G111" t="s">
        <v>183</v>
      </c>
      <c r="H111" t="s">
        <v>348</v>
      </c>
      <c r="I111" t="s">
        <v>352</v>
      </c>
      <c r="J111" t="s">
        <v>342</v>
      </c>
      <c r="K111" t="s">
        <v>227</v>
      </c>
    </row>
    <row r="112" spans="1:11" x14ac:dyDescent="0.35">
      <c r="A112" t="s">
        <v>27</v>
      </c>
      <c r="B112" t="s">
        <v>183</v>
      </c>
      <c r="C112" t="s">
        <v>131</v>
      </c>
      <c r="D112" t="s">
        <v>27</v>
      </c>
      <c r="E112" t="s">
        <v>183</v>
      </c>
      <c r="F112" t="s">
        <v>131</v>
      </c>
      <c r="G112" t="s">
        <v>183</v>
      </c>
      <c r="H112" t="s">
        <v>348</v>
      </c>
      <c r="I112" t="s">
        <v>353</v>
      </c>
      <c r="J112" t="s">
        <v>342</v>
      </c>
      <c r="K112" t="s">
        <v>227</v>
      </c>
    </row>
    <row r="113" spans="1:11" x14ac:dyDescent="0.35">
      <c r="A113" t="s">
        <v>27</v>
      </c>
      <c r="B113" t="s">
        <v>183</v>
      </c>
      <c r="C113" t="s">
        <v>132</v>
      </c>
      <c r="D113" t="s">
        <v>27</v>
      </c>
      <c r="E113" t="s">
        <v>183</v>
      </c>
      <c r="F113" t="s">
        <v>132</v>
      </c>
      <c r="G113" t="s">
        <v>183</v>
      </c>
      <c r="H113" t="s">
        <v>348</v>
      </c>
      <c r="I113" t="s">
        <v>354</v>
      </c>
      <c r="J113" t="s">
        <v>342</v>
      </c>
      <c r="K113" t="s">
        <v>227</v>
      </c>
    </row>
    <row r="114" spans="1:11" x14ac:dyDescent="0.35">
      <c r="A114" t="s">
        <v>27</v>
      </c>
      <c r="B114" t="s">
        <v>183</v>
      </c>
      <c r="C114" t="s">
        <v>133</v>
      </c>
      <c r="D114" t="s">
        <v>27</v>
      </c>
      <c r="E114" t="s">
        <v>183</v>
      </c>
      <c r="F114" t="s">
        <v>133</v>
      </c>
      <c r="G114" t="s">
        <v>183</v>
      </c>
      <c r="H114" t="s">
        <v>348</v>
      </c>
      <c r="I114" t="s">
        <v>355</v>
      </c>
      <c r="J114" t="s">
        <v>342</v>
      </c>
      <c r="K114" t="s">
        <v>227</v>
      </c>
    </row>
    <row r="115" spans="1:11" x14ac:dyDescent="0.35">
      <c r="A115" t="s">
        <v>27</v>
      </c>
      <c r="B115" t="s">
        <v>183</v>
      </c>
      <c r="C115" t="s">
        <v>134</v>
      </c>
      <c r="D115" t="s">
        <v>27</v>
      </c>
      <c r="E115" t="s">
        <v>183</v>
      </c>
      <c r="F115" t="s">
        <v>134</v>
      </c>
      <c r="G115" t="s">
        <v>183</v>
      </c>
      <c r="H115" t="s">
        <v>348</v>
      </c>
      <c r="I115" t="s">
        <v>356</v>
      </c>
      <c r="J115" t="s">
        <v>342</v>
      </c>
      <c r="K115" t="s">
        <v>227</v>
      </c>
    </row>
    <row r="116" spans="1:11" x14ac:dyDescent="0.35">
      <c r="A116" t="s">
        <v>27</v>
      </c>
      <c r="B116" t="s">
        <v>183</v>
      </c>
      <c r="C116" t="s">
        <v>135</v>
      </c>
      <c r="D116" t="s">
        <v>27</v>
      </c>
      <c r="E116" t="s">
        <v>183</v>
      </c>
      <c r="F116" t="s">
        <v>135</v>
      </c>
      <c r="G116" t="s">
        <v>183</v>
      </c>
      <c r="H116" t="s">
        <v>348</v>
      </c>
      <c r="I116" t="s">
        <v>357</v>
      </c>
      <c r="J116" t="s">
        <v>342</v>
      </c>
      <c r="K116" t="s">
        <v>227</v>
      </c>
    </row>
    <row r="117" spans="1:11" x14ac:dyDescent="0.35">
      <c r="A117" t="s">
        <v>27</v>
      </c>
      <c r="B117" t="s">
        <v>183</v>
      </c>
      <c r="C117" t="s">
        <v>136</v>
      </c>
      <c r="D117" t="s">
        <v>27</v>
      </c>
      <c r="E117" t="s">
        <v>183</v>
      </c>
      <c r="F117" t="s">
        <v>136</v>
      </c>
      <c r="G117" t="s">
        <v>183</v>
      </c>
      <c r="H117" t="s">
        <v>348</v>
      </c>
      <c r="I117" t="s">
        <v>358</v>
      </c>
      <c r="J117" t="s">
        <v>342</v>
      </c>
      <c r="K117" t="s">
        <v>227</v>
      </c>
    </row>
    <row r="118" spans="1:11" x14ac:dyDescent="0.35">
      <c r="A118" t="s">
        <v>27</v>
      </c>
      <c r="B118" t="s">
        <v>93</v>
      </c>
      <c r="C118" t="s">
        <v>116</v>
      </c>
      <c r="D118" t="s">
        <v>27</v>
      </c>
      <c r="E118" t="s">
        <v>93</v>
      </c>
      <c r="F118" t="s">
        <v>116</v>
      </c>
      <c r="G118" t="s">
        <v>93</v>
      </c>
      <c r="H118" t="s">
        <v>359</v>
      </c>
      <c r="I118" t="s">
        <v>349</v>
      </c>
      <c r="J118" t="s">
        <v>296</v>
      </c>
      <c r="K118" t="s">
        <v>227</v>
      </c>
    </row>
    <row r="119" spans="1:11" x14ac:dyDescent="0.35">
      <c r="A119" t="s">
        <v>27</v>
      </c>
      <c r="B119" t="s">
        <v>93</v>
      </c>
      <c r="C119" t="s">
        <v>117</v>
      </c>
      <c r="D119" t="s">
        <v>27</v>
      </c>
      <c r="E119" t="s">
        <v>93</v>
      </c>
      <c r="F119" t="s">
        <v>117</v>
      </c>
      <c r="G119" t="s">
        <v>93</v>
      </c>
      <c r="H119" t="s">
        <v>359</v>
      </c>
      <c r="I119" t="s">
        <v>350</v>
      </c>
      <c r="J119" t="s">
        <v>296</v>
      </c>
      <c r="K119" t="s">
        <v>227</v>
      </c>
    </row>
    <row r="120" spans="1:11" x14ac:dyDescent="0.35">
      <c r="A120" t="s">
        <v>27</v>
      </c>
      <c r="B120" t="s">
        <v>93</v>
      </c>
      <c r="C120" t="s">
        <v>118</v>
      </c>
      <c r="D120" t="s">
        <v>27</v>
      </c>
      <c r="E120" t="s">
        <v>93</v>
      </c>
      <c r="F120" t="s">
        <v>118</v>
      </c>
      <c r="G120" t="s">
        <v>93</v>
      </c>
      <c r="H120" t="s">
        <v>359</v>
      </c>
      <c r="I120" t="s">
        <v>351</v>
      </c>
      <c r="J120" t="s">
        <v>296</v>
      </c>
      <c r="K120" t="s">
        <v>227</v>
      </c>
    </row>
    <row r="121" spans="1:11" x14ac:dyDescent="0.35">
      <c r="A121" t="s">
        <v>27</v>
      </c>
      <c r="B121" t="s">
        <v>93</v>
      </c>
      <c r="C121" t="s">
        <v>119</v>
      </c>
      <c r="D121" t="s">
        <v>27</v>
      </c>
      <c r="E121" t="s">
        <v>93</v>
      </c>
      <c r="F121" t="s">
        <v>119</v>
      </c>
      <c r="G121" t="s">
        <v>93</v>
      </c>
      <c r="H121" t="s">
        <v>359</v>
      </c>
      <c r="I121" t="s">
        <v>352</v>
      </c>
      <c r="J121" t="s">
        <v>296</v>
      </c>
      <c r="K121" t="s">
        <v>227</v>
      </c>
    </row>
    <row r="122" spans="1:11" x14ac:dyDescent="0.35">
      <c r="A122" t="s">
        <v>27</v>
      </c>
      <c r="B122" t="s">
        <v>93</v>
      </c>
      <c r="C122" t="s">
        <v>120</v>
      </c>
      <c r="D122" t="s">
        <v>27</v>
      </c>
      <c r="E122" t="s">
        <v>93</v>
      </c>
      <c r="F122" t="s">
        <v>120</v>
      </c>
      <c r="G122" t="s">
        <v>93</v>
      </c>
      <c r="H122" t="s">
        <v>359</v>
      </c>
      <c r="I122" t="s">
        <v>353</v>
      </c>
      <c r="J122" t="s">
        <v>296</v>
      </c>
      <c r="K122" t="s">
        <v>227</v>
      </c>
    </row>
    <row r="123" spans="1:11" x14ac:dyDescent="0.35">
      <c r="A123" t="s">
        <v>27</v>
      </c>
      <c r="B123" t="s">
        <v>93</v>
      </c>
      <c r="C123" t="s">
        <v>121</v>
      </c>
      <c r="D123" t="s">
        <v>27</v>
      </c>
      <c r="E123" t="s">
        <v>93</v>
      </c>
      <c r="F123" t="s">
        <v>121</v>
      </c>
      <c r="G123" t="s">
        <v>93</v>
      </c>
      <c r="H123" t="s">
        <v>359</v>
      </c>
      <c r="I123" t="s">
        <v>354</v>
      </c>
      <c r="J123" t="s">
        <v>296</v>
      </c>
      <c r="K123" t="s">
        <v>227</v>
      </c>
    </row>
    <row r="124" spans="1:11" x14ac:dyDescent="0.35">
      <c r="A124" t="s">
        <v>27</v>
      </c>
      <c r="B124" t="s">
        <v>93</v>
      </c>
      <c r="C124" t="s">
        <v>122</v>
      </c>
      <c r="D124" t="s">
        <v>27</v>
      </c>
      <c r="E124" t="s">
        <v>93</v>
      </c>
      <c r="F124" t="s">
        <v>122</v>
      </c>
      <c r="G124" t="s">
        <v>93</v>
      </c>
      <c r="H124" t="s">
        <v>359</v>
      </c>
      <c r="I124" t="s">
        <v>355</v>
      </c>
      <c r="J124" t="s">
        <v>296</v>
      </c>
      <c r="K124" t="s">
        <v>227</v>
      </c>
    </row>
    <row r="125" spans="1:11" x14ac:dyDescent="0.35">
      <c r="A125" t="s">
        <v>27</v>
      </c>
      <c r="B125" t="s">
        <v>93</v>
      </c>
      <c r="C125" t="s">
        <v>123</v>
      </c>
      <c r="D125" t="s">
        <v>27</v>
      </c>
      <c r="E125" t="s">
        <v>93</v>
      </c>
      <c r="F125" t="s">
        <v>123</v>
      </c>
      <c r="G125" t="s">
        <v>93</v>
      </c>
      <c r="H125" t="s">
        <v>359</v>
      </c>
      <c r="I125" t="s">
        <v>356</v>
      </c>
      <c r="J125" t="s">
        <v>296</v>
      </c>
      <c r="K125" t="s">
        <v>227</v>
      </c>
    </row>
    <row r="126" spans="1:11" x14ac:dyDescent="0.35">
      <c r="A126" t="s">
        <v>27</v>
      </c>
      <c r="B126" t="s">
        <v>93</v>
      </c>
      <c r="C126" t="s">
        <v>124</v>
      </c>
      <c r="D126" t="s">
        <v>27</v>
      </c>
      <c r="E126" t="s">
        <v>93</v>
      </c>
      <c r="F126" t="s">
        <v>124</v>
      </c>
      <c r="G126" t="s">
        <v>93</v>
      </c>
      <c r="H126" t="s">
        <v>359</v>
      </c>
      <c r="I126" t="s">
        <v>360</v>
      </c>
      <c r="J126" t="s">
        <v>296</v>
      </c>
      <c r="K126" t="s">
        <v>227</v>
      </c>
    </row>
    <row r="127" spans="1:11" x14ac:dyDescent="0.35">
      <c r="A127" t="s">
        <v>27</v>
      </c>
      <c r="B127" t="s">
        <v>93</v>
      </c>
      <c r="C127" t="s">
        <v>125</v>
      </c>
      <c r="D127" t="s">
        <v>27</v>
      </c>
      <c r="E127" t="s">
        <v>93</v>
      </c>
      <c r="F127" t="s">
        <v>125</v>
      </c>
      <c r="G127" t="s">
        <v>93</v>
      </c>
      <c r="H127" t="s">
        <v>359</v>
      </c>
      <c r="I127" t="s">
        <v>358</v>
      </c>
      <c r="J127" t="s">
        <v>296</v>
      </c>
      <c r="K127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B099-F794-4335-B3F2-AC6E9F560AF0}">
  <dimension ref="A1:I65"/>
  <sheetViews>
    <sheetView zoomScale="65" workbookViewId="0">
      <selection activeCell="A7" sqref="A7:B9"/>
    </sheetView>
  </sheetViews>
  <sheetFormatPr defaultRowHeight="14.5" x14ac:dyDescent="0.35"/>
  <cols>
    <col min="1" max="1" width="8.7265625" style="8"/>
    <col min="2" max="2" width="32.7265625" style="8" bestFit="1" customWidth="1"/>
    <col min="3" max="3" width="40" bestFit="1" customWidth="1"/>
  </cols>
  <sheetData>
    <row r="1" spans="1:9" ht="16" x14ac:dyDescent="0.35">
      <c r="A1" s="3" t="s">
        <v>361</v>
      </c>
      <c r="B1" s="3" t="s">
        <v>1</v>
      </c>
      <c r="C1" s="3" t="s">
        <v>419</v>
      </c>
      <c r="D1" s="3" t="s">
        <v>153</v>
      </c>
      <c r="E1" s="3" t="s">
        <v>363</v>
      </c>
      <c r="F1" s="3" t="s">
        <v>364</v>
      </c>
      <c r="G1" s="3" t="s">
        <v>5</v>
      </c>
      <c r="H1" s="3" t="s">
        <v>6</v>
      </c>
      <c r="I1" s="3" t="s">
        <v>218</v>
      </c>
    </row>
    <row r="2" spans="1:9" ht="16" x14ac:dyDescent="0.35">
      <c r="A2" s="4" t="str">
        <f>VLOOKUP(C2,Org1_!C2:D127,2,0)</f>
        <v>Demographic</v>
      </c>
      <c r="B2" s="4" t="str">
        <f>VLOOKUP(C2,Org1_!F1:G127,2,0)</f>
        <v>Organization</v>
      </c>
      <c r="C2" s="14" t="s">
        <v>11</v>
      </c>
      <c r="D2" s="4" t="s">
        <v>365</v>
      </c>
      <c r="E2" s="4" t="s">
        <v>226</v>
      </c>
      <c r="F2" s="4" t="s">
        <v>220</v>
      </c>
      <c r="G2" s="4" t="s">
        <v>221</v>
      </c>
      <c r="H2" s="4" t="s">
        <v>227</v>
      </c>
    </row>
    <row r="3" spans="1:9" ht="16" x14ac:dyDescent="0.35">
      <c r="A3" s="4" t="s">
        <v>7</v>
      </c>
      <c r="B3" s="4" t="str">
        <f>VLOOKUP(C3,Org1_!F2:G128,2,0)</f>
        <v>Department</v>
      </c>
      <c r="C3" s="14" t="s">
        <v>9</v>
      </c>
      <c r="D3" s="4" t="s">
        <v>365</v>
      </c>
      <c r="E3" s="4" t="s">
        <v>219</v>
      </c>
      <c r="F3" s="4" t="s">
        <v>220</v>
      </c>
      <c r="G3" s="4" t="s">
        <v>221</v>
      </c>
      <c r="H3" s="4" t="s">
        <v>222</v>
      </c>
    </row>
    <row r="4" spans="1:9" ht="16" x14ac:dyDescent="0.35">
      <c r="A4" s="4" t="str">
        <f>VLOOKUP(C4,Org1_!C4:D129,2,0)</f>
        <v>IV</v>
      </c>
      <c r="B4" s="4" t="str">
        <f>VLOOKUP(C4,Org1_!F3:G129,2,0)</f>
        <v>Pre-Covid In Person Meetings</v>
      </c>
      <c r="C4" s="14" t="s">
        <v>66</v>
      </c>
      <c r="D4" s="4" t="s">
        <v>376</v>
      </c>
      <c r="E4" s="4" t="s">
        <v>256</v>
      </c>
      <c r="F4" s="4" t="s">
        <v>257</v>
      </c>
      <c r="G4" s="4" t="s">
        <v>232</v>
      </c>
      <c r="H4" s="4" t="s">
        <v>233</v>
      </c>
    </row>
    <row r="5" spans="1:9" ht="16" x14ac:dyDescent="0.35">
      <c r="A5" s="4" t="str">
        <f>VLOOKUP(C5,Org1_!C5:D130,2,0)</f>
        <v>IV</v>
      </c>
      <c r="B5" s="4" t="str">
        <f>VLOOKUP(C5,Org1_!F4:G130,2,0)</f>
        <v>Pre-Covid Hybrid Meetings</v>
      </c>
      <c r="C5" s="14" t="s">
        <v>64</v>
      </c>
      <c r="D5" s="4" t="s">
        <v>376</v>
      </c>
      <c r="E5" s="4" t="s">
        <v>256</v>
      </c>
      <c r="F5" s="4" t="s">
        <v>258</v>
      </c>
      <c r="G5" s="4" t="s">
        <v>232</v>
      </c>
      <c r="H5" s="4" t="s">
        <v>233</v>
      </c>
    </row>
    <row r="6" spans="1:9" ht="16" x14ac:dyDescent="0.35">
      <c r="A6" s="4" t="str">
        <f>VLOOKUP(C6,Org1_!C6:D131,2,0)</f>
        <v>IV</v>
      </c>
      <c r="B6" s="4" t="str">
        <f>VLOOKUP(C6,Org1_!F5:G131,2,0)</f>
        <v>Pre-Covid Remote Meetings</v>
      </c>
      <c r="C6" s="14" t="s">
        <v>69</v>
      </c>
      <c r="D6" s="4" t="s">
        <v>376</v>
      </c>
      <c r="E6" s="4" t="s">
        <v>256</v>
      </c>
      <c r="F6" s="4" t="s">
        <v>259</v>
      </c>
      <c r="G6" s="4" t="s">
        <v>232</v>
      </c>
      <c r="H6" s="4" t="s">
        <v>233</v>
      </c>
    </row>
    <row r="7" spans="1:9" ht="16" x14ac:dyDescent="0.35">
      <c r="A7" s="11" t="s">
        <v>27</v>
      </c>
      <c r="B7" s="12" t="s">
        <v>423</v>
      </c>
      <c r="C7" s="14" t="s">
        <v>381</v>
      </c>
      <c r="D7" s="4" t="s">
        <v>376</v>
      </c>
      <c r="E7" s="4" t="s">
        <v>382</v>
      </c>
      <c r="F7" s="4" t="s">
        <v>383</v>
      </c>
      <c r="G7" s="4" t="s">
        <v>232</v>
      </c>
      <c r="H7" s="4" t="s">
        <v>233</v>
      </c>
    </row>
    <row r="8" spans="1:9" ht="16" x14ac:dyDescent="0.35">
      <c r="A8" s="11"/>
      <c r="B8" s="12"/>
      <c r="C8" s="14" t="s">
        <v>384</v>
      </c>
      <c r="D8" s="4" t="s">
        <v>376</v>
      </c>
      <c r="E8" s="4" t="s">
        <v>382</v>
      </c>
      <c r="F8" s="4" t="s">
        <v>385</v>
      </c>
      <c r="G8" s="4" t="s">
        <v>232</v>
      </c>
      <c r="H8" s="4" t="s">
        <v>233</v>
      </c>
    </row>
    <row r="9" spans="1:9" ht="16" x14ac:dyDescent="0.35">
      <c r="A9" s="11"/>
      <c r="B9" s="12"/>
      <c r="C9" s="14" t="s">
        <v>386</v>
      </c>
      <c r="D9" s="4" t="s">
        <v>376</v>
      </c>
      <c r="E9" s="4" t="s">
        <v>382</v>
      </c>
      <c r="F9" s="4" t="s">
        <v>387</v>
      </c>
      <c r="G9" s="4" t="s">
        <v>232</v>
      </c>
      <c r="H9" s="4" t="s">
        <v>233</v>
      </c>
    </row>
    <row r="10" spans="1:9" ht="16" x14ac:dyDescent="0.35">
      <c r="A10" s="4" t="s">
        <v>27</v>
      </c>
      <c r="B10" s="4" t="s">
        <v>422</v>
      </c>
      <c r="C10" s="14" t="s">
        <v>388</v>
      </c>
      <c r="D10" s="4" t="s">
        <v>376</v>
      </c>
      <c r="E10" s="4" t="s">
        <v>382</v>
      </c>
      <c r="F10" s="4" t="s">
        <v>389</v>
      </c>
      <c r="G10" s="4" t="s">
        <v>232</v>
      </c>
      <c r="H10" s="4" t="s">
        <v>233</v>
      </c>
    </row>
    <row r="11" spans="1:9" ht="16" x14ac:dyDescent="0.35">
      <c r="A11" s="11" t="str">
        <f>VLOOKUP(C11,Org1_!C11:D136,2,0)</f>
        <v>IV</v>
      </c>
      <c r="B11" s="11" t="str">
        <f>VLOOKUP(C11,Org1_!F10:G136,2,0)</f>
        <v>Pre-Covid Time Spent in Office</v>
      </c>
      <c r="C11" s="14" t="s">
        <v>55</v>
      </c>
      <c r="D11" s="4" t="s">
        <v>372</v>
      </c>
      <c r="E11" s="4" t="s">
        <v>248</v>
      </c>
      <c r="F11" s="4" t="s">
        <v>249</v>
      </c>
      <c r="G11" s="4" t="s">
        <v>232</v>
      </c>
      <c r="H11" s="4" t="s">
        <v>233</v>
      </c>
    </row>
    <row r="12" spans="1:9" ht="16" x14ac:dyDescent="0.35">
      <c r="A12" s="11"/>
      <c r="B12" s="11"/>
      <c r="C12" s="14" t="s">
        <v>56</v>
      </c>
      <c r="D12" s="4" t="s">
        <v>372</v>
      </c>
      <c r="E12" s="4" t="s">
        <v>248</v>
      </c>
      <c r="F12" s="4" t="s">
        <v>250</v>
      </c>
      <c r="G12" s="4" t="s">
        <v>232</v>
      </c>
      <c r="H12" s="4" t="s">
        <v>233</v>
      </c>
    </row>
    <row r="13" spans="1:9" ht="16" x14ac:dyDescent="0.35">
      <c r="A13" s="11" t="str">
        <f>VLOOKUP(C13,Org1_!C13:D138,2,0)</f>
        <v>IV</v>
      </c>
      <c r="B13" s="11" t="str">
        <f>VLOOKUP(C13,Org1_!F12:G138,2,0)</f>
        <v>Pre-Covid Time Spent Remote</v>
      </c>
      <c r="C13" s="14" t="s">
        <v>58</v>
      </c>
      <c r="D13" s="4" t="s">
        <v>372</v>
      </c>
      <c r="E13" s="4" t="s">
        <v>248</v>
      </c>
      <c r="F13" s="4" t="s">
        <v>252</v>
      </c>
      <c r="G13" s="4" t="s">
        <v>232</v>
      </c>
      <c r="H13" s="4" t="s">
        <v>233</v>
      </c>
    </row>
    <row r="14" spans="1:9" ht="16" x14ac:dyDescent="0.35">
      <c r="A14" s="11"/>
      <c r="B14" s="11"/>
      <c r="C14" s="14" t="s">
        <v>61</v>
      </c>
      <c r="D14" s="4" t="s">
        <v>372</v>
      </c>
      <c r="E14" s="4" t="s">
        <v>248</v>
      </c>
      <c r="F14" s="4" t="s">
        <v>255</v>
      </c>
      <c r="G14" s="4" t="s">
        <v>232</v>
      </c>
      <c r="H14" s="4" t="s">
        <v>233</v>
      </c>
    </row>
    <row r="15" spans="1:9" ht="16" x14ac:dyDescent="0.35">
      <c r="A15" s="24" t="str">
        <f>VLOOKUP(C15,Org1_!C15:D140,2,0)</f>
        <v>n/a</v>
      </c>
      <c r="B15" s="24" t="str">
        <f>VLOOKUP(C15,Org1_!F14:G140,2,0)</f>
        <v>Ignore - too detailed</v>
      </c>
      <c r="C15" s="14" t="s">
        <v>145</v>
      </c>
      <c r="D15" s="4" t="s">
        <v>373</v>
      </c>
      <c r="E15" s="4" t="s">
        <v>271</v>
      </c>
      <c r="F15" s="4" t="s">
        <v>272</v>
      </c>
      <c r="G15" s="4" t="s">
        <v>232</v>
      </c>
      <c r="H15" s="4" t="s">
        <v>233</v>
      </c>
    </row>
    <row r="16" spans="1:9" ht="16" x14ac:dyDescent="0.35">
      <c r="A16" s="24"/>
      <c r="B16" s="24"/>
      <c r="C16" s="14" t="s">
        <v>146</v>
      </c>
      <c r="D16" s="4" t="s">
        <v>373</v>
      </c>
      <c r="E16" s="4" t="s">
        <v>271</v>
      </c>
      <c r="F16" s="4" t="s">
        <v>273</v>
      </c>
      <c r="G16" s="4" t="s">
        <v>232</v>
      </c>
      <c r="H16" s="4" t="s">
        <v>233</v>
      </c>
    </row>
    <row r="17" spans="1:8" ht="16" x14ac:dyDescent="0.35">
      <c r="A17" s="24"/>
      <c r="B17" s="24"/>
      <c r="C17" s="14" t="s">
        <v>147</v>
      </c>
      <c r="D17" s="4" t="s">
        <v>373</v>
      </c>
      <c r="E17" s="4" t="s">
        <v>271</v>
      </c>
      <c r="F17" s="4" t="s">
        <v>274</v>
      </c>
      <c r="G17" s="4" t="s">
        <v>232</v>
      </c>
      <c r="H17" s="4" t="s">
        <v>233</v>
      </c>
    </row>
    <row r="18" spans="1:8" ht="16" x14ac:dyDescent="0.35">
      <c r="A18" s="24"/>
      <c r="B18" s="24"/>
      <c r="C18" s="14" t="s">
        <v>150</v>
      </c>
      <c r="D18" s="4" t="s">
        <v>373</v>
      </c>
      <c r="E18" s="4" t="s">
        <v>271</v>
      </c>
      <c r="F18" s="4" t="s">
        <v>277</v>
      </c>
      <c r="G18" s="4" t="s">
        <v>232</v>
      </c>
      <c r="H18" s="4" t="s">
        <v>233</v>
      </c>
    </row>
    <row r="19" spans="1:8" ht="16" x14ac:dyDescent="0.35">
      <c r="A19" s="24"/>
      <c r="B19" s="24"/>
      <c r="C19" s="14" t="s">
        <v>35</v>
      </c>
      <c r="D19" s="4" t="s">
        <v>393</v>
      </c>
      <c r="E19" s="4" t="s">
        <v>230</v>
      </c>
      <c r="F19" s="4" t="s">
        <v>231</v>
      </c>
      <c r="G19" s="4" t="s">
        <v>232</v>
      </c>
      <c r="H19" s="4" t="s">
        <v>233</v>
      </c>
    </row>
    <row r="20" spans="1:8" ht="16" x14ac:dyDescent="0.35">
      <c r="A20" s="11" t="s">
        <v>27</v>
      </c>
      <c r="B20" s="11" t="s">
        <v>169</v>
      </c>
      <c r="C20" s="14" t="s">
        <v>173</v>
      </c>
      <c r="D20" s="4" t="s">
        <v>399</v>
      </c>
      <c r="E20" s="4" t="s">
        <v>400</v>
      </c>
      <c r="F20" s="4" t="s">
        <v>401</v>
      </c>
      <c r="G20" s="4" t="s">
        <v>402</v>
      </c>
      <c r="H20" s="4" t="s">
        <v>233</v>
      </c>
    </row>
    <row r="21" spans="1:8" ht="16" x14ac:dyDescent="0.35">
      <c r="A21" s="11"/>
      <c r="B21" s="11"/>
      <c r="C21" s="14" t="s">
        <v>174</v>
      </c>
      <c r="D21" s="4" t="s">
        <v>399</v>
      </c>
      <c r="E21" s="4" t="s">
        <v>400</v>
      </c>
      <c r="F21" s="4" t="s">
        <v>403</v>
      </c>
      <c r="G21" s="4" t="s">
        <v>402</v>
      </c>
      <c r="H21" s="4" t="s">
        <v>233</v>
      </c>
    </row>
    <row r="22" spans="1:8" ht="16" x14ac:dyDescent="0.35">
      <c r="A22" s="11"/>
      <c r="B22" s="11"/>
      <c r="C22" s="14" t="s">
        <v>172</v>
      </c>
      <c r="D22" s="4" t="s">
        <v>399</v>
      </c>
      <c r="E22" s="4" t="s">
        <v>400</v>
      </c>
      <c r="F22" s="4" t="s">
        <v>414</v>
      </c>
      <c r="G22" s="4" t="s">
        <v>402</v>
      </c>
      <c r="H22" s="4" t="s">
        <v>233</v>
      </c>
    </row>
    <row r="23" spans="1:8" ht="16" x14ac:dyDescent="0.35">
      <c r="A23" s="11"/>
      <c r="B23" s="11"/>
      <c r="C23" s="14" t="s">
        <v>170</v>
      </c>
      <c r="D23" s="4" t="s">
        <v>399</v>
      </c>
      <c r="E23" s="4" t="s">
        <v>400</v>
      </c>
      <c r="F23" s="4" t="s">
        <v>406</v>
      </c>
      <c r="G23" s="4" t="s">
        <v>402</v>
      </c>
      <c r="H23" s="4" t="s">
        <v>233</v>
      </c>
    </row>
    <row r="24" spans="1:8" ht="16" x14ac:dyDescent="0.35">
      <c r="A24" s="4" t="s">
        <v>27</v>
      </c>
      <c r="B24" s="4" t="s">
        <v>156</v>
      </c>
      <c r="C24" s="14" t="s">
        <v>157</v>
      </c>
      <c r="D24" s="4" t="s">
        <v>399</v>
      </c>
      <c r="E24" s="4" t="s">
        <v>400</v>
      </c>
      <c r="F24" s="4" t="s">
        <v>407</v>
      </c>
      <c r="G24" s="4" t="s">
        <v>402</v>
      </c>
      <c r="H24" s="4" t="s">
        <v>233</v>
      </c>
    </row>
    <row r="25" spans="1:8" ht="16" x14ac:dyDescent="0.35">
      <c r="A25" s="11" t="s">
        <v>27</v>
      </c>
      <c r="B25" s="11" t="s">
        <v>163</v>
      </c>
      <c r="C25" s="14" t="s">
        <v>164</v>
      </c>
      <c r="D25" s="4" t="s">
        <v>399</v>
      </c>
      <c r="E25" s="4" t="s">
        <v>400</v>
      </c>
      <c r="F25" s="4" t="s">
        <v>408</v>
      </c>
      <c r="G25" s="4" t="s">
        <v>402</v>
      </c>
      <c r="H25" s="4" t="s">
        <v>233</v>
      </c>
    </row>
    <row r="26" spans="1:8" ht="16" x14ac:dyDescent="0.35">
      <c r="A26" s="11"/>
      <c r="B26" s="11"/>
      <c r="C26" s="14" t="s">
        <v>409</v>
      </c>
      <c r="D26" s="4" t="s">
        <v>399</v>
      </c>
      <c r="E26" s="4" t="s">
        <v>400</v>
      </c>
      <c r="F26" s="4" t="s">
        <v>410</v>
      </c>
      <c r="G26" s="4" t="s">
        <v>402</v>
      </c>
      <c r="H26" s="4" t="s">
        <v>233</v>
      </c>
    </row>
    <row r="27" spans="1:8" ht="16" x14ac:dyDescent="0.35">
      <c r="A27" s="11"/>
      <c r="B27" s="11"/>
      <c r="C27" s="14" t="s">
        <v>165</v>
      </c>
      <c r="D27" s="4" t="s">
        <v>399</v>
      </c>
      <c r="E27" s="4" t="s">
        <v>400</v>
      </c>
      <c r="F27" s="4" t="s">
        <v>411</v>
      </c>
      <c r="G27" s="4" t="s">
        <v>402</v>
      </c>
      <c r="H27" s="4" t="s">
        <v>233</v>
      </c>
    </row>
    <row r="28" spans="1:8" ht="16" x14ac:dyDescent="0.35">
      <c r="A28" s="11"/>
      <c r="B28" s="11"/>
      <c r="C28" s="14" t="s">
        <v>168</v>
      </c>
      <c r="D28" s="4" t="s">
        <v>399</v>
      </c>
      <c r="E28" s="4" t="s">
        <v>400</v>
      </c>
      <c r="F28" s="4" t="s">
        <v>412</v>
      </c>
      <c r="G28" s="4" t="s">
        <v>402</v>
      </c>
      <c r="H28" s="4" t="s">
        <v>233</v>
      </c>
    </row>
    <row r="29" spans="1:8" ht="16" x14ac:dyDescent="0.35">
      <c r="A29" s="11" t="s">
        <v>27</v>
      </c>
      <c r="B29" s="11" t="s">
        <v>158</v>
      </c>
      <c r="C29" s="14" t="s">
        <v>404</v>
      </c>
      <c r="D29" s="4" t="s">
        <v>399</v>
      </c>
      <c r="E29" s="4" t="s">
        <v>400</v>
      </c>
      <c r="F29" s="4" t="s">
        <v>405</v>
      </c>
      <c r="G29" s="4" t="s">
        <v>402</v>
      </c>
      <c r="H29" s="4" t="s">
        <v>233</v>
      </c>
    </row>
    <row r="30" spans="1:8" ht="16" x14ac:dyDescent="0.35">
      <c r="A30" s="11"/>
      <c r="B30" s="11"/>
      <c r="C30" s="14" t="s">
        <v>162</v>
      </c>
      <c r="D30" s="4" t="s">
        <v>399</v>
      </c>
      <c r="E30" s="4" t="s">
        <v>400</v>
      </c>
      <c r="F30" s="4" t="s">
        <v>413</v>
      </c>
      <c r="G30" s="4" t="s">
        <v>402</v>
      </c>
      <c r="H30" s="4" t="s">
        <v>233</v>
      </c>
    </row>
    <row r="31" spans="1:8" ht="16" x14ac:dyDescent="0.35">
      <c r="A31" s="11"/>
      <c r="B31" s="11"/>
      <c r="C31" s="14" t="s">
        <v>161</v>
      </c>
      <c r="D31" s="4" t="s">
        <v>399</v>
      </c>
      <c r="E31" s="4" t="s">
        <v>400</v>
      </c>
      <c r="F31" s="4" t="s">
        <v>415</v>
      </c>
      <c r="G31" s="4" t="s">
        <v>402</v>
      </c>
      <c r="H31" s="4" t="s">
        <v>233</v>
      </c>
    </row>
    <row r="32" spans="1:8" ht="16" x14ac:dyDescent="0.35">
      <c r="A32" s="11" t="s">
        <v>27</v>
      </c>
      <c r="B32" s="11" t="str">
        <f>VLOOKUP(C32,Org1_!F31:G157,2,0)</f>
        <v>Work Location Deciding Factors</v>
      </c>
      <c r="C32" s="14" t="s">
        <v>82</v>
      </c>
      <c r="D32" s="4" t="s">
        <v>366</v>
      </c>
      <c r="E32" s="4" t="s">
        <v>286</v>
      </c>
      <c r="F32" s="4" t="s">
        <v>287</v>
      </c>
      <c r="G32" s="4" t="s">
        <v>288</v>
      </c>
      <c r="H32" s="4" t="s">
        <v>233</v>
      </c>
    </row>
    <row r="33" spans="1:8" ht="16" x14ac:dyDescent="0.35">
      <c r="A33" s="11"/>
      <c r="B33" s="11"/>
      <c r="C33" s="14" t="s">
        <v>83</v>
      </c>
      <c r="D33" s="4" t="s">
        <v>366</v>
      </c>
      <c r="E33" s="4" t="s">
        <v>286</v>
      </c>
      <c r="F33" s="4" t="s">
        <v>289</v>
      </c>
      <c r="G33" s="4" t="s">
        <v>288</v>
      </c>
      <c r="H33" s="4" t="s">
        <v>233</v>
      </c>
    </row>
    <row r="34" spans="1:8" ht="16" x14ac:dyDescent="0.35">
      <c r="A34" s="11"/>
      <c r="B34" s="11"/>
      <c r="C34" s="14" t="s">
        <v>84</v>
      </c>
      <c r="D34" s="4" t="s">
        <v>366</v>
      </c>
      <c r="E34" s="4" t="s">
        <v>286</v>
      </c>
      <c r="F34" s="4" t="s">
        <v>290</v>
      </c>
      <c r="G34" s="4" t="s">
        <v>288</v>
      </c>
      <c r="H34" s="4" t="s">
        <v>233</v>
      </c>
    </row>
    <row r="35" spans="1:8" ht="16" x14ac:dyDescent="0.35">
      <c r="A35" s="11"/>
      <c r="B35" s="11"/>
      <c r="C35" s="14" t="s">
        <v>394</v>
      </c>
      <c r="D35" s="4" t="s">
        <v>366</v>
      </c>
      <c r="E35" s="4" t="s">
        <v>286</v>
      </c>
      <c r="F35" s="4" t="s">
        <v>395</v>
      </c>
      <c r="G35" s="4" t="s">
        <v>288</v>
      </c>
      <c r="H35" s="4" t="s">
        <v>233</v>
      </c>
    </row>
    <row r="36" spans="1:8" ht="16" x14ac:dyDescent="0.35">
      <c r="A36" s="11"/>
      <c r="B36" s="11"/>
      <c r="C36" s="14" t="s">
        <v>213</v>
      </c>
      <c r="D36" s="4" t="s">
        <v>366</v>
      </c>
      <c r="E36" s="4" t="s">
        <v>286</v>
      </c>
      <c r="F36" s="4" t="s">
        <v>367</v>
      </c>
      <c r="G36" s="4" t="s">
        <v>288</v>
      </c>
      <c r="H36" s="4" t="s">
        <v>233</v>
      </c>
    </row>
    <row r="37" spans="1:8" ht="16" x14ac:dyDescent="0.35">
      <c r="A37" s="11"/>
      <c r="B37" s="11"/>
      <c r="C37" s="14" t="s">
        <v>85</v>
      </c>
      <c r="D37" s="4" t="s">
        <v>366</v>
      </c>
      <c r="E37" s="4" t="s">
        <v>286</v>
      </c>
      <c r="F37" s="4" t="s">
        <v>291</v>
      </c>
      <c r="G37" s="4" t="s">
        <v>288</v>
      </c>
      <c r="H37" s="4" t="s">
        <v>233</v>
      </c>
    </row>
    <row r="38" spans="1:8" ht="16" x14ac:dyDescent="0.35">
      <c r="A38" s="11"/>
      <c r="B38" s="11"/>
      <c r="C38" s="14" t="s">
        <v>86</v>
      </c>
      <c r="D38" s="4" t="s">
        <v>366</v>
      </c>
      <c r="E38" s="4" t="s">
        <v>286</v>
      </c>
      <c r="F38" s="4" t="s">
        <v>292</v>
      </c>
      <c r="G38" s="4" t="s">
        <v>288</v>
      </c>
      <c r="H38" s="4" t="s">
        <v>233</v>
      </c>
    </row>
    <row r="39" spans="1:8" ht="16" x14ac:dyDescent="0.35">
      <c r="A39" s="11"/>
      <c r="B39" s="11"/>
      <c r="C39" s="14" t="s">
        <v>211</v>
      </c>
      <c r="D39" s="4" t="s">
        <v>366</v>
      </c>
      <c r="E39" s="4" t="s">
        <v>286</v>
      </c>
      <c r="F39" s="4" t="s">
        <v>370</v>
      </c>
      <c r="G39" s="4" t="s">
        <v>288</v>
      </c>
      <c r="H39" s="4" t="s">
        <v>233</v>
      </c>
    </row>
    <row r="40" spans="1:8" ht="16" x14ac:dyDescent="0.35">
      <c r="A40" s="11"/>
      <c r="B40" s="11"/>
      <c r="C40" s="14" t="s">
        <v>87</v>
      </c>
      <c r="D40" s="4" t="s">
        <v>366</v>
      </c>
      <c r="E40" s="4" t="s">
        <v>286</v>
      </c>
      <c r="F40" s="4" t="s">
        <v>293</v>
      </c>
      <c r="G40" s="4" t="s">
        <v>288</v>
      </c>
      <c r="H40" s="4" t="s">
        <v>233</v>
      </c>
    </row>
    <row r="41" spans="1:8" ht="16" x14ac:dyDescent="0.35">
      <c r="A41" s="11"/>
      <c r="B41" s="11"/>
      <c r="C41" s="14" t="s">
        <v>212</v>
      </c>
      <c r="D41" s="4" t="s">
        <v>366</v>
      </c>
      <c r="E41" s="4" t="s">
        <v>286</v>
      </c>
      <c r="F41" s="4" t="s">
        <v>371</v>
      </c>
      <c r="G41" s="4" t="s">
        <v>288</v>
      </c>
      <c r="H41" s="4" t="s">
        <v>233</v>
      </c>
    </row>
    <row r="42" spans="1:8" ht="16" x14ac:dyDescent="0.35">
      <c r="A42" s="11" t="str">
        <f>VLOOKUP(C42,Org1_!C42:D167,2,0)</f>
        <v>DV</v>
      </c>
      <c r="B42" s="11" t="str">
        <f>VLOOKUP(C42,Org1_!F41:G167,2,0)</f>
        <v>Workplace Preference</v>
      </c>
      <c r="C42" s="14" t="s">
        <v>26</v>
      </c>
      <c r="D42" s="4" t="s">
        <v>373</v>
      </c>
      <c r="E42" s="4" t="s">
        <v>329</v>
      </c>
      <c r="F42" s="4" t="s">
        <v>330</v>
      </c>
      <c r="G42" s="4" t="s">
        <v>221</v>
      </c>
      <c r="H42" s="4" t="s">
        <v>331</v>
      </c>
    </row>
    <row r="43" spans="1:8" ht="16" x14ac:dyDescent="0.35">
      <c r="A43" s="11"/>
      <c r="B43" s="11"/>
      <c r="C43" s="14" t="s">
        <v>20</v>
      </c>
      <c r="D43" s="4" t="s">
        <v>373</v>
      </c>
      <c r="E43" s="4" t="s">
        <v>329</v>
      </c>
      <c r="F43" s="4" t="s">
        <v>332</v>
      </c>
      <c r="G43" s="4" t="s">
        <v>221</v>
      </c>
      <c r="H43" s="4" t="s">
        <v>331</v>
      </c>
    </row>
    <row r="44" spans="1:8" ht="16" x14ac:dyDescent="0.35">
      <c r="A44" s="11" t="str">
        <f>VLOOKUP(C44,Org1_!C44:D169,2,0)</f>
        <v>IV</v>
      </c>
      <c r="B44" s="11" t="str">
        <f>VLOOKUP(C44,Org1_!F43:G169,2,0)</f>
        <v>Recommendations Questions</v>
      </c>
      <c r="C44" s="14" t="s">
        <v>96</v>
      </c>
      <c r="D44" s="4" t="s">
        <v>374</v>
      </c>
      <c r="E44" s="4" t="s">
        <v>311</v>
      </c>
      <c r="F44" s="4" t="s">
        <v>314</v>
      </c>
      <c r="G44" s="4" t="s">
        <v>296</v>
      </c>
      <c r="H44" s="4" t="s">
        <v>227</v>
      </c>
    </row>
    <row r="45" spans="1:8" ht="16" x14ac:dyDescent="0.35">
      <c r="A45" s="11"/>
      <c r="B45" s="11"/>
      <c r="C45" s="14" t="s">
        <v>416</v>
      </c>
      <c r="D45" s="4" t="s">
        <v>374</v>
      </c>
      <c r="E45" s="4" t="s">
        <v>311</v>
      </c>
      <c r="F45" s="4" t="s">
        <v>417</v>
      </c>
      <c r="G45" s="4" t="s">
        <v>296</v>
      </c>
      <c r="H45" s="4" t="s">
        <v>227</v>
      </c>
    </row>
    <row r="46" spans="1:8" ht="16" x14ac:dyDescent="0.35">
      <c r="A46" s="11"/>
      <c r="B46" s="11"/>
      <c r="C46" s="14" t="s">
        <v>105</v>
      </c>
      <c r="D46" s="4" t="s">
        <v>374</v>
      </c>
      <c r="E46" s="4" t="s">
        <v>311</v>
      </c>
      <c r="F46" s="4" t="s">
        <v>323</v>
      </c>
      <c r="G46" s="4" t="s">
        <v>296</v>
      </c>
      <c r="H46" s="4" t="s">
        <v>227</v>
      </c>
    </row>
    <row r="47" spans="1:8" ht="16" x14ac:dyDescent="0.35">
      <c r="A47" s="11"/>
      <c r="B47" s="11"/>
      <c r="C47" s="14" t="s">
        <v>106</v>
      </c>
      <c r="D47" s="4" t="s">
        <v>374</v>
      </c>
      <c r="E47" s="4" t="s">
        <v>311</v>
      </c>
      <c r="F47" s="4" t="s">
        <v>324</v>
      </c>
      <c r="G47" s="4" t="s">
        <v>296</v>
      </c>
      <c r="H47" s="4" t="s">
        <v>227</v>
      </c>
    </row>
    <row r="48" spans="1:8" ht="16" x14ac:dyDescent="0.35">
      <c r="A48" s="11"/>
      <c r="B48" s="11"/>
      <c r="C48" s="14" t="s">
        <v>107</v>
      </c>
      <c r="D48" s="4" t="s">
        <v>374</v>
      </c>
      <c r="E48" s="4" t="s">
        <v>311</v>
      </c>
      <c r="F48" s="4" t="s">
        <v>325</v>
      </c>
      <c r="G48" s="4" t="s">
        <v>296</v>
      </c>
      <c r="H48" s="4" t="s">
        <v>227</v>
      </c>
    </row>
    <row r="49" spans="1:8" ht="16" x14ac:dyDescent="0.35">
      <c r="A49" s="11"/>
      <c r="B49" s="11"/>
      <c r="C49" s="14" t="s">
        <v>108</v>
      </c>
      <c r="D49" s="4" t="s">
        <v>374</v>
      </c>
      <c r="E49" s="4" t="s">
        <v>311</v>
      </c>
      <c r="F49" s="4" t="s">
        <v>326</v>
      </c>
      <c r="G49" s="4" t="s">
        <v>296</v>
      </c>
      <c r="H49" s="4" t="s">
        <v>227</v>
      </c>
    </row>
    <row r="50" spans="1:8" ht="16" x14ac:dyDescent="0.35">
      <c r="A50" s="11"/>
      <c r="B50" s="11"/>
      <c r="C50" s="14" t="s">
        <v>109</v>
      </c>
      <c r="D50" s="4" t="s">
        <v>374</v>
      </c>
      <c r="E50" s="4" t="s">
        <v>311</v>
      </c>
      <c r="F50" s="4" t="s">
        <v>327</v>
      </c>
      <c r="G50" s="4" t="s">
        <v>296</v>
      </c>
      <c r="H50" s="4" t="s">
        <v>227</v>
      </c>
    </row>
    <row r="51" spans="1:8" ht="16" x14ac:dyDescent="0.35">
      <c r="A51" s="11"/>
      <c r="B51" s="11"/>
      <c r="C51" s="14" t="s">
        <v>110</v>
      </c>
      <c r="D51" s="4" t="s">
        <v>374</v>
      </c>
      <c r="E51" s="4" t="s">
        <v>311</v>
      </c>
      <c r="F51" s="4" t="s">
        <v>328</v>
      </c>
      <c r="G51" s="4" t="s">
        <v>296</v>
      </c>
      <c r="H51" s="4" t="s">
        <v>227</v>
      </c>
    </row>
    <row r="52" spans="1:8" ht="16" x14ac:dyDescent="0.35">
      <c r="A52" s="11" t="str">
        <f>VLOOKUP(C52,Org1_!C52:D177,2,0)</f>
        <v>IV</v>
      </c>
      <c r="B52" s="11" t="str">
        <f>VLOOKUP(C52,Org1_!F51:G177,2,0)</f>
        <v>Office Satisfaction</v>
      </c>
      <c r="C52" s="14" t="s">
        <v>127</v>
      </c>
      <c r="D52" s="4" t="s">
        <v>418</v>
      </c>
      <c r="E52" s="4" t="s">
        <v>348</v>
      </c>
      <c r="F52" s="4" t="s">
        <v>349</v>
      </c>
      <c r="G52" s="4" t="s">
        <v>342</v>
      </c>
      <c r="H52" s="4" t="s">
        <v>227</v>
      </c>
    </row>
    <row r="53" spans="1:8" ht="16" x14ac:dyDescent="0.35">
      <c r="A53" s="11"/>
      <c r="B53" s="11"/>
      <c r="C53" s="14" t="s">
        <v>128</v>
      </c>
      <c r="D53" s="4" t="s">
        <v>418</v>
      </c>
      <c r="E53" s="4" t="s">
        <v>348</v>
      </c>
      <c r="F53" s="4" t="s">
        <v>350</v>
      </c>
      <c r="G53" s="4" t="s">
        <v>342</v>
      </c>
      <c r="H53" s="4" t="s">
        <v>227</v>
      </c>
    </row>
    <row r="54" spans="1:8" ht="16" x14ac:dyDescent="0.35">
      <c r="A54" s="11"/>
      <c r="B54" s="11"/>
      <c r="C54" s="14" t="s">
        <v>129</v>
      </c>
      <c r="D54" s="4" t="s">
        <v>418</v>
      </c>
      <c r="E54" s="4" t="s">
        <v>348</v>
      </c>
      <c r="F54" s="4" t="s">
        <v>351</v>
      </c>
      <c r="G54" s="4" t="s">
        <v>342</v>
      </c>
      <c r="H54" s="4" t="s">
        <v>227</v>
      </c>
    </row>
    <row r="55" spans="1:8" ht="16" x14ac:dyDescent="0.35">
      <c r="A55" s="11"/>
      <c r="B55" s="11"/>
      <c r="C55" s="14" t="s">
        <v>130</v>
      </c>
      <c r="D55" s="4" t="s">
        <v>418</v>
      </c>
      <c r="E55" s="4" t="s">
        <v>348</v>
      </c>
      <c r="F55" s="4" t="s">
        <v>352</v>
      </c>
      <c r="G55" s="4" t="s">
        <v>342</v>
      </c>
      <c r="H55" s="4" t="s">
        <v>227</v>
      </c>
    </row>
    <row r="56" spans="1:8" ht="16" x14ac:dyDescent="0.35">
      <c r="A56" s="11"/>
      <c r="B56" s="11"/>
      <c r="C56" s="14" t="s">
        <v>131</v>
      </c>
      <c r="D56" s="4" t="s">
        <v>418</v>
      </c>
      <c r="E56" s="4" t="s">
        <v>348</v>
      </c>
      <c r="F56" s="4" t="s">
        <v>353</v>
      </c>
      <c r="G56" s="4" t="s">
        <v>342</v>
      </c>
      <c r="H56" s="4" t="s">
        <v>227</v>
      </c>
    </row>
    <row r="57" spans="1:8" ht="16" x14ac:dyDescent="0.35">
      <c r="A57" s="11"/>
      <c r="B57" s="11"/>
      <c r="C57" s="14" t="s">
        <v>134</v>
      </c>
      <c r="D57" s="4" t="s">
        <v>418</v>
      </c>
      <c r="E57" s="4" t="s">
        <v>348</v>
      </c>
      <c r="F57" s="4" t="s">
        <v>356</v>
      </c>
      <c r="G57" s="4" t="s">
        <v>342</v>
      </c>
      <c r="H57" s="4" t="s">
        <v>227</v>
      </c>
    </row>
    <row r="58" spans="1:8" ht="16" x14ac:dyDescent="0.35">
      <c r="A58" s="11"/>
      <c r="B58" s="11"/>
      <c r="C58" s="14" t="s">
        <v>135</v>
      </c>
      <c r="D58" s="4" t="s">
        <v>418</v>
      </c>
      <c r="E58" s="4" t="s">
        <v>348</v>
      </c>
      <c r="F58" s="4" t="s">
        <v>357</v>
      </c>
      <c r="G58" s="4" t="s">
        <v>342</v>
      </c>
      <c r="H58" s="4" t="s">
        <v>227</v>
      </c>
    </row>
    <row r="59" spans="1:8" ht="16" x14ac:dyDescent="0.35">
      <c r="A59" s="11" t="str">
        <f>VLOOKUP(C59,Org1_!C59:D184,2,0)</f>
        <v>IV</v>
      </c>
      <c r="B59" s="11" t="str">
        <f>VLOOKUP(C59,Org1_!F58:G184,2,0)</f>
        <v>Workplace Features Importance</v>
      </c>
      <c r="C59" s="14" t="s">
        <v>116</v>
      </c>
      <c r="D59" s="4" t="s">
        <v>418</v>
      </c>
      <c r="E59" s="4" t="s">
        <v>359</v>
      </c>
      <c r="F59" s="4" t="s">
        <v>349</v>
      </c>
      <c r="G59" s="4" t="s">
        <v>296</v>
      </c>
      <c r="H59" s="4" t="s">
        <v>227</v>
      </c>
    </row>
    <row r="60" spans="1:8" ht="16" x14ac:dyDescent="0.35">
      <c r="A60" s="11"/>
      <c r="B60" s="11"/>
      <c r="C60" s="14" t="s">
        <v>117</v>
      </c>
      <c r="D60" s="4" t="s">
        <v>418</v>
      </c>
      <c r="E60" s="4" t="s">
        <v>359</v>
      </c>
      <c r="F60" s="4" t="s">
        <v>350</v>
      </c>
      <c r="G60" s="4" t="s">
        <v>296</v>
      </c>
      <c r="H60" s="4" t="s">
        <v>227</v>
      </c>
    </row>
    <row r="61" spans="1:8" ht="16" x14ac:dyDescent="0.35">
      <c r="A61" s="11"/>
      <c r="B61" s="11"/>
      <c r="C61" s="14" t="s">
        <v>118</v>
      </c>
      <c r="D61" s="4" t="s">
        <v>418</v>
      </c>
      <c r="E61" s="4" t="s">
        <v>359</v>
      </c>
      <c r="F61" s="4" t="s">
        <v>351</v>
      </c>
      <c r="G61" s="4" t="s">
        <v>296</v>
      </c>
      <c r="H61" s="4" t="s">
        <v>227</v>
      </c>
    </row>
    <row r="62" spans="1:8" ht="16" x14ac:dyDescent="0.35">
      <c r="A62" s="11"/>
      <c r="B62" s="11"/>
      <c r="C62" s="14" t="s">
        <v>119</v>
      </c>
      <c r="D62" s="4" t="s">
        <v>418</v>
      </c>
      <c r="E62" s="4" t="s">
        <v>359</v>
      </c>
      <c r="F62" s="4" t="s">
        <v>352</v>
      </c>
      <c r="G62" s="4" t="s">
        <v>296</v>
      </c>
      <c r="H62" s="4" t="s">
        <v>227</v>
      </c>
    </row>
    <row r="63" spans="1:8" ht="16" x14ac:dyDescent="0.35">
      <c r="A63" s="11"/>
      <c r="B63" s="11"/>
      <c r="C63" s="14" t="s">
        <v>120</v>
      </c>
      <c r="D63" s="4" t="s">
        <v>418</v>
      </c>
      <c r="E63" s="4" t="s">
        <v>359</v>
      </c>
      <c r="F63" s="4" t="s">
        <v>353</v>
      </c>
      <c r="G63" s="4" t="s">
        <v>296</v>
      </c>
      <c r="H63" s="4" t="s">
        <v>227</v>
      </c>
    </row>
    <row r="64" spans="1:8" ht="16" x14ac:dyDescent="0.35">
      <c r="A64" s="11"/>
      <c r="B64" s="11"/>
      <c r="C64" s="14" t="s">
        <v>123</v>
      </c>
      <c r="D64" s="4" t="s">
        <v>418</v>
      </c>
      <c r="E64" s="4" t="s">
        <v>359</v>
      </c>
      <c r="F64" s="4" t="s">
        <v>356</v>
      </c>
      <c r="G64" s="4" t="s">
        <v>296</v>
      </c>
      <c r="H64" s="4" t="s">
        <v>227</v>
      </c>
    </row>
    <row r="65" spans="1:8" ht="16" x14ac:dyDescent="0.35">
      <c r="A65" s="11"/>
      <c r="B65" s="11"/>
      <c r="C65" s="14" t="s">
        <v>124</v>
      </c>
      <c r="D65" s="4" t="s">
        <v>418</v>
      </c>
      <c r="E65" s="4" t="s">
        <v>359</v>
      </c>
      <c r="F65" s="4" t="s">
        <v>360</v>
      </c>
      <c r="G65" s="4" t="s">
        <v>296</v>
      </c>
      <c r="H65" s="4" t="s">
        <v>227</v>
      </c>
    </row>
  </sheetData>
  <autoFilter ref="A1:I65" xr:uid="{E7A5B099-F794-4335-B3F2-AC6E9F560AF0}"/>
  <mergeCells count="24">
    <mergeCell ref="A59:A65"/>
    <mergeCell ref="B59:B65"/>
    <mergeCell ref="B42:B43"/>
    <mergeCell ref="A42:A43"/>
    <mergeCell ref="A44:A51"/>
    <mergeCell ref="B44:B51"/>
    <mergeCell ref="B52:B58"/>
    <mergeCell ref="A52:A58"/>
    <mergeCell ref="A25:A28"/>
    <mergeCell ref="B25:B28"/>
    <mergeCell ref="B29:B31"/>
    <mergeCell ref="A29:A31"/>
    <mergeCell ref="B32:B41"/>
    <mergeCell ref="A32:A41"/>
    <mergeCell ref="A15:A19"/>
    <mergeCell ref="B15:B19"/>
    <mergeCell ref="B20:B23"/>
    <mergeCell ref="A20:A23"/>
    <mergeCell ref="A7:A9"/>
    <mergeCell ref="B7:B9"/>
    <mergeCell ref="B11:B12"/>
    <mergeCell ref="B13:B14"/>
    <mergeCell ref="A11:A12"/>
    <mergeCell ref="A1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D1D5-5A20-4506-8FD8-71CDC86E25D6}">
  <dimension ref="A1:I167"/>
  <sheetViews>
    <sheetView zoomScale="45" workbookViewId="0">
      <selection activeCell="A8" sqref="A8:A9"/>
    </sheetView>
  </sheetViews>
  <sheetFormatPr defaultColWidth="17.7265625" defaultRowHeight="14.5" x14ac:dyDescent="0.35"/>
  <cols>
    <col min="1" max="1" width="24.90625" style="1" customWidth="1"/>
    <col min="2" max="2" width="38.08984375" style="1" customWidth="1"/>
    <col min="3" max="8" width="24.90625" customWidth="1"/>
  </cols>
  <sheetData>
    <row r="1" spans="1:9" x14ac:dyDescent="0.35">
      <c r="A1" s="5" t="s">
        <v>0</v>
      </c>
      <c r="B1" s="5" t="s">
        <v>1</v>
      </c>
      <c r="C1" s="6" t="s">
        <v>2</v>
      </c>
      <c r="D1" s="6" t="s">
        <v>153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218</v>
      </c>
    </row>
    <row r="2" spans="1:9" x14ac:dyDescent="0.35">
      <c r="A2" s="4" t="s">
        <v>7</v>
      </c>
      <c r="B2" s="7" t="s">
        <v>10</v>
      </c>
      <c r="C2" s="8" t="s">
        <v>11</v>
      </c>
      <c r="D2" s="8" t="str">
        <f>_xlfn.XLOOKUP($C2,[1]DataComp_2024_DataDictionary_2!$B:$B,[1]DataComp_2024_DataDictionary_2!C:C)</f>
        <v>DEMO</v>
      </c>
      <c r="E2" s="8" t="str">
        <f>_xlfn.XLOOKUP($C2,[1]DataComp_2024_DataDictionary_2!$B:$B,[1]DataComp_2024_DataDictionary_2!D:D)</f>
        <v>Org</v>
      </c>
      <c r="F2" s="8" t="str">
        <f>_xlfn.XLOOKUP($C2,[1]DataComp_2024_DataDictionary_2!$B:$B,[1]DataComp_2024_DataDictionary_2!E:E)</f>
        <v>NA</v>
      </c>
      <c r="G2" s="8" t="str">
        <f>_xlfn.XLOOKUP($C2,[1]DataComp_2024_DataDictionary_2!$B:$B,[1]DataComp_2024_DataDictionary_2!F:F)</f>
        <v>factor</v>
      </c>
      <c r="H2" s="8" t="str">
        <f>_xlfn.XLOOKUP($C2,[1]DataComp_2024_DataDictionary_2!$B:$B,[1]DataComp_2024_DataDictionary_2!G:G)</f>
        <v>factor (5)</v>
      </c>
    </row>
    <row r="3" spans="1:9" x14ac:dyDescent="0.35">
      <c r="A3" s="4" t="s">
        <v>7</v>
      </c>
      <c r="B3" s="7" t="s">
        <v>14</v>
      </c>
      <c r="C3" s="8" t="s">
        <v>15</v>
      </c>
      <c r="D3" s="8" t="str">
        <f>_xlfn.XLOOKUP($C3,[1]DataComp_2024_DataDictionary_2!$B:$B,[1]DataComp_2024_DataDictionary_2!C:C)</f>
        <v>Influental Factors</v>
      </c>
      <c r="E3" s="8" t="str">
        <f>_xlfn.XLOOKUP($C3,[1]DataComp_2024_DataDictionary_2!$B:$B,[1]DataComp_2024_DataDictionary_2!D:D)</f>
        <v>Do you have meetings or work that are not able to be conducted effectively when conducted remotely?</v>
      </c>
      <c r="F3" s="8" t="str">
        <f>_xlfn.XLOOKUP($C3,[1]DataComp_2024_DataDictionary_2!$B:$B,[1]DataComp_2024_DataDictionary_2!E:E)</f>
        <v>NA</v>
      </c>
      <c r="G3" s="8" t="str">
        <f>_xlfn.XLOOKUP($C3,[1]DataComp_2024_DataDictionary_2!$B:$B,[1]DataComp_2024_DataDictionary_2!F:F)</f>
        <v>{Yes:No}</v>
      </c>
      <c r="H3" s="8" t="str">
        <f>_xlfn.XLOOKUP($C3,[1]DataComp_2024_DataDictionary_2!$B:$B,[1]DataComp_2024_DataDictionary_2!G:G)</f>
        <v>logical</v>
      </c>
    </row>
    <row r="4" spans="1:9" x14ac:dyDescent="0.35">
      <c r="A4" s="4" t="s">
        <v>7</v>
      </c>
      <c r="B4" s="7" t="s">
        <v>8</v>
      </c>
      <c r="C4" s="8" t="s">
        <v>9</v>
      </c>
      <c r="D4" s="8" t="str">
        <f>_xlfn.XLOOKUP($C4,[1]DataComp_2024_DataDictionary_2!$B:$B,[1]DataComp_2024_DataDictionary_2!C:C)</f>
        <v>DEMO</v>
      </c>
      <c r="E4" s="8" t="str">
        <f>_xlfn.XLOOKUP($C4,[1]DataComp_2024_DataDictionary_2!$B:$B,[1]DataComp_2024_DataDictionary_2!D:D)</f>
        <v>Department / Job Function</v>
      </c>
      <c r="F4" s="8" t="str">
        <f>_xlfn.XLOOKUP($C4,[1]DataComp_2024_DataDictionary_2!$B:$B,[1]DataComp_2024_DataDictionary_2!E:E)</f>
        <v>NA</v>
      </c>
      <c r="G4" s="8" t="str">
        <f>_xlfn.XLOOKUP($C4,[1]DataComp_2024_DataDictionary_2!$B:$B,[1]DataComp_2024_DataDictionary_2!F:F)</f>
        <v>factor</v>
      </c>
      <c r="H4" s="8" t="str">
        <f>_xlfn.XLOOKUP($C4,[1]DataComp_2024_DataDictionary_2!$B:$B,[1]DataComp_2024_DataDictionary_2!G:G)</f>
        <v>factor (17)</v>
      </c>
    </row>
    <row r="5" spans="1:9" x14ac:dyDescent="0.35">
      <c r="A5" s="4" t="s">
        <v>7</v>
      </c>
      <c r="B5" s="7" t="s">
        <v>65</v>
      </c>
      <c r="C5" s="8" t="s">
        <v>66</v>
      </c>
      <c r="D5" s="8" t="str">
        <f>_xlfn.XLOOKUP($C5,[1]DataComp_2024_DataDictionary_2!$B:$B,[1]DataComp_2024_DataDictionary_2!C:C)</f>
        <v>Interactive Work</v>
      </c>
      <c r="E5" s="8" t="str">
        <f>_xlfn.XLOOKUP($C5,[1]DataComp_2024_DataDictionary_2!$B:$B,[1]DataComp_2024_DataDictionary_2!D:D)</f>
        <v>Of the meetings you attended pre-COVID, what percentage were:</v>
      </c>
      <c r="F5" s="8" t="str">
        <f>_xlfn.XLOOKUP($C5,[1]DataComp_2024_DataDictionary_2!$B:$B,[1]DataComp_2024_DataDictionary_2!E:E)</f>
        <v>Exclusively in-person only (no conferencing)</v>
      </c>
      <c r="G5" s="8" t="str">
        <f>_xlfn.XLOOKUP($C5,[1]DataComp_2024_DataDictionary_2!$B:$B,[1]DataComp_2024_DataDictionary_2!F:F)</f>
        <v>fraction of work time {0:1}</v>
      </c>
      <c r="H5" s="8" t="str">
        <f>_xlfn.XLOOKUP($C5,[1]DataComp_2024_DataDictionary_2!$B:$B,[1]DataComp_2024_DataDictionary_2!G:G)</f>
        <v>numeric</v>
      </c>
    </row>
    <row r="6" spans="1:9" x14ac:dyDescent="0.35">
      <c r="A6" s="4" t="s">
        <v>7</v>
      </c>
      <c r="B6" s="7" t="s">
        <v>63</v>
      </c>
      <c r="C6" s="8" t="s">
        <v>64</v>
      </c>
      <c r="D6" s="8" t="str">
        <f>_xlfn.XLOOKUP($C6,[1]DataComp_2024_DataDictionary_2!$B:$B,[1]DataComp_2024_DataDictionary_2!C:C)</f>
        <v>Interactive Work</v>
      </c>
      <c r="E6" s="8" t="str">
        <f>_xlfn.XLOOKUP($C6,[1]DataComp_2024_DataDictionary_2!$B:$B,[1]DataComp_2024_DataDictionary_2!D:D)</f>
        <v>Of the meetings you attended pre-COVID, what percentage were:</v>
      </c>
      <c r="F6" s="8" t="str">
        <f>_xlfn.XLOOKUP($C6,[1]DataComp_2024_DataDictionary_2!$B:$B,[1]DataComp_2024_DataDictionary_2!E:E)</f>
        <v>Had at least one participant joining by phone or video conference</v>
      </c>
      <c r="G6" s="8" t="str">
        <f>_xlfn.XLOOKUP($C6,[1]DataComp_2024_DataDictionary_2!$B:$B,[1]DataComp_2024_DataDictionary_2!F:F)</f>
        <v>fraction of work time {0:1}</v>
      </c>
      <c r="H6" s="8" t="str">
        <f>_xlfn.XLOOKUP($C6,[1]DataComp_2024_DataDictionary_2!$B:$B,[1]DataComp_2024_DataDictionary_2!G:G)</f>
        <v>numeric</v>
      </c>
    </row>
    <row r="7" spans="1:9" x14ac:dyDescent="0.35">
      <c r="A7" s="4" t="s">
        <v>7</v>
      </c>
      <c r="B7" s="7" t="s">
        <v>68</v>
      </c>
      <c r="C7" s="8" t="s">
        <v>69</v>
      </c>
      <c r="D7" s="8" t="str">
        <f>_xlfn.XLOOKUP($C7,[1]DataComp_2024_DataDictionary_2!$B:$B,[1]DataComp_2024_DataDictionary_2!C:C)</f>
        <v>Interactive Work</v>
      </c>
      <c r="E7" s="8" t="str">
        <f>_xlfn.XLOOKUP($C7,[1]DataComp_2024_DataDictionary_2!$B:$B,[1]DataComp_2024_DataDictionary_2!D:D)</f>
        <v>Of the meetings you attended pre-COVID, what percentage were:</v>
      </c>
      <c r="F7" s="8" t="str">
        <f>_xlfn.XLOOKUP($C7,[1]DataComp_2024_DataDictionary_2!$B:$B,[1]DataComp_2024_DataDictionary_2!E:E)</f>
        <v>Exclusively conferencing (no others in-person)</v>
      </c>
      <c r="G7" s="8" t="str">
        <f>_xlfn.XLOOKUP($C7,[1]DataComp_2024_DataDictionary_2!$B:$B,[1]DataComp_2024_DataDictionary_2!F:F)</f>
        <v>fraction of work time {0:1}</v>
      </c>
      <c r="H7" s="8" t="str">
        <f>_xlfn.XLOOKUP($C7,[1]DataComp_2024_DataDictionary_2!$B:$B,[1]DataComp_2024_DataDictionary_2!G:G)</f>
        <v>numeric</v>
      </c>
    </row>
    <row r="8" spans="1:9" x14ac:dyDescent="0.35">
      <c r="A8" s="11" t="s">
        <v>7</v>
      </c>
      <c r="B8" s="12" t="s">
        <v>50</v>
      </c>
      <c r="C8" s="8" t="s">
        <v>51</v>
      </c>
      <c r="D8" s="8" t="str">
        <f>_xlfn.XLOOKUP($C8,[1]DataComp_2024_DataDictionary_2!$B:$B,[1]DataComp_2024_DataDictionary_2!C:C)</f>
        <v>Interactive Work</v>
      </c>
      <c r="E8" s="8" t="str">
        <f>_xlfn.XLOOKUP($C8,[1]DataComp_2024_DataDictionary_2!$B:$B,[1]DataComp_2024_DataDictionary_2!D:D)</f>
        <v>Of your in-person meetings pre-COVID, what percentage were typically with: (excluding those who joined virtually)</v>
      </c>
      <c r="F8" s="8" t="str">
        <f>_xlfn.XLOOKUP($C8,[1]DataComp_2024_DataDictionary_2!$B:$B,[1]DataComp_2024_DataDictionary_2!E:E)</f>
        <v>1 other person</v>
      </c>
      <c r="G8" s="8" t="str">
        <f>_xlfn.XLOOKUP($C8,[1]DataComp_2024_DataDictionary_2!$B:$B,[1]DataComp_2024_DataDictionary_2!F:F)</f>
        <v>fraction of work time {0:1}</v>
      </c>
      <c r="H8" s="8" t="str">
        <f>_xlfn.XLOOKUP($C8,[1]DataComp_2024_DataDictionary_2!$B:$B,[1]DataComp_2024_DataDictionary_2!G:G)</f>
        <v>numeric</v>
      </c>
    </row>
    <row r="9" spans="1:9" x14ac:dyDescent="0.35">
      <c r="A9" s="11"/>
      <c r="B9" s="11"/>
      <c r="C9" s="8" t="s">
        <v>52</v>
      </c>
      <c r="D9" s="8" t="str">
        <f>_xlfn.XLOOKUP($C9,[1]DataComp_2024_DataDictionary_2!$B:$B,[1]DataComp_2024_DataDictionary_2!C:C)</f>
        <v>Interactive Work</v>
      </c>
      <c r="E9" s="8" t="str">
        <f>_xlfn.XLOOKUP($C9,[1]DataComp_2024_DataDictionary_2!$B:$B,[1]DataComp_2024_DataDictionary_2!D:D)</f>
        <v>Of your in-person meetings pre-COVID, what percentage were typically with: (excluding those who joined virtually)</v>
      </c>
      <c r="F9" s="8" t="str">
        <f>_xlfn.XLOOKUP($C9,[1]DataComp_2024_DataDictionary_2!$B:$B,[1]DataComp_2024_DataDictionary_2!E:E)</f>
        <v>2-3 other people</v>
      </c>
      <c r="G9" s="8" t="str">
        <f>_xlfn.XLOOKUP($C9,[1]DataComp_2024_DataDictionary_2!$B:$B,[1]DataComp_2024_DataDictionary_2!F:F)</f>
        <v>fraction of work time {0:1}</v>
      </c>
      <c r="H9" s="8" t="str">
        <f>_xlfn.XLOOKUP($C9,[1]DataComp_2024_DataDictionary_2!$B:$B,[1]DataComp_2024_DataDictionary_2!G:G)</f>
        <v>numeric</v>
      </c>
    </row>
    <row r="10" spans="1:9" ht="29" x14ac:dyDescent="0.35">
      <c r="A10" s="4" t="s">
        <v>7</v>
      </c>
      <c r="B10" s="7" t="s">
        <v>53</v>
      </c>
      <c r="C10" s="8" t="s">
        <v>54</v>
      </c>
      <c r="D10" s="8" t="str">
        <f>_xlfn.XLOOKUP($C10,[1]DataComp_2024_DataDictionary_2!$B:$B,[1]DataComp_2024_DataDictionary_2!C:C)</f>
        <v>Interactive Work</v>
      </c>
      <c r="E10" s="8" t="str">
        <f>_xlfn.XLOOKUP($C10,[1]DataComp_2024_DataDictionary_2!$B:$B,[1]DataComp_2024_DataDictionary_2!D:D)</f>
        <v>Of your in-person meetings pre-COVID, what percentage were typically with: (excluding those who joined virtually)</v>
      </c>
      <c r="F10" s="8" t="str">
        <f>_xlfn.XLOOKUP($C10,[1]DataComp_2024_DataDictionary_2!$B:$B,[1]DataComp_2024_DataDictionary_2!E:E)</f>
        <v>4-9 other people</v>
      </c>
      <c r="G10" s="8" t="str">
        <f>_xlfn.XLOOKUP($C10,[1]DataComp_2024_DataDictionary_2!$B:$B,[1]DataComp_2024_DataDictionary_2!F:F)</f>
        <v>fraction of work time {0:1}</v>
      </c>
      <c r="H10" s="8" t="str">
        <f>_xlfn.XLOOKUP($C10,[1]DataComp_2024_DataDictionary_2!$B:$B,[1]DataComp_2024_DataDictionary_2!G:G)</f>
        <v>numeric</v>
      </c>
    </row>
    <row r="11" spans="1:9" x14ac:dyDescent="0.35">
      <c r="A11" s="12" t="s">
        <v>143</v>
      </c>
      <c r="B11" s="11" t="s">
        <v>144</v>
      </c>
      <c r="C11" s="8" t="s">
        <v>145</v>
      </c>
      <c r="D11" s="8" t="str">
        <f>_xlfn.XLOOKUP($C11,[1]DataComp_2024_DataDictionary_2!$B:$B,[1]DataComp_2024_DataDictionary_2!C:C)</f>
        <v>Space Types &amp; Preferences</v>
      </c>
      <c r="E11" s="8" t="str">
        <f>_xlfn.XLOOKUP($C11,[1]DataComp_2024_DataDictionary_2!$B:$B,[1]DataComp_2024_DataDictionary_2!D:D)</f>
        <v>In a typical week that you were in the office pre-COVID, what percentage of time did you spend working at: (1% = ~25 minutes)</v>
      </c>
      <c r="F11" s="8" t="str">
        <f>_xlfn.XLOOKUP($C11,[1]DataComp_2024_DataDictionary_2!$B:$B,[1]DataComp_2024_DataDictionary_2!E:E)</f>
        <v>Your desk/office</v>
      </c>
      <c r="G11" s="8" t="str">
        <f>_xlfn.XLOOKUP($C11,[1]DataComp_2024_DataDictionary_2!$B:$B,[1]DataComp_2024_DataDictionary_2!F:F)</f>
        <v>fraction of work time {0:1}</v>
      </c>
      <c r="H11" s="8" t="str">
        <f>_xlfn.XLOOKUP($C11,[1]DataComp_2024_DataDictionary_2!$B:$B,[1]DataComp_2024_DataDictionary_2!G:G)</f>
        <v>numeric</v>
      </c>
    </row>
    <row r="12" spans="1:9" x14ac:dyDescent="0.35">
      <c r="A12" s="12"/>
      <c r="B12" s="11"/>
      <c r="C12" s="8" t="s">
        <v>146</v>
      </c>
      <c r="D12" s="8" t="str">
        <f>_xlfn.XLOOKUP($C12,[1]DataComp_2024_DataDictionary_2!$B:$B,[1]DataComp_2024_DataDictionary_2!C:C)</f>
        <v>Space Types &amp; Preferences</v>
      </c>
      <c r="E12" s="8" t="str">
        <f>_xlfn.XLOOKUP($C12,[1]DataComp_2024_DataDictionary_2!$B:$B,[1]DataComp_2024_DataDictionary_2!D:D)</f>
        <v>In a typical week that you were in the office pre-COVID, what percentage of time did you spend working at: (1% = ~25 minutes)</v>
      </c>
      <c r="F12" s="8" t="str">
        <f>_xlfn.XLOOKUP($C12,[1]DataComp_2024_DataDictionary_2!$B:$B,[1]DataComp_2024_DataDictionary_2!E:E)</f>
        <v>Someone else's desk/office</v>
      </c>
      <c r="G12" s="8" t="str">
        <f>_xlfn.XLOOKUP($C12,[1]DataComp_2024_DataDictionary_2!$B:$B,[1]DataComp_2024_DataDictionary_2!F:F)</f>
        <v>fraction of work time {0:1}</v>
      </c>
      <c r="H12" s="8" t="str">
        <f>_xlfn.XLOOKUP($C12,[1]DataComp_2024_DataDictionary_2!$B:$B,[1]DataComp_2024_DataDictionary_2!G:G)</f>
        <v>numeric</v>
      </c>
    </row>
    <row r="13" spans="1:9" x14ac:dyDescent="0.35">
      <c r="A13" s="12"/>
      <c r="B13" s="11"/>
      <c r="C13" s="8" t="s">
        <v>147</v>
      </c>
      <c r="D13" s="8" t="str">
        <f>_xlfn.XLOOKUP($C13,[1]DataComp_2024_DataDictionary_2!$B:$B,[1]DataComp_2024_DataDictionary_2!C:C)</f>
        <v>Space Types &amp; Preferences</v>
      </c>
      <c r="E13" s="8" t="str">
        <f>_xlfn.XLOOKUP($C13,[1]DataComp_2024_DataDictionary_2!$B:$B,[1]DataComp_2024_DataDictionary_2!D:D)</f>
        <v>In a typical week that you were in the office pre-COVID, what percentage of time did you spend working at: (1% = ~25 minutes)</v>
      </c>
      <c r="F13" s="8" t="str">
        <f>_xlfn.XLOOKUP($C13,[1]DataComp_2024_DataDictionary_2!$B:$B,[1]DataComp_2024_DataDictionary_2!E:E)</f>
        <v>A meeting or training room</v>
      </c>
      <c r="G13" s="8" t="str">
        <f>_xlfn.XLOOKUP($C13,[1]DataComp_2024_DataDictionary_2!$B:$B,[1]DataComp_2024_DataDictionary_2!F:F)</f>
        <v>fraction of work time {0:1}</v>
      </c>
      <c r="H13" s="8" t="str">
        <f>_xlfn.XLOOKUP($C13,[1]DataComp_2024_DataDictionary_2!$B:$B,[1]DataComp_2024_DataDictionary_2!G:G)</f>
        <v>numeric</v>
      </c>
    </row>
    <row r="14" spans="1:9" x14ac:dyDescent="0.35">
      <c r="A14" s="12"/>
      <c r="B14" s="11"/>
      <c r="C14" s="8" t="s">
        <v>148</v>
      </c>
      <c r="D14" s="8" t="str">
        <f>_xlfn.XLOOKUP($C14,[1]DataComp_2024_DataDictionary_2!$B:$B,[1]DataComp_2024_DataDictionary_2!C:C)</f>
        <v>Space Types &amp; Preferences</v>
      </c>
      <c r="E14" s="8" t="str">
        <f>_xlfn.XLOOKUP($C14,[1]DataComp_2024_DataDictionary_2!$B:$B,[1]DataComp_2024_DataDictionary_2!D:D)</f>
        <v>In a typical week that you were in the office pre-COVID, what percentage of time did you spend working at: (1% = ~25 minutes)</v>
      </c>
      <c r="F14" s="8" t="str">
        <f>_xlfn.XLOOKUP($C14,[1]DataComp_2024_DataDictionary_2!$B:$B,[1]DataComp_2024_DataDictionary_2!E:E)</f>
        <v>The lobby / customer area</v>
      </c>
      <c r="G14" s="8" t="str">
        <f>_xlfn.XLOOKUP($C14,[1]DataComp_2024_DataDictionary_2!$B:$B,[1]DataComp_2024_DataDictionary_2!F:F)</f>
        <v>fraction of work time {0:1}</v>
      </c>
      <c r="H14" s="8" t="str">
        <f>_xlfn.XLOOKUP($C14,[1]DataComp_2024_DataDictionary_2!$B:$B,[1]DataComp_2024_DataDictionary_2!G:G)</f>
        <v>numeric</v>
      </c>
    </row>
    <row r="15" spans="1:9" x14ac:dyDescent="0.35">
      <c r="A15" s="12"/>
      <c r="B15" s="11"/>
      <c r="C15" s="8" t="s">
        <v>149</v>
      </c>
      <c r="D15" s="8" t="str">
        <f>_xlfn.XLOOKUP($C15,[1]DataComp_2024_DataDictionary_2!$B:$B,[1]DataComp_2024_DataDictionary_2!C:C)</f>
        <v>Space Types &amp; Preferences</v>
      </c>
      <c r="E15" s="8" t="str">
        <f>_xlfn.XLOOKUP($C15,[1]DataComp_2024_DataDictionary_2!$B:$B,[1]DataComp_2024_DataDictionary_2!D:D)</f>
        <v>In a typical week that you were in the office pre-COVID, what percentage of time did you spend working at: (1% = ~25 minutes)</v>
      </c>
      <c r="F15" s="8" t="str">
        <f>_xlfn.XLOOKUP($C15,[1]DataComp_2024_DataDictionary_2!$B:$B,[1]DataComp_2024_DataDictionary_2!E:E)</f>
        <v>Specialty spaces</v>
      </c>
      <c r="G15" s="8" t="str">
        <f>_xlfn.XLOOKUP($C15,[1]DataComp_2024_DataDictionary_2!$B:$B,[1]DataComp_2024_DataDictionary_2!F:F)</f>
        <v>fraction of work time {0:1}</v>
      </c>
      <c r="H15" s="8" t="str">
        <f>_xlfn.XLOOKUP($C15,[1]DataComp_2024_DataDictionary_2!$B:$B,[1]DataComp_2024_DataDictionary_2!G:G)</f>
        <v>numeric</v>
      </c>
    </row>
    <row r="16" spans="1:9" x14ac:dyDescent="0.35">
      <c r="A16" s="12"/>
      <c r="B16" s="11"/>
      <c r="C16" s="8" t="s">
        <v>150</v>
      </c>
      <c r="D16" s="8" t="str">
        <f>_xlfn.XLOOKUP($C16,[1]DataComp_2024_DataDictionary_2!$B:$B,[1]DataComp_2024_DataDictionary_2!C:C)</f>
        <v>Space Types &amp; Preferences</v>
      </c>
      <c r="E16" s="8" t="str">
        <f>_xlfn.XLOOKUP($C16,[1]DataComp_2024_DataDictionary_2!$B:$B,[1]DataComp_2024_DataDictionary_2!D:D)</f>
        <v>In a typical week that you were in the office pre-COVID, what percentage of time did you spend working at: (1% = ~25 minutes)</v>
      </c>
      <c r="F16" s="8" t="str">
        <f>_xlfn.XLOOKUP($C16,[1]DataComp_2024_DataDictionary_2!$B:$B,[1]DataComp_2024_DataDictionary_2!E:E)</f>
        <v>Other spaces within the office</v>
      </c>
      <c r="G16" s="8" t="str">
        <f>_xlfn.XLOOKUP($C16,[1]DataComp_2024_DataDictionary_2!$B:$B,[1]DataComp_2024_DataDictionary_2!F:F)</f>
        <v>fraction of work time {0:1}</v>
      </c>
      <c r="H16" s="8" t="str">
        <f>_xlfn.XLOOKUP($C16,[1]DataComp_2024_DataDictionary_2!$B:$B,[1]DataComp_2024_DataDictionary_2!G:G)</f>
        <v>numeric</v>
      </c>
    </row>
    <row r="17" spans="1:8" x14ac:dyDescent="0.35">
      <c r="A17" s="11" t="s">
        <v>7</v>
      </c>
      <c r="B17" s="12" t="s">
        <v>154</v>
      </c>
      <c r="C17" s="8" t="s">
        <v>67</v>
      </c>
      <c r="D17" s="8" t="str">
        <f>_xlfn.XLOOKUP($C17,[1]DataComp_2024_DataDictionary_2!$B:$B,[1]DataComp_2024_DataDictionary_2!C:C)</f>
        <v>Space Types &amp; Preferences</v>
      </c>
      <c r="E17" s="8" t="str">
        <f>_xlfn.XLOOKUP($C17,[1]DataComp_2024_DataDictionary_2!$B:$B,[1]DataComp_2024_DataDictionary_2!D:D)</f>
        <v xml:space="preserve">Pre-COVID, what was your preferred space in the office for...	</v>
      </c>
      <c r="F17" s="8" t="str">
        <f>_xlfn.XLOOKUP($C17,[1]DataComp_2024_DataDictionary_2!$B:$B,[1]DataComp_2024_DataDictionary_2!E:E)</f>
        <v>Informal meetings</v>
      </c>
      <c r="G17" s="8" t="str">
        <f>_xlfn.XLOOKUP($C17,[1]DataComp_2024_DataDictionary_2!$B:$B,[1]DataComp_2024_DataDictionary_2!F:F)</f>
        <v>factor</v>
      </c>
      <c r="H17" s="8" t="str">
        <f>_xlfn.XLOOKUP($C17,[1]DataComp_2024_DataDictionary_2!$B:$B,[1]DataComp_2024_DataDictionary_2!G:G)</f>
        <v>factor (6)</v>
      </c>
    </row>
    <row r="18" spans="1:8" x14ac:dyDescent="0.35">
      <c r="A18" s="11"/>
      <c r="B18" s="12"/>
      <c r="C18" s="8" t="s">
        <v>62</v>
      </c>
      <c r="D18" s="8" t="str">
        <f>_xlfn.XLOOKUP($C18,[1]DataComp_2024_DataDictionary_2!$B:$B,[1]DataComp_2024_DataDictionary_2!C:C)</f>
        <v>Space Types &amp; Preferences</v>
      </c>
      <c r="E18" s="8" t="str">
        <f>_xlfn.XLOOKUP($C18,[1]DataComp_2024_DataDictionary_2!$B:$B,[1]DataComp_2024_DataDictionary_2!D:D)</f>
        <v xml:space="preserve">Pre-COVID, what was your preferred space in the office for...	</v>
      </c>
      <c r="F18" s="8" t="str">
        <f>_xlfn.XLOOKUP($C18,[1]DataComp_2024_DataDictionary_2!$B:$B,[1]DataComp_2024_DataDictionary_2!E:E)</f>
        <v>Formal meetings</v>
      </c>
      <c r="G18" s="8" t="str">
        <f>_xlfn.XLOOKUP($C18,[1]DataComp_2024_DataDictionary_2!$B:$B,[1]DataComp_2024_DataDictionary_2!F:F)</f>
        <v>factor</v>
      </c>
      <c r="H18" s="8" t="str">
        <f>_xlfn.XLOOKUP($C18,[1]DataComp_2024_DataDictionary_2!$B:$B,[1]DataComp_2024_DataDictionary_2!G:G)</f>
        <v>factor (6)</v>
      </c>
    </row>
    <row r="19" spans="1:8" x14ac:dyDescent="0.35">
      <c r="A19" s="11" t="s">
        <v>7</v>
      </c>
      <c r="B19" s="12" t="s">
        <v>155</v>
      </c>
      <c r="C19" s="8" t="s">
        <v>70</v>
      </c>
      <c r="D19" s="8" t="str">
        <f>_xlfn.XLOOKUP($C19,[1]DataComp_2024_DataDictionary_2!$B:$B,[1]DataComp_2024_DataDictionary_2!C:C)</f>
        <v>Workplace Satisfactoin / Perfomance</v>
      </c>
      <c r="E19" s="8" t="str">
        <f>_xlfn.XLOOKUP($C19,[1]DataComp_2024_DataDictionary_2!$B:$B,[1]DataComp_2024_DataDictionary_2!D:D)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19" s="8" t="str">
        <f>_xlfn.XLOOKUP($C19,[1]DataComp_2024_DataDictionary_2!$B:$B,[1]DataComp_2024_DataDictionary_2!E:E)</f>
        <v>Workspace layout</v>
      </c>
      <c r="G19" s="8" t="str">
        <f>_xlfn.XLOOKUP($C19,[1]DataComp_2024_DataDictionary_2!$B:$B,[1]DataComp_2024_DataDictionary_2!F:F)</f>
        <v>time in minutes {0:2400}</v>
      </c>
      <c r="H19" s="8" t="str">
        <f>_xlfn.XLOOKUP($C19,[1]DataComp_2024_DataDictionary_2!$B:$B,[1]DataComp_2024_DataDictionary_2!G:G)</f>
        <v>numeric</v>
      </c>
    </row>
    <row r="20" spans="1:8" x14ac:dyDescent="0.35">
      <c r="A20" s="11"/>
      <c r="B20" s="11"/>
      <c r="C20" s="8" t="s">
        <v>71</v>
      </c>
      <c r="D20" s="8" t="str">
        <f>_xlfn.XLOOKUP($C20,[1]DataComp_2024_DataDictionary_2!$B:$B,[1]DataComp_2024_DataDictionary_2!C:C)</f>
        <v>Workplace Satisfactoin / Perfomance</v>
      </c>
      <c r="E20" s="8" t="str">
        <f>_xlfn.XLOOKUP($C20,[1]DataComp_2024_DataDictionary_2!$B:$B,[1]DataComp_2024_DataDictionary_2!D:D)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0" s="8" t="str">
        <f>_xlfn.XLOOKUP($C20,[1]DataComp_2024_DataDictionary_2!$B:$B,[1]DataComp_2024_DataDictionary_2!E:E)</f>
        <v>Looking for colleagues</v>
      </c>
      <c r="G20" s="8" t="str">
        <f>_xlfn.XLOOKUP($C20,[1]DataComp_2024_DataDictionary_2!$B:$B,[1]DataComp_2024_DataDictionary_2!F:F)</f>
        <v>time in minutes {0:2400}</v>
      </c>
      <c r="H20" s="8" t="str">
        <f>_xlfn.XLOOKUP($C20,[1]DataComp_2024_DataDictionary_2!$B:$B,[1]DataComp_2024_DataDictionary_2!G:G)</f>
        <v>numeric</v>
      </c>
    </row>
    <row r="21" spans="1:8" x14ac:dyDescent="0.35">
      <c r="A21" s="11"/>
      <c r="B21" s="11"/>
      <c r="C21" s="8" t="s">
        <v>72</v>
      </c>
      <c r="D21" s="8" t="str">
        <f>_xlfn.XLOOKUP($C21,[1]DataComp_2024_DataDictionary_2!$B:$B,[1]DataComp_2024_DataDictionary_2!C:C)</f>
        <v>Workplace Satisfactoin / Perfomance</v>
      </c>
      <c r="E21" s="8" t="str">
        <f>_xlfn.XLOOKUP($C21,[1]DataComp_2024_DataDictionary_2!$B:$B,[1]DataComp_2024_DataDictionary_2!D:D)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1" s="8" t="str">
        <f>_xlfn.XLOOKUP($C21,[1]DataComp_2024_DataDictionary_2!$B:$B,[1]DataComp_2024_DataDictionary_2!E:E)</f>
        <v>Poor personal work technology</v>
      </c>
      <c r="G21" s="8" t="str">
        <f>_xlfn.XLOOKUP($C21,[1]DataComp_2024_DataDictionary_2!$B:$B,[1]DataComp_2024_DataDictionary_2!F:F)</f>
        <v>time in minutes {0:2400}</v>
      </c>
      <c r="H21" s="8" t="str">
        <f>_xlfn.XLOOKUP($C21,[1]DataComp_2024_DataDictionary_2!$B:$B,[1]DataComp_2024_DataDictionary_2!G:G)</f>
        <v>numeric</v>
      </c>
    </row>
    <row r="22" spans="1:8" x14ac:dyDescent="0.35">
      <c r="A22" s="11"/>
      <c r="B22" s="11"/>
      <c r="C22" s="8" t="s">
        <v>73</v>
      </c>
      <c r="D22" s="8" t="str">
        <f>_xlfn.XLOOKUP($C22,[1]DataComp_2024_DataDictionary_2!$B:$B,[1]DataComp_2024_DataDictionary_2!C:C)</f>
        <v>Workplace Satisfactoin / Perfomance</v>
      </c>
      <c r="E22" s="8" t="str">
        <f>_xlfn.XLOOKUP($C22,[1]DataComp_2024_DataDictionary_2!$B:$B,[1]DataComp_2024_DataDictionary_2!D:D)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2" s="8" t="str">
        <f>_xlfn.XLOOKUP($C22,[1]DataComp_2024_DataDictionary_2!$B:$B,[1]DataComp_2024_DataDictionary_2!E:E)</f>
        <v>Poor meeting room technology</v>
      </c>
      <c r="G22" s="8" t="str">
        <f>_xlfn.XLOOKUP($C22,[1]DataComp_2024_DataDictionary_2!$B:$B,[1]DataComp_2024_DataDictionary_2!F:F)</f>
        <v>time in minutes {0:2400}</v>
      </c>
      <c r="H22" s="8" t="str">
        <f>_xlfn.XLOOKUP($C22,[1]DataComp_2024_DataDictionary_2!$B:$B,[1]DataComp_2024_DataDictionary_2!G:G)</f>
        <v>numeric</v>
      </c>
    </row>
    <row r="23" spans="1:8" x14ac:dyDescent="0.35">
      <c r="A23" s="11"/>
      <c r="B23" s="11"/>
      <c r="C23" s="8" t="s">
        <v>74</v>
      </c>
      <c r="D23" s="8" t="str">
        <f>_xlfn.XLOOKUP($C23,[1]DataComp_2024_DataDictionary_2!$B:$B,[1]DataComp_2024_DataDictionary_2!C:C)</f>
        <v>Workplace Satisfactoin / Perfomance</v>
      </c>
      <c r="E23" s="8" t="str">
        <f>_xlfn.XLOOKUP($C23,[1]DataComp_2024_DataDictionary_2!$B:$B,[1]DataComp_2024_DataDictionary_2!D:D)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3" s="8" t="str">
        <f>_xlfn.XLOOKUP($C23,[1]DataComp_2024_DataDictionary_2!$B:$B,[1]DataComp_2024_DataDictionary_2!E:E)</f>
        <v>Visitors to your workstation</v>
      </c>
      <c r="G23" s="8" t="str">
        <f>_xlfn.XLOOKUP($C23,[1]DataComp_2024_DataDictionary_2!$B:$B,[1]DataComp_2024_DataDictionary_2!F:F)</f>
        <v>time in minutes {0:2400}</v>
      </c>
      <c r="H23" s="8" t="str">
        <f>_xlfn.XLOOKUP($C23,[1]DataComp_2024_DataDictionary_2!$B:$B,[1]DataComp_2024_DataDictionary_2!G:G)</f>
        <v>numeric</v>
      </c>
    </row>
    <row r="24" spans="1:8" x14ac:dyDescent="0.35">
      <c r="A24" s="11"/>
      <c r="B24" s="11"/>
      <c r="C24" s="8" t="s">
        <v>75</v>
      </c>
      <c r="D24" s="8" t="str">
        <f>_xlfn.XLOOKUP($C24,[1]DataComp_2024_DataDictionary_2!$B:$B,[1]DataComp_2024_DataDictionary_2!C:C)</f>
        <v>Workplace Satisfactoin / Perfomance</v>
      </c>
      <c r="E24" s="8" t="str">
        <f>_xlfn.XLOOKUP($C24,[1]DataComp_2024_DataDictionary_2!$B:$B,[1]DataComp_2024_DataDictionary_2!D:D)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4" s="8" t="str">
        <f>_xlfn.XLOOKUP($C24,[1]DataComp_2024_DataDictionary_2!$B:$B,[1]DataComp_2024_DataDictionary_2!E:E)</f>
        <v>Noise from others</v>
      </c>
      <c r="G24" s="8" t="str">
        <f>_xlfn.XLOOKUP($C24,[1]DataComp_2024_DataDictionary_2!$B:$B,[1]DataComp_2024_DataDictionary_2!F:F)</f>
        <v>time in minutes {0:2400}</v>
      </c>
      <c r="H24" s="8" t="str">
        <f>_xlfn.XLOOKUP($C24,[1]DataComp_2024_DataDictionary_2!$B:$B,[1]DataComp_2024_DataDictionary_2!G:G)</f>
        <v>numeric</v>
      </c>
    </row>
    <row r="25" spans="1:8" x14ac:dyDescent="0.35">
      <c r="A25" s="11"/>
      <c r="B25" s="11"/>
      <c r="C25" s="8" t="s">
        <v>76</v>
      </c>
      <c r="D25" s="8" t="str">
        <f>_xlfn.XLOOKUP($C25,[1]DataComp_2024_DataDictionary_2!$B:$B,[1]DataComp_2024_DataDictionary_2!C:C)</f>
        <v>Workplace Satisfactoin / Perfomance</v>
      </c>
      <c r="E25" s="8" t="str">
        <f>_xlfn.XLOOKUP($C25,[1]DataComp_2024_DataDictionary_2!$B:$B,[1]DataComp_2024_DataDictionary_2!D:D)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5" s="8" t="str">
        <f>_xlfn.XLOOKUP($C25,[1]DataComp_2024_DataDictionary_2!$B:$B,[1]DataComp_2024_DataDictionary_2!E:E)</f>
        <v>Irrelevant phone calls and/or emails</v>
      </c>
      <c r="G25" s="8" t="str">
        <f>_xlfn.XLOOKUP($C25,[1]DataComp_2024_DataDictionary_2!$B:$B,[1]DataComp_2024_DataDictionary_2!F:F)</f>
        <v>time in minutes {0:2400}</v>
      </c>
      <c r="H25" s="8" t="str">
        <f>_xlfn.XLOOKUP($C25,[1]DataComp_2024_DataDictionary_2!$B:$B,[1]DataComp_2024_DataDictionary_2!G:G)</f>
        <v>numeric</v>
      </c>
    </row>
    <row r="26" spans="1:8" x14ac:dyDescent="0.35">
      <c r="A26" s="11"/>
      <c r="B26" s="11"/>
      <c r="C26" s="8" t="s">
        <v>77</v>
      </c>
      <c r="D26" s="8" t="str">
        <f>_xlfn.XLOOKUP($C26,[1]DataComp_2024_DataDictionary_2!$B:$B,[1]DataComp_2024_DataDictionary_2!C:C)</f>
        <v>Workplace Satisfactoin / Perfomance</v>
      </c>
      <c r="E26" s="8" t="str">
        <f>_xlfn.XLOOKUP($C26,[1]DataComp_2024_DataDictionary_2!$B:$B,[1]DataComp_2024_DataDictionary_2!D:D)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6" s="8" t="str">
        <f>_xlfn.XLOOKUP($C26,[1]DataComp_2024_DataDictionary_2!$B:$B,[1]DataComp_2024_DataDictionary_2!E:E)</f>
        <v>Poor ergonomics</v>
      </c>
      <c r="G26" s="8" t="str">
        <f>_xlfn.XLOOKUP($C26,[1]DataComp_2024_DataDictionary_2!$B:$B,[1]DataComp_2024_DataDictionary_2!F:F)</f>
        <v>time in minutes {0:2400}</v>
      </c>
      <c r="H26" s="8" t="str">
        <f>_xlfn.XLOOKUP($C26,[1]DataComp_2024_DataDictionary_2!$B:$B,[1]DataComp_2024_DataDictionary_2!G:G)</f>
        <v>numeric</v>
      </c>
    </row>
    <row r="27" spans="1:8" x14ac:dyDescent="0.35">
      <c r="A27" s="11"/>
      <c r="B27" s="11"/>
      <c r="C27" s="8" t="s">
        <v>78</v>
      </c>
      <c r="D27" s="8" t="str">
        <f>_xlfn.XLOOKUP($C27,[1]DataComp_2024_DataDictionary_2!$B:$B,[1]DataComp_2024_DataDictionary_2!C:C)</f>
        <v>Workplace Satisfactoin / Perfomance</v>
      </c>
      <c r="E27" s="8" t="str">
        <f>_xlfn.XLOOKUP($C27,[1]DataComp_2024_DataDictionary_2!$B:$B,[1]DataComp_2024_DataDictionary_2!D:D)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7" s="8" t="str">
        <f>_xlfn.XLOOKUP($C27,[1]DataComp_2024_DataDictionary_2!$B:$B,[1]DataComp_2024_DataDictionary_2!E:E)</f>
        <v>Temperature</v>
      </c>
      <c r="G27" s="8" t="str">
        <f>_xlfn.XLOOKUP($C27,[1]DataComp_2024_DataDictionary_2!$B:$B,[1]DataComp_2024_DataDictionary_2!F:F)</f>
        <v>time in minutes {0:2400}</v>
      </c>
      <c r="H27" s="8" t="str">
        <f>_xlfn.XLOOKUP($C27,[1]DataComp_2024_DataDictionary_2!$B:$B,[1]DataComp_2024_DataDictionary_2!G:G)</f>
        <v>numeric</v>
      </c>
    </row>
    <row r="28" spans="1:8" x14ac:dyDescent="0.35">
      <c r="A28" s="11"/>
      <c r="B28" s="11"/>
      <c r="C28" s="8" t="s">
        <v>79</v>
      </c>
      <c r="D28" s="8" t="str">
        <f>_xlfn.XLOOKUP($C28,[1]DataComp_2024_DataDictionary_2!$B:$B,[1]DataComp_2024_DataDictionary_2!C:C)</f>
        <v>Workplace Satisfactoin / Perfomance</v>
      </c>
      <c r="E28" s="8" t="str">
        <f>_xlfn.XLOOKUP($C28,[1]DataComp_2024_DataDictionary_2!$B:$B,[1]DataComp_2024_DataDictionary_2!D:D)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8" s="8" t="str">
        <f>_xlfn.XLOOKUP($C28,[1]DataComp_2024_DataDictionary_2!$B:$B,[1]DataComp_2024_DataDictionary_2!E:E)</f>
        <v>Odors</v>
      </c>
      <c r="G28" s="8" t="str">
        <f>_xlfn.XLOOKUP($C28,[1]DataComp_2024_DataDictionary_2!$B:$B,[1]DataComp_2024_DataDictionary_2!F:F)</f>
        <v>time in minutes {0:2400}</v>
      </c>
      <c r="H28" s="8" t="str">
        <f>_xlfn.XLOOKUP($C28,[1]DataComp_2024_DataDictionary_2!$B:$B,[1]DataComp_2024_DataDictionary_2!G:G)</f>
        <v>numeric</v>
      </c>
    </row>
    <row r="29" spans="1:8" x14ac:dyDescent="0.35">
      <c r="A29" s="11"/>
      <c r="B29" s="11"/>
      <c r="C29" s="8" t="s">
        <v>80</v>
      </c>
      <c r="D29" s="8" t="str">
        <f>_xlfn.XLOOKUP($C29,[1]DataComp_2024_DataDictionary_2!$B:$B,[1]DataComp_2024_DataDictionary_2!C:C)</f>
        <v>Workplace Satisfactoin / Perfomance</v>
      </c>
      <c r="E29" s="8" t="str">
        <f>_xlfn.XLOOKUP($C29,[1]DataComp_2024_DataDictionary_2!$B:$B,[1]DataComp_2024_DataDictionary_2!D:D)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29" s="8" t="str">
        <f>_xlfn.XLOOKUP($C29,[1]DataComp_2024_DataDictionary_2!$B:$B,[1]DataComp_2024_DataDictionary_2!E:E)</f>
        <v>Lack of natural light</v>
      </c>
      <c r="G29" s="8" t="str">
        <f>_xlfn.XLOOKUP($C29,[1]DataComp_2024_DataDictionary_2!$B:$B,[1]DataComp_2024_DataDictionary_2!F:F)</f>
        <v>time in minutes {0:2400}</v>
      </c>
      <c r="H29" s="8" t="str">
        <f>_xlfn.XLOOKUP($C29,[1]DataComp_2024_DataDictionary_2!$B:$B,[1]DataComp_2024_DataDictionary_2!G:G)</f>
        <v>numeric</v>
      </c>
    </row>
    <row r="30" spans="1:8" x14ac:dyDescent="0.35">
      <c r="A30" s="11"/>
      <c r="B30" s="11"/>
      <c r="C30" s="8" t="s">
        <v>81</v>
      </c>
      <c r="D30" s="8" t="str">
        <f>_xlfn.XLOOKUP($C30,[1]DataComp_2024_DataDictionary_2!$B:$B,[1]DataComp_2024_DataDictionary_2!C:C)</f>
        <v>Workplace Satisfactoin / Perfomance</v>
      </c>
      <c r="E30" s="8" t="str">
        <f>_xlfn.XLOOKUP($C30,[1]DataComp_2024_DataDictionary_2!$B:$B,[1]DataComp_2024_DataDictionary_2!D:D)</f>
        <v>People find different aspects of their work environment distracting - please estimate the number of minutes you lost on productivity over the following items in a typical week (2400 total minutes) in the office pre-COVID:</v>
      </c>
      <c r="F30" s="8" t="str">
        <f>_xlfn.XLOOKUP($C30,[1]DataComp_2024_DataDictionary_2!$B:$B,[1]DataComp_2024_DataDictionary_2!E:E)</f>
        <v>Uncomfortable indoor lighting</v>
      </c>
      <c r="G30" s="8" t="str">
        <f>_xlfn.XLOOKUP($C30,[1]DataComp_2024_DataDictionary_2!$B:$B,[1]DataComp_2024_DataDictionary_2!F:F)</f>
        <v>time in minutes {0:2400}</v>
      </c>
      <c r="H30" s="8" t="str">
        <f>_xlfn.XLOOKUP($C30,[1]DataComp_2024_DataDictionary_2!$B:$B,[1]DataComp_2024_DataDictionary_2!G:G)</f>
        <v>numeric</v>
      </c>
    </row>
    <row r="31" spans="1:8" x14ac:dyDescent="0.35">
      <c r="A31" s="11" t="s">
        <v>27</v>
      </c>
      <c r="B31" s="11" t="s">
        <v>36</v>
      </c>
      <c r="C31" s="8" t="s">
        <v>37</v>
      </c>
      <c r="D31" s="8" t="str">
        <f>_xlfn.XLOOKUP($C31,[1]DataComp_2024_DataDictionary_2!$B:$B,[1]DataComp_2024_DataDictionary_2!C:C)</f>
        <v>Impact Distributed Wrok</v>
      </c>
      <c r="E31" s="8" t="str">
        <f>_xlfn.XLOOKUP($C31,[1]DataComp_2024_DataDictionary_2!$B:$B,[1]DataComp_2024_DataDictionary_2!D:D)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1" s="8" t="str">
        <f>_xlfn.XLOOKUP($C31,[1]DataComp_2024_DataDictionary_2!$B:$B,[1]DataComp_2024_DataDictionary_2!E:E)</f>
        <v>Motivation, focus, stress, anxiety</v>
      </c>
      <c r="G31" s="8" t="str">
        <f>_xlfn.XLOOKUP($C31,[1]DataComp_2024_DataDictionary_2!$B:$B,[1]DataComp_2024_DataDictionary_2!F:F)</f>
        <v>{most difficult (0) - least difficult (5)}</v>
      </c>
      <c r="H31" s="8" t="str">
        <f>_xlfn.XLOOKUP($C31,[1]DataComp_2024_DataDictionary_2!$B:$B,[1]DataComp_2024_DataDictionary_2!G:G)</f>
        <v>integer</v>
      </c>
    </row>
    <row r="32" spans="1:8" x14ac:dyDescent="0.35">
      <c r="A32" s="11"/>
      <c r="B32" s="11"/>
      <c r="C32" s="8" t="s">
        <v>38</v>
      </c>
      <c r="D32" s="8" t="str">
        <f>_xlfn.XLOOKUP($C32,[1]DataComp_2024_DataDictionary_2!$B:$B,[1]DataComp_2024_DataDictionary_2!C:C)</f>
        <v>Impact Distributed Wrok</v>
      </c>
      <c r="E32" s="8" t="str">
        <f>_xlfn.XLOOKUP($C32,[1]DataComp_2024_DataDictionary_2!$B:$B,[1]DataComp_2024_DataDictionary_2!D:D)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2" s="8" t="str">
        <f>_xlfn.XLOOKUP($C32,[1]DataComp_2024_DataDictionary_2!$B:$B,[1]DataComp_2024_DataDictionary_2!E:E)</f>
        <v>Loss of shared environment/community</v>
      </c>
      <c r="G32" s="8" t="str">
        <f>_xlfn.XLOOKUP($C32,[1]DataComp_2024_DataDictionary_2!$B:$B,[1]DataComp_2024_DataDictionary_2!F:F)</f>
        <v>{most difficult (0) - least difficult (5)}</v>
      </c>
      <c r="H32" s="8" t="str">
        <f>_xlfn.XLOOKUP($C32,[1]DataComp_2024_DataDictionary_2!$B:$B,[1]DataComp_2024_DataDictionary_2!G:G)</f>
        <v>integer</v>
      </c>
    </row>
    <row r="33" spans="1:8" x14ac:dyDescent="0.35">
      <c r="A33" s="11"/>
      <c r="B33" s="11"/>
      <c r="C33" s="8" t="s">
        <v>39</v>
      </c>
      <c r="D33" s="8" t="str">
        <f>_xlfn.XLOOKUP($C33,[1]DataComp_2024_DataDictionary_2!$B:$B,[1]DataComp_2024_DataDictionary_2!C:C)</f>
        <v>Impact Distributed Wrok</v>
      </c>
      <c r="E33" s="8" t="str">
        <f>_xlfn.XLOOKUP($C33,[1]DataComp_2024_DataDictionary_2!$B:$B,[1]DataComp_2024_DataDictionary_2!D:D)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3" s="8" t="str">
        <f>_xlfn.XLOOKUP($C33,[1]DataComp_2024_DataDictionary_2!$B:$B,[1]DataComp_2024_DataDictionary_2!E:E)</f>
        <v>Insufficient communication</v>
      </c>
      <c r="G33" s="8" t="str">
        <f>_xlfn.XLOOKUP($C33,[1]DataComp_2024_DataDictionary_2!$B:$B,[1]DataComp_2024_DataDictionary_2!F:F)</f>
        <v>{most difficult (0) - least difficult (5)}</v>
      </c>
      <c r="H33" s="8" t="str">
        <f>_xlfn.XLOOKUP($C33,[1]DataComp_2024_DataDictionary_2!$B:$B,[1]DataComp_2024_DataDictionary_2!G:G)</f>
        <v>integer</v>
      </c>
    </row>
    <row r="34" spans="1:8" x14ac:dyDescent="0.35">
      <c r="A34" s="11"/>
      <c r="B34" s="11"/>
      <c r="C34" s="8" t="s">
        <v>40</v>
      </c>
      <c r="D34" s="8" t="str">
        <f>_xlfn.XLOOKUP($C34,[1]DataComp_2024_DataDictionary_2!$B:$B,[1]DataComp_2024_DataDictionary_2!C:C)</f>
        <v>Impact Distributed Wrok</v>
      </c>
      <c r="E34" s="8" t="str">
        <f>_xlfn.XLOOKUP($C34,[1]DataComp_2024_DataDictionary_2!$B:$B,[1]DataComp_2024_DataDictionary_2!D:D)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4" s="8" t="str">
        <f>_xlfn.XLOOKUP($C34,[1]DataComp_2024_DataDictionary_2!$B:$B,[1]DataComp_2024_DataDictionary_2!E:E)</f>
        <v>Access to tech/ internet/ software</v>
      </c>
      <c r="G34" s="8" t="str">
        <f>_xlfn.XLOOKUP($C34,[1]DataComp_2024_DataDictionary_2!$B:$B,[1]DataComp_2024_DataDictionary_2!F:F)</f>
        <v>{most difficult (0) - least difficult (5)}</v>
      </c>
      <c r="H34" s="8" t="str">
        <f>_xlfn.XLOOKUP($C34,[1]DataComp_2024_DataDictionary_2!$B:$B,[1]DataComp_2024_DataDictionary_2!G:G)</f>
        <v>integer</v>
      </c>
    </row>
    <row r="35" spans="1:8" x14ac:dyDescent="0.35">
      <c r="A35" s="11"/>
      <c r="B35" s="11"/>
      <c r="C35" s="8" t="s">
        <v>41</v>
      </c>
      <c r="D35" s="8" t="str">
        <f>_xlfn.XLOOKUP($C35,[1]DataComp_2024_DataDictionary_2!$B:$B,[1]DataComp_2024_DataDictionary_2!C:C)</f>
        <v>Impact Distributed Wrok</v>
      </c>
      <c r="E35" s="8" t="str">
        <f>_xlfn.XLOOKUP($C35,[1]DataComp_2024_DataDictionary_2!$B:$B,[1]DataComp_2024_DataDictionary_2!D:D)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5" s="8" t="str">
        <f>_xlfn.XLOOKUP($C35,[1]DataComp_2024_DataDictionary_2!$B:$B,[1]DataComp_2024_DataDictionary_2!E:E)</f>
        <v>Space limitations</v>
      </c>
      <c r="G35" s="8" t="str">
        <f>_xlfn.XLOOKUP($C35,[1]DataComp_2024_DataDictionary_2!$B:$B,[1]DataComp_2024_DataDictionary_2!F:F)</f>
        <v>{most difficult (0) - least difficult (5)}</v>
      </c>
      <c r="H35" s="8" t="str">
        <f>_xlfn.XLOOKUP($C35,[1]DataComp_2024_DataDictionary_2!$B:$B,[1]DataComp_2024_DataDictionary_2!G:G)</f>
        <v>integer</v>
      </c>
    </row>
    <row r="36" spans="1:8" x14ac:dyDescent="0.35">
      <c r="A36" s="11"/>
      <c r="B36" s="11"/>
      <c r="C36" s="8" t="s">
        <v>42</v>
      </c>
      <c r="D36" s="8" t="str">
        <f>_xlfn.XLOOKUP($C36,[1]DataComp_2024_DataDictionary_2!$B:$B,[1]DataComp_2024_DataDictionary_2!C:C)</f>
        <v>Impact Distributed Wrok</v>
      </c>
      <c r="E36" s="8" t="str">
        <f>_xlfn.XLOOKUP($C36,[1]DataComp_2024_DataDictionary_2!$B:$B,[1]DataComp_2024_DataDictionary_2!D:D)</f>
        <v>Rank the following aspects of the transition to distributed work (some in-office, some at home, etc.) in terms of most difficult (1) to least difficult (6):</v>
      </c>
      <c r="F36" s="8" t="str">
        <f>_xlfn.XLOOKUP($C36,[1]DataComp_2024_DataDictionary_2!$B:$B,[1]DataComp_2024_DataDictionary_2!E:E)</f>
        <v>Environmental conditions</v>
      </c>
      <c r="G36" s="8" t="str">
        <f>_xlfn.XLOOKUP($C36,[1]DataComp_2024_DataDictionary_2!$B:$B,[1]DataComp_2024_DataDictionary_2!F:F)</f>
        <v>{most difficult (0) - least difficult (5)}</v>
      </c>
      <c r="H36" s="8" t="str">
        <f>_xlfn.XLOOKUP($C36,[1]DataComp_2024_DataDictionary_2!$B:$B,[1]DataComp_2024_DataDictionary_2!G:G)</f>
        <v>integer</v>
      </c>
    </row>
    <row r="37" spans="1:8" ht="31.15" customHeight="1" x14ac:dyDescent="0.35">
      <c r="A37" s="4" t="s">
        <v>27</v>
      </c>
      <c r="B37" s="4" t="s">
        <v>156</v>
      </c>
      <c r="C37" s="8" t="s">
        <v>157</v>
      </c>
      <c r="D37" s="8" t="str">
        <f>_xlfn.XLOOKUP($C37,[1]DataComp_2024_DataDictionary_2!$B:$B,[1]DataComp_2024_DataDictionary_2!C:C)</f>
        <v>Influental Factors</v>
      </c>
      <c r="E37" s="8" t="str">
        <f>_xlfn.XLOOKUP($C37,[1]DataComp_2024_DataDictionary_2!$B:$B,[1]DataComp_2024_DataDictionary_2!D:D)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7" s="8" t="str">
        <f>_xlfn.XLOOKUP($C37,[1]DataComp_2024_DataDictionary_2!$B:$B,[1]DataComp_2024_DataDictionary_2!E:E)</f>
        <v>Access to tools and technology for collaboration</v>
      </c>
      <c r="G37" s="8" t="str">
        <f>_xlfn.XLOOKUP($C37,[1]DataComp_2024_DataDictionary_2!$B:$B,[1]DataComp_2024_DataDictionary_2!F:F)</f>
        <v>{V. Unimportant(0) - V. Important(5)}</v>
      </c>
      <c r="H37" s="8" t="str">
        <f>_xlfn.XLOOKUP($C37,[1]DataComp_2024_DataDictionary_2!$B:$B,[1]DataComp_2024_DataDictionary_2!G:G)</f>
        <v>numeric</v>
      </c>
    </row>
    <row r="38" spans="1:8" x14ac:dyDescent="0.35">
      <c r="A38" s="11" t="s">
        <v>27</v>
      </c>
      <c r="B38" s="11" t="s">
        <v>158</v>
      </c>
      <c r="C38" s="8" t="s">
        <v>159</v>
      </c>
      <c r="D38" s="8" t="str">
        <f>_xlfn.XLOOKUP($C38,[1]DataComp_2024_DataDictionary_2!$B:$B,[1]DataComp_2024_DataDictionary_2!C:C)</f>
        <v>Influental Factors</v>
      </c>
      <c r="E38" s="8" t="str">
        <f>_xlfn.XLOOKUP($C38,[1]DataComp_2024_DataDictionary_2!$B:$B,[1]DataComp_2024_DataDictionary_2!D:D)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8" s="8" t="str">
        <f>_xlfn.XLOOKUP($C38,[1]DataComp_2024_DataDictionary_2!$B:$B,[1]DataComp_2024_DataDictionary_2!E:E)</f>
        <v>Ability to concentrate and work free from distraction in the workplace</v>
      </c>
      <c r="G38" s="8" t="str">
        <f>_xlfn.XLOOKUP($C38,[1]DataComp_2024_DataDictionary_2!$B:$B,[1]DataComp_2024_DataDictionary_2!F:F)</f>
        <v>{V. Unimportant(0) - V. Important(5)}</v>
      </c>
      <c r="H38" s="8" t="str">
        <f>_xlfn.XLOOKUP($C38,[1]DataComp_2024_DataDictionary_2!$B:$B,[1]DataComp_2024_DataDictionary_2!G:G)</f>
        <v>numeric</v>
      </c>
    </row>
    <row r="39" spans="1:8" x14ac:dyDescent="0.35">
      <c r="A39" s="11"/>
      <c r="B39" s="11"/>
      <c r="C39" s="8" t="s">
        <v>160</v>
      </c>
      <c r="D39" s="8" t="str">
        <f>_xlfn.XLOOKUP($C39,[1]DataComp_2024_DataDictionary_2!$B:$B,[1]DataComp_2024_DataDictionary_2!C:C)</f>
        <v>Influental Factors</v>
      </c>
      <c r="E39" s="8" t="str">
        <f>_xlfn.XLOOKUP($C39,[1]DataComp_2024_DataDictionary_2!$B:$B,[1]DataComp_2024_DataDictionary_2!D:D)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39" s="8" t="str">
        <f>_xlfn.XLOOKUP($C39,[1]DataComp_2024_DataDictionary_2!$B:$B,[1]DataComp_2024_DataDictionary_2!E:E)</f>
        <v>No in-person meetings</v>
      </c>
      <c r="G39" s="8" t="str">
        <f>_xlfn.XLOOKUP($C39,[1]DataComp_2024_DataDictionary_2!$B:$B,[1]DataComp_2024_DataDictionary_2!F:F)</f>
        <v>{V. Unimportant(0) - V. Important(5)}</v>
      </c>
      <c r="H39" s="8" t="str">
        <f>_xlfn.XLOOKUP($C39,[1]DataComp_2024_DataDictionary_2!$B:$B,[1]DataComp_2024_DataDictionary_2!G:G)</f>
        <v>numeric</v>
      </c>
    </row>
    <row r="40" spans="1:8" x14ac:dyDescent="0.35">
      <c r="A40" s="11"/>
      <c r="B40" s="11"/>
      <c r="C40" s="8" t="s">
        <v>161</v>
      </c>
      <c r="D40" s="8" t="str">
        <f>_xlfn.XLOOKUP($C40,[1]DataComp_2024_DataDictionary_2!$B:$B,[1]DataComp_2024_DataDictionary_2!C:C)</f>
        <v>Influental Factors</v>
      </c>
      <c r="E40" s="8" t="str">
        <f>_xlfn.XLOOKUP($C40,[1]DataComp_2024_DataDictionary_2!$B:$B,[1]DataComp_2024_DataDictionary_2!D:D)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0" s="8" t="str">
        <f>_xlfn.XLOOKUP($C40,[1]DataComp_2024_DataDictionary_2!$B:$B,[1]DataComp_2024_DataDictionary_2!E:E)</f>
        <v>Leadership expectations or policy / guidance</v>
      </c>
      <c r="G40" s="8" t="str">
        <f>_xlfn.XLOOKUP($C40,[1]DataComp_2024_DataDictionary_2!$B:$B,[1]DataComp_2024_DataDictionary_2!F:F)</f>
        <v>{V. Unimportant(0) - V. Important(5)}</v>
      </c>
      <c r="H40" s="8" t="str">
        <f>_xlfn.XLOOKUP($C40,[1]DataComp_2024_DataDictionary_2!$B:$B,[1]DataComp_2024_DataDictionary_2!G:G)</f>
        <v>numeric</v>
      </c>
    </row>
    <row r="41" spans="1:8" x14ac:dyDescent="0.35">
      <c r="A41" s="11"/>
      <c r="B41" s="11"/>
      <c r="C41" s="8" t="s">
        <v>162</v>
      </c>
      <c r="D41" s="8" t="str">
        <f>_xlfn.XLOOKUP($C41,[1]DataComp_2024_DataDictionary_2!$B:$B,[1]DataComp_2024_DataDictionary_2!C:C)</f>
        <v>Influental Factors</v>
      </c>
      <c r="E41" s="8" t="str">
        <f>_xlfn.XLOOKUP($C41,[1]DataComp_2024_DataDictionary_2!$B:$B,[1]DataComp_2024_DataDictionary_2!D:D)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1" s="8" t="str">
        <f>_xlfn.XLOOKUP($C41,[1]DataComp_2024_DataDictionary_2!$B:$B,[1]DataComp_2024_DataDictionary_2!E:E)</f>
        <v>Local neighborhood (amenities, food, fitness, etc.)</v>
      </c>
      <c r="G41" s="8" t="str">
        <f>_xlfn.XLOOKUP($C41,[1]DataComp_2024_DataDictionary_2!$B:$B,[1]DataComp_2024_DataDictionary_2!F:F)</f>
        <v>{V. Unimportant(0) - V. Important(5)}</v>
      </c>
      <c r="H41" s="8" t="str">
        <f>_xlfn.XLOOKUP($C41,[1]DataComp_2024_DataDictionary_2!$B:$B,[1]DataComp_2024_DataDictionary_2!G:G)</f>
        <v>numeric</v>
      </c>
    </row>
    <row r="42" spans="1:8" x14ac:dyDescent="0.35">
      <c r="A42" s="11" t="s">
        <v>27</v>
      </c>
      <c r="B42" s="11" t="s">
        <v>163</v>
      </c>
      <c r="C42" s="8" t="s">
        <v>164</v>
      </c>
      <c r="D42" s="8" t="str">
        <f>_xlfn.XLOOKUP($C42,[1]DataComp_2024_DataDictionary_2!$B:$B,[1]DataComp_2024_DataDictionary_2!C:C)</f>
        <v>Influental Factors</v>
      </c>
      <c r="E42" s="8" t="str">
        <f>_xlfn.XLOOKUP($C42,[1]DataComp_2024_DataDictionary_2!$B:$B,[1]DataComp_2024_DataDictionary_2!D:D)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2" s="8" t="str">
        <f>_xlfn.XLOOKUP($C42,[1]DataComp_2024_DataDictionary_2!$B:$B,[1]DataComp_2024_DataDictionary_2!E:E)</f>
        <v>Sense of purpose, belonging, community</v>
      </c>
      <c r="G42" s="8" t="str">
        <f>_xlfn.XLOOKUP($C42,[1]DataComp_2024_DataDictionary_2!$B:$B,[1]DataComp_2024_DataDictionary_2!F:F)</f>
        <v>{V. Unimportant(0) - V. Important(5)}</v>
      </c>
      <c r="H42" s="8" t="str">
        <f>_xlfn.XLOOKUP($C42,[1]DataComp_2024_DataDictionary_2!$B:$B,[1]DataComp_2024_DataDictionary_2!G:G)</f>
        <v>numeric</v>
      </c>
    </row>
    <row r="43" spans="1:8" x14ac:dyDescent="0.35">
      <c r="A43" s="11"/>
      <c r="B43" s="11"/>
      <c r="C43" s="8" t="s">
        <v>165</v>
      </c>
      <c r="D43" s="8" t="str">
        <f>_xlfn.XLOOKUP($C43,[1]DataComp_2024_DataDictionary_2!$B:$B,[1]DataComp_2024_DataDictionary_2!C:C)</f>
        <v>Influental Factors</v>
      </c>
      <c r="E43" s="8" t="str">
        <f>_xlfn.XLOOKUP($C43,[1]DataComp_2024_DataDictionary_2!$B:$B,[1]DataComp_2024_DataDictionary_2!D:D)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3" s="8" t="str">
        <f>_xlfn.XLOOKUP($C43,[1]DataComp_2024_DataDictionary_2!$B:$B,[1]DataComp_2024_DataDictionary_2!E:E)</f>
        <v>Awareness that most of my team will be in the office that day</v>
      </c>
      <c r="G43" s="8" t="str">
        <f>_xlfn.XLOOKUP($C43,[1]DataComp_2024_DataDictionary_2!$B:$B,[1]DataComp_2024_DataDictionary_2!F:F)</f>
        <v>{V. Unimportant(0) - V. Important(5)}</v>
      </c>
      <c r="H43" s="8" t="str">
        <f>_xlfn.XLOOKUP($C43,[1]DataComp_2024_DataDictionary_2!$B:$B,[1]DataComp_2024_DataDictionary_2!G:G)</f>
        <v>numeric</v>
      </c>
    </row>
    <row r="44" spans="1:8" x14ac:dyDescent="0.35">
      <c r="A44" s="11"/>
      <c r="B44" s="11"/>
      <c r="C44" s="8" t="s">
        <v>166</v>
      </c>
      <c r="D44" s="8" t="str">
        <f>_xlfn.XLOOKUP($C44,[1]DataComp_2024_DataDictionary_2!$B:$B,[1]DataComp_2024_DataDictionary_2!C:C)</f>
        <v>Influental Factors</v>
      </c>
      <c r="E44" s="8" t="str">
        <f>_xlfn.XLOOKUP($C44,[1]DataComp_2024_DataDictionary_2!$B:$B,[1]DataComp_2024_DataDictionary_2!D:D)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4" s="8" t="str">
        <f>_xlfn.XLOOKUP($C44,[1]DataComp_2024_DataDictionary_2!$B:$B,[1]DataComp_2024_DataDictionary_2!E:E)</f>
        <v>Social events</v>
      </c>
      <c r="G44" s="8" t="str">
        <f>_xlfn.XLOOKUP($C44,[1]DataComp_2024_DataDictionary_2!$B:$B,[1]DataComp_2024_DataDictionary_2!F:F)</f>
        <v>{V. Unimportant(0) - V. Important(5)}</v>
      </c>
      <c r="H44" s="8" t="str">
        <f>_xlfn.XLOOKUP($C44,[1]DataComp_2024_DataDictionary_2!$B:$B,[1]DataComp_2024_DataDictionary_2!G:G)</f>
        <v>numeric</v>
      </c>
    </row>
    <row r="45" spans="1:8" x14ac:dyDescent="0.35">
      <c r="A45" s="11"/>
      <c r="B45" s="11"/>
      <c r="C45" s="8" t="s">
        <v>167</v>
      </c>
      <c r="D45" s="8" t="str">
        <f>_xlfn.XLOOKUP($C45,[1]DataComp_2024_DataDictionary_2!$B:$B,[1]DataComp_2024_DataDictionary_2!C:C)</f>
        <v>Influental Factors</v>
      </c>
      <c r="E45" s="8" t="str">
        <f>_xlfn.XLOOKUP($C45,[1]DataComp_2024_DataDictionary_2!$B:$B,[1]DataComp_2024_DataDictionary_2!D:D)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5" s="8" t="str">
        <f>_xlfn.XLOOKUP($C45,[1]DataComp_2024_DataDictionary_2!$B:$B,[1]DataComp_2024_DataDictionary_2!E:E)</f>
        <v>Building community initiatives</v>
      </c>
      <c r="G45" s="8" t="str">
        <f>_xlfn.XLOOKUP($C45,[1]DataComp_2024_DataDictionary_2!$B:$B,[1]DataComp_2024_DataDictionary_2!F:F)</f>
        <v>{V. Unimportant(0) - V. Important(5)}</v>
      </c>
      <c r="H45" s="8" t="str">
        <f>_xlfn.XLOOKUP($C45,[1]DataComp_2024_DataDictionary_2!$B:$B,[1]DataComp_2024_DataDictionary_2!G:G)</f>
        <v>numeric</v>
      </c>
    </row>
    <row r="46" spans="1:8" x14ac:dyDescent="0.35">
      <c r="A46" s="11"/>
      <c r="B46" s="11"/>
      <c r="C46" s="8" t="s">
        <v>168</v>
      </c>
      <c r="D46" s="8" t="str">
        <f>_xlfn.XLOOKUP($C46,[1]DataComp_2024_DataDictionary_2!$B:$B,[1]DataComp_2024_DataDictionary_2!C:C)</f>
        <v>Influental Factors</v>
      </c>
      <c r="E46" s="8" t="str">
        <f>_xlfn.XLOOKUP($C46,[1]DataComp_2024_DataDictionary_2!$B:$B,[1]DataComp_2024_DataDictionary_2!D:D)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6" s="8" t="str">
        <f>_xlfn.XLOOKUP($C46,[1]DataComp_2024_DataDictionary_2!$B:$B,[1]DataComp_2024_DataDictionary_2!E:E)</f>
        <v>Mentorship and training opportunities</v>
      </c>
      <c r="G46" s="8" t="str">
        <f>_xlfn.XLOOKUP($C46,[1]DataComp_2024_DataDictionary_2!$B:$B,[1]DataComp_2024_DataDictionary_2!F:F)</f>
        <v>{V. Unimportant(0) - V. Important(5)}</v>
      </c>
      <c r="H46" s="8" t="str">
        <f>_xlfn.XLOOKUP($C46,[1]DataComp_2024_DataDictionary_2!$B:$B,[1]DataComp_2024_DataDictionary_2!G:G)</f>
        <v>numeric</v>
      </c>
    </row>
    <row r="47" spans="1:8" x14ac:dyDescent="0.35">
      <c r="A47" s="11" t="s">
        <v>27</v>
      </c>
      <c r="B47" s="11" t="s">
        <v>169</v>
      </c>
      <c r="C47" s="8" t="s">
        <v>170</v>
      </c>
      <c r="D47" s="8" t="str">
        <f>_xlfn.XLOOKUP($C47,[1]DataComp_2024_DataDictionary_2!$B:$B,[1]DataComp_2024_DataDictionary_2!C:C)</f>
        <v>Influental Factors</v>
      </c>
      <c r="E47" s="8" t="str">
        <f>_xlfn.XLOOKUP($C47,[1]DataComp_2024_DataDictionary_2!$B:$B,[1]DataComp_2024_DataDictionary_2!D:D)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7" s="8" t="str">
        <f>_xlfn.XLOOKUP($C47,[1]DataComp_2024_DataDictionary_2!$B:$B,[1]DataComp_2024_DataDictionary_2!E:E)</f>
        <v>Length and type of commute</v>
      </c>
      <c r="G47" s="8" t="str">
        <f>_xlfn.XLOOKUP($C47,[1]DataComp_2024_DataDictionary_2!$B:$B,[1]DataComp_2024_DataDictionary_2!F:F)</f>
        <v>{V. Unimportant(0) - V. Important(5)}</v>
      </c>
      <c r="H47" s="8" t="str">
        <f>_xlfn.XLOOKUP($C47,[1]DataComp_2024_DataDictionary_2!$B:$B,[1]DataComp_2024_DataDictionary_2!G:G)</f>
        <v>numeric</v>
      </c>
    </row>
    <row r="48" spans="1:8" x14ac:dyDescent="0.35">
      <c r="A48" s="11"/>
      <c r="B48" s="11"/>
      <c r="C48" s="8" t="s">
        <v>171</v>
      </c>
      <c r="D48" s="8" t="str">
        <f>_xlfn.XLOOKUP($C48,[1]DataComp_2024_DataDictionary_2!$B:$B,[1]DataComp_2024_DataDictionary_2!C:C)</f>
        <v>Influental Factors</v>
      </c>
      <c r="E48" s="8" t="str">
        <f>_xlfn.XLOOKUP($C48,[1]DataComp_2024_DataDictionary_2!$B:$B,[1]DataComp_2024_DataDictionary_2!D:D)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8" s="8" t="str">
        <f>_xlfn.XLOOKUP($C48,[1]DataComp_2024_DataDictionary_2!$B:$B,[1]DataComp_2024_DataDictionary_2!E:E)</f>
        <v>Food</v>
      </c>
      <c r="G48" s="8" t="str">
        <f>_xlfn.XLOOKUP($C48,[1]DataComp_2024_DataDictionary_2!$B:$B,[1]DataComp_2024_DataDictionary_2!F:F)</f>
        <v>{V. Unimportant(0) - V. Important(5)}</v>
      </c>
      <c r="H48" s="8" t="str">
        <f>_xlfn.XLOOKUP($C48,[1]DataComp_2024_DataDictionary_2!$B:$B,[1]DataComp_2024_DataDictionary_2!G:G)</f>
        <v>numeric</v>
      </c>
    </row>
    <row r="49" spans="1:8" x14ac:dyDescent="0.35">
      <c r="A49" s="11"/>
      <c r="B49" s="11"/>
      <c r="C49" s="8" t="s">
        <v>172</v>
      </c>
      <c r="D49" s="8" t="str">
        <f>_xlfn.XLOOKUP($C49,[1]DataComp_2024_DataDictionary_2!$B:$B,[1]DataComp_2024_DataDictionary_2!C:C)</f>
        <v>Influental Factors</v>
      </c>
      <c r="E49" s="8" t="str">
        <f>_xlfn.XLOOKUP($C49,[1]DataComp_2024_DataDictionary_2!$B:$B,[1]DataComp_2024_DataDictionary_2!D:D)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49" s="8" t="str">
        <f>_xlfn.XLOOKUP($C49,[1]DataComp_2024_DataDictionary_2!$B:$B,[1]DataComp_2024_DataDictionary_2!E:E)</f>
        <v>Family expectations</v>
      </c>
      <c r="G49" s="8" t="str">
        <f>_xlfn.XLOOKUP($C49,[1]DataComp_2024_DataDictionary_2!$B:$B,[1]DataComp_2024_DataDictionary_2!F:F)</f>
        <v>{V. Unimportant(0) - V. Important(5)}</v>
      </c>
      <c r="H49" s="8" t="str">
        <f>_xlfn.XLOOKUP($C49,[1]DataComp_2024_DataDictionary_2!$B:$B,[1]DataComp_2024_DataDictionary_2!G:G)</f>
        <v>numeric</v>
      </c>
    </row>
    <row r="50" spans="1:8" x14ac:dyDescent="0.35">
      <c r="A50" s="11"/>
      <c r="B50" s="11"/>
      <c r="C50" s="8" t="s">
        <v>173</v>
      </c>
      <c r="D50" s="8" t="str">
        <f>_xlfn.XLOOKUP($C50,[1]DataComp_2024_DataDictionary_2!$B:$B,[1]DataComp_2024_DataDictionary_2!C:C)</f>
        <v>Influental Factors</v>
      </c>
      <c r="E50" s="8" t="str">
        <f>_xlfn.XLOOKUP($C50,[1]DataComp_2024_DataDictionary_2!$B:$B,[1]DataComp_2024_DataDictionary_2!D:D)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50" s="8" t="str">
        <f>_xlfn.XLOOKUP($C50,[1]DataComp_2024_DataDictionary_2!$B:$B,[1]DataComp_2024_DataDictionary_2!E:E)</f>
        <v>Personal health and wellness</v>
      </c>
      <c r="G50" s="8" t="str">
        <f>_xlfn.XLOOKUP($C50,[1]DataComp_2024_DataDictionary_2!$B:$B,[1]DataComp_2024_DataDictionary_2!F:F)</f>
        <v>{V. Unimportant(0) - V. Important(5)}</v>
      </c>
      <c r="H50" s="8" t="str">
        <f>_xlfn.XLOOKUP($C50,[1]DataComp_2024_DataDictionary_2!$B:$B,[1]DataComp_2024_DataDictionary_2!G:G)</f>
        <v>numeric</v>
      </c>
    </row>
    <row r="51" spans="1:8" x14ac:dyDescent="0.35">
      <c r="A51" s="11"/>
      <c r="B51" s="11"/>
      <c r="C51" s="8" t="s">
        <v>174</v>
      </c>
      <c r="D51" s="8" t="str">
        <f>_xlfn.XLOOKUP($C51,[1]DataComp_2024_DataDictionary_2!$B:$B,[1]DataComp_2024_DataDictionary_2!C:C)</f>
        <v>Influental Factors</v>
      </c>
      <c r="E51" s="8" t="str">
        <f>_xlfn.XLOOKUP($C51,[1]DataComp_2024_DataDictionary_2!$B:$B,[1]DataComp_2024_DataDictionary_2!D:D)</f>
        <v>How do the following factors influence your decision to work from home or in the office?(on a scale of significantly drives me to work from home to significantly drives me to work in the office)</v>
      </c>
      <c r="F51" s="8" t="str">
        <f>_xlfn.XLOOKUP($C51,[1]DataComp_2024_DataDictionary_2!$B:$B,[1]DataComp_2024_DataDictionary_2!E:E)</f>
        <v>Work-life separation</v>
      </c>
      <c r="G51" s="8" t="str">
        <f>_xlfn.XLOOKUP($C51,[1]DataComp_2024_DataDictionary_2!$B:$B,[1]DataComp_2024_DataDictionary_2!F:F)</f>
        <v>{V. Unimportant(0) - V. Important(5)}</v>
      </c>
      <c r="H51" s="8" t="str">
        <f>_xlfn.XLOOKUP($C51,[1]DataComp_2024_DataDictionary_2!$B:$B,[1]DataComp_2024_DataDictionary_2!G:G)</f>
        <v>numeric</v>
      </c>
    </row>
    <row r="52" spans="1:8" x14ac:dyDescent="0.35">
      <c r="A52" s="11" t="s">
        <v>27</v>
      </c>
      <c r="B52" s="11" t="s">
        <v>175</v>
      </c>
      <c r="C52" s="8" t="s">
        <v>43</v>
      </c>
      <c r="D52" s="8" t="str">
        <f>_xlfn.XLOOKUP($C52,[1]DataComp_2024_DataDictionary_2!$B:$B,[1]DataComp_2024_DataDictionary_2!C:C)</f>
        <v>Environmental Preferences</v>
      </c>
      <c r="E52" s="8" t="str">
        <f>_xlfn.XLOOKUP($C52,[1]DataComp_2024_DataDictionary_2!$B:$B,[1]DataComp_2024_DataDictionary_2!D:D)</f>
        <v>What would be your ideal atmosphere for focused work? (Please select a position from 1-10 along each continuum to best characterize this environment)</v>
      </c>
      <c r="F52" s="8" t="str">
        <f>_xlfn.XLOOKUP($C52,[1]DataComp_2024_DataDictionary_2!$B:$B,[1]DataComp_2024_DataDictionary_2!E:E)</f>
        <v>Quiet (0) - &gt;  Bustling (10)</v>
      </c>
      <c r="G52" s="8" t="str">
        <f>_xlfn.XLOOKUP($C52,[1]DataComp_2024_DataDictionary_2!$B:$B,[1]DataComp_2024_DataDictionary_2!F:F)</f>
        <v>{0:10}</v>
      </c>
      <c r="H52" s="8" t="str">
        <f>_xlfn.XLOOKUP($C52,[1]DataComp_2024_DataDictionary_2!$B:$B,[1]DataComp_2024_DataDictionary_2!G:G)</f>
        <v>numeric</v>
      </c>
    </row>
    <row r="53" spans="1:8" x14ac:dyDescent="0.35">
      <c r="A53" s="11"/>
      <c r="B53" s="11"/>
      <c r="C53" s="8" t="s">
        <v>44</v>
      </c>
      <c r="D53" s="8" t="str">
        <f>_xlfn.XLOOKUP($C53,[1]DataComp_2024_DataDictionary_2!$B:$B,[1]DataComp_2024_DataDictionary_2!C:C)</f>
        <v>Environmental Preferences</v>
      </c>
      <c r="E53" s="8" t="str">
        <f>_xlfn.XLOOKUP($C53,[1]DataComp_2024_DataDictionary_2!$B:$B,[1]DataComp_2024_DataDictionary_2!D:D)</f>
        <v>What would be your ideal atmosphere for focused work? (Please select a position from 1-10 along each continuum to best characterize this environment)</v>
      </c>
      <c r="F53" s="8" t="str">
        <f>_xlfn.XLOOKUP($C53,[1]DataComp_2024_DataDictionary_2!$B:$B,[1]DataComp_2024_DataDictionary_2!E:E)</f>
        <v>Enclosed (0) - &gt;  Open (10)</v>
      </c>
      <c r="G53" s="8" t="str">
        <f>_xlfn.XLOOKUP($C53,[1]DataComp_2024_DataDictionary_2!$B:$B,[1]DataComp_2024_DataDictionary_2!F:F)</f>
        <v>{0:10}</v>
      </c>
      <c r="H53" s="8" t="str">
        <f>_xlfn.XLOOKUP($C53,[1]DataComp_2024_DataDictionary_2!$B:$B,[1]DataComp_2024_DataDictionary_2!G:G)</f>
        <v>numeric</v>
      </c>
    </row>
    <row r="54" spans="1:8" x14ac:dyDescent="0.35">
      <c r="A54" s="11"/>
      <c r="B54" s="11"/>
      <c r="C54" s="8" t="s">
        <v>45</v>
      </c>
      <c r="D54" s="8" t="str">
        <f>_xlfn.XLOOKUP($C54,[1]DataComp_2024_DataDictionary_2!$B:$B,[1]DataComp_2024_DataDictionary_2!C:C)</f>
        <v>Environmental Preferences</v>
      </c>
      <c r="E54" s="8" t="str">
        <f>_xlfn.XLOOKUP($C54,[1]DataComp_2024_DataDictionary_2!$B:$B,[1]DataComp_2024_DataDictionary_2!D:D)</f>
        <v>What would be your ideal atmosphere for focused work? (Please select a position from 1-10 along each continuum to best characterize this environment)</v>
      </c>
      <c r="F54" s="8" t="str">
        <f>_xlfn.XLOOKUP($C54,[1]DataComp_2024_DataDictionary_2!$B:$B,[1]DataComp_2024_DataDictionary_2!E:E)</f>
        <v>Remote (0) - &gt;  Central (10)</v>
      </c>
      <c r="G54" s="8" t="str">
        <f>_xlfn.XLOOKUP($C54,[1]DataComp_2024_DataDictionary_2!$B:$B,[1]DataComp_2024_DataDictionary_2!F:F)</f>
        <v>{0:10}</v>
      </c>
      <c r="H54" s="8" t="str">
        <f>_xlfn.XLOOKUP($C54,[1]DataComp_2024_DataDictionary_2!$B:$B,[1]DataComp_2024_DataDictionary_2!G:G)</f>
        <v>numeric</v>
      </c>
    </row>
    <row r="55" spans="1:8" x14ac:dyDescent="0.35">
      <c r="A55" s="11"/>
      <c r="B55" s="11"/>
      <c r="C55" s="8" t="s">
        <v>46</v>
      </c>
      <c r="D55" s="8" t="str">
        <f>_xlfn.XLOOKUP($C55,[1]DataComp_2024_DataDictionary_2!$B:$B,[1]DataComp_2024_DataDictionary_2!C:C)</f>
        <v>Environmental Preferences</v>
      </c>
      <c r="E55" s="8" t="str">
        <f>_xlfn.XLOOKUP($C55,[1]DataComp_2024_DataDictionary_2!$B:$B,[1]DataComp_2024_DataDictionary_2!D:D)</f>
        <v>What would be your ideal atmosphere for focused work? (Please select a position from 1-10 along each continuum to best characterize this environment)</v>
      </c>
      <c r="F55" s="8" t="str">
        <f>_xlfn.XLOOKUP($C55,[1]DataComp_2024_DataDictionary_2!$B:$B,[1]DataComp_2024_DataDictionary_2!E:E)</f>
        <v>Muted (0)‚Üí  Colorful (10)</v>
      </c>
      <c r="G55" s="8" t="str">
        <f>_xlfn.XLOOKUP($C55,[1]DataComp_2024_DataDictionary_2!$B:$B,[1]DataComp_2024_DataDictionary_2!F:F)</f>
        <v>{0:10}</v>
      </c>
      <c r="H55" s="8" t="str">
        <f>_xlfn.XLOOKUP($C55,[1]DataComp_2024_DataDictionary_2!$B:$B,[1]DataComp_2024_DataDictionary_2!G:G)</f>
        <v>numeric</v>
      </c>
    </row>
    <row r="56" spans="1:8" x14ac:dyDescent="0.35">
      <c r="A56" s="11"/>
      <c r="B56" s="11"/>
      <c r="C56" s="8" t="s">
        <v>47</v>
      </c>
      <c r="D56" s="8" t="str">
        <f>_xlfn.XLOOKUP($C56,[1]DataComp_2024_DataDictionary_2!$B:$B,[1]DataComp_2024_DataDictionary_2!C:C)</f>
        <v>Environmental Preferences</v>
      </c>
      <c r="E56" s="8" t="str">
        <f>_xlfn.XLOOKUP($C56,[1]DataComp_2024_DataDictionary_2!$B:$B,[1]DataComp_2024_DataDictionary_2!D:D)</f>
        <v>What would be your ideal atmosphere for focused work? (Please select a position from 1-10 along each continuum to best characterize this environment)</v>
      </c>
      <c r="F56" s="8" t="str">
        <f>_xlfn.XLOOKUP($C56,[1]DataComp_2024_DataDictionary_2!$B:$B,[1]DataComp_2024_DataDictionary_2!E:E)</f>
        <v>Dim (0) - &gt;  Bright (10)</v>
      </c>
      <c r="G56" s="8" t="str">
        <f>_xlfn.XLOOKUP($C56,[1]DataComp_2024_DataDictionary_2!$B:$B,[1]DataComp_2024_DataDictionary_2!F:F)</f>
        <v>{0:10}</v>
      </c>
      <c r="H56" s="8" t="str">
        <f>_xlfn.XLOOKUP($C56,[1]DataComp_2024_DataDictionary_2!$B:$B,[1]DataComp_2024_DataDictionary_2!G:G)</f>
        <v>numeric</v>
      </c>
    </row>
    <row r="57" spans="1:8" x14ac:dyDescent="0.35">
      <c r="A57" s="11"/>
      <c r="B57" s="11"/>
      <c r="C57" s="8" t="s">
        <v>48</v>
      </c>
      <c r="D57" s="8" t="str">
        <f>_xlfn.XLOOKUP($C57,[1]DataComp_2024_DataDictionary_2!$B:$B,[1]DataComp_2024_DataDictionary_2!C:C)</f>
        <v>Environmental Preferences</v>
      </c>
      <c r="E57" s="8" t="str">
        <f>_xlfn.XLOOKUP($C57,[1]DataComp_2024_DataDictionary_2!$B:$B,[1]DataComp_2024_DataDictionary_2!D:D)</f>
        <v>What would be your ideal atmosphere for focused work? (Please select a position from 1-10 along each continuum to best characterize this environment)</v>
      </c>
      <c r="F57" s="8" t="str">
        <f>_xlfn.XLOOKUP($C57,[1]DataComp_2024_DataDictionary_2!$B:$B,[1]DataComp_2024_DataDictionary_2!E:E)</f>
        <v>Informal (0) - &gt;  Formal (10)</v>
      </c>
      <c r="G57" s="8" t="str">
        <f>_xlfn.XLOOKUP($C57,[1]DataComp_2024_DataDictionary_2!$B:$B,[1]DataComp_2024_DataDictionary_2!F:F)</f>
        <v>{0:10}</v>
      </c>
      <c r="H57" s="8" t="str">
        <f>_xlfn.XLOOKUP($C57,[1]DataComp_2024_DataDictionary_2!$B:$B,[1]DataComp_2024_DataDictionary_2!G:G)</f>
        <v>numeric</v>
      </c>
    </row>
    <row r="58" spans="1:8" x14ac:dyDescent="0.35">
      <c r="A58" s="11"/>
      <c r="B58" s="11"/>
      <c r="C58" s="8" t="s">
        <v>49</v>
      </c>
      <c r="D58" s="8" t="str">
        <f>_xlfn.XLOOKUP($C58,[1]DataComp_2024_DataDictionary_2!$B:$B,[1]DataComp_2024_DataDictionary_2!C:C)</f>
        <v>Environmental Preferences</v>
      </c>
      <c r="E58" s="8" t="str">
        <f>_xlfn.XLOOKUP($C58,[1]DataComp_2024_DataDictionary_2!$B:$B,[1]DataComp_2024_DataDictionary_2!D:D)</f>
        <v>What would be your ideal atmosphere for focused work? (Please select a position from 1-10 along each continuum to best characterize this environment)</v>
      </c>
      <c r="F58" s="8" t="str">
        <f>_xlfn.XLOOKUP($C58,[1]DataComp_2024_DataDictionary_2!$B:$B,[1]DataComp_2024_DataDictionary_2!E:E)</f>
        <v>Relaxing (0) - &gt; Energizing (10)</v>
      </c>
      <c r="G58" s="8" t="str">
        <f>_xlfn.XLOOKUP($C58,[1]DataComp_2024_DataDictionary_2!$B:$B,[1]DataComp_2024_DataDictionary_2!F:F)</f>
        <v>{0:10}</v>
      </c>
      <c r="H58" s="8" t="str">
        <f>_xlfn.XLOOKUP($C58,[1]DataComp_2024_DataDictionary_2!$B:$B,[1]DataComp_2024_DataDictionary_2!G:G)</f>
        <v>numeric</v>
      </c>
    </row>
    <row r="59" spans="1:8" x14ac:dyDescent="0.35">
      <c r="A59" s="11" t="s">
        <v>27</v>
      </c>
      <c r="B59" s="11" t="s">
        <v>176</v>
      </c>
      <c r="C59" s="8" t="s">
        <v>28</v>
      </c>
      <c r="D59" s="8" t="str">
        <f>_xlfn.XLOOKUP($C59,[1]DataComp_2024_DataDictionary_2!$B:$B,[1]DataComp_2024_DataDictionary_2!C:C)</f>
        <v>Environmental Preferences</v>
      </c>
      <c r="E59" s="8" t="str">
        <f>_xlfn.XLOOKUP($C59,[1]DataComp_2024_DataDictionary_2!$B:$B,[1]DataComp_2024_DataDictionary_2!D:D)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59" s="8" t="str">
        <f>_xlfn.XLOOKUP($C59,[1]DataComp_2024_DataDictionary_2!$B:$B,[1]DataComp_2024_DataDictionary_2!E:E)</f>
        <v>Quiet (0) - &gt;  Bustling (10)</v>
      </c>
      <c r="G59" s="8" t="str">
        <f>_xlfn.XLOOKUP($C59,[1]DataComp_2024_DataDictionary_2!$B:$B,[1]DataComp_2024_DataDictionary_2!F:F)</f>
        <v>{0:10}</v>
      </c>
      <c r="H59" s="8" t="str">
        <f>_xlfn.XLOOKUP($C59,[1]DataComp_2024_DataDictionary_2!$B:$B,[1]DataComp_2024_DataDictionary_2!G:G)</f>
        <v>numeric</v>
      </c>
    </row>
    <row r="60" spans="1:8" x14ac:dyDescent="0.35">
      <c r="A60" s="11"/>
      <c r="B60" s="11"/>
      <c r="C60" s="8" t="s">
        <v>29</v>
      </c>
      <c r="D60" s="8" t="str">
        <f>_xlfn.XLOOKUP($C60,[1]DataComp_2024_DataDictionary_2!$B:$B,[1]DataComp_2024_DataDictionary_2!C:C)</f>
        <v>Environmental Preferences</v>
      </c>
      <c r="E60" s="8" t="str">
        <f>_xlfn.XLOOKUP($C60,[1]DataComp_2024_DataDictionary_2!$B:$B,[1]DataComp_2024_DataDictionary_2!D:D)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0" s="8" t="str">
        <f>_xlfn.XLOOKUP($C60,[1]DataComp_2024_DataDictionary_2!$B:$B,[1]DataComp_2024_DataDictionary_2!E:E)</f>
        <v>Enclosed (0) - &gt;  Open (10)</v>
      </c>
      <c r="G60" s="8" t="str">
        <f>_xlfn.XLOOKUP($C60,[1]DataComp_2024_DataDictionary_2!$B:$B,[1]DataComp_2024_DataDictionary_2!F:F)</f>
        <v>{0:10}</v>
      </c>
      <c r="H60" s="8" t="str">
        <f>_xlfn.XLOOKUP($C60,[1]DataComp_2024_DataDictionary_2!$B:$B,[1]DataComp_2024_DataDictionary_2!G:G)</f>
        <v>numeric</v>
      </c>
    </row>
    <row r="61" spans="1:8" x14ac:dyDescent="0.35">
      <c r="A61" s="11"/>
      <c r="B61" s="11"/>
      <c r="C61" s="8" t="s">
        <v>30</v>
      </c>
      <c r="D61" s="8" t="str">
        <f>_xlfn.XLOOKUP($C61,[1]DataComp_2024_DataDictionary_2!$B:$B,[1]DataComp_2024_DataDictionary_2!C:C)</f>
        <v>Environmental Preferences</v>
      </c>
      <c r="E61" s="8" t="str">
        <f>_xlfn.XLOOKUP($C61,[1]DataComp_2024_DataDictionary_2!$B:$B,[1]DataComp_2024_DataDictionary_2!D:D)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1" s="8" t="str">
        <f>_xlfn.XLOOKUP($C61,[1]DataComp_2024_DataDictionary_2!$B:$B,[1]DataComp_2024_DataDictionary_2!E:E)</f>
        <v>Remote (0) - &gt;  Central (10)</v>
      </c>
      <c r="G61" s="8" t="str">
        <f>_xlfn.XLOOKUP($C61,[1]DataComp_2024_DataDictionary_2!$B:$B,[1]DataComp_2024_DataDictionary_2!F:F)</f>
        <v>{0:10}</v>
      </c>
      <c r="H61" s="8" t="str">
        <f>_xlfn.XLOOKUP($C61,[1]DataComp_2024_DataDictionary_2!$B:$B,[1]DataComp_2024_DataDictionary_2!G:G)</f>
        <v>numeric</v>
      </c>
    </row>
    <row r="62" spans="1:8" x14ac:dyDescent="0.35">
      <c r="A62" s="11"/>
      <c r="B62" s="11"/>
      <c r="C62" s="8" t="s">
        <v>31</v>
      </c>
      <c r="D62" s="8" t="str">
        <f>_xlfn.XLOOKUP($C62,[1]DataComp_2024_DataDictionary_2!$B:$B,[1]DataComp_2024_DataDictionary_2!C:C)</f>
        <v>Environmental Preferences</v>
      </c>
      <c r="E62" s="8" t="str">
        <f>_xlfn.XLOOKUP($C62,[1]DataComp_2024_DataDictionary_2!$B:$B,[1]DataComp_2024_DataDictionary_2!D:D)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2" s="8" t="str">
        <f>_xlfn.XLOOKUP($C62,[1]DataComp_2024_DataDictionary_2!$B:$B,[1]DataComp_2024_DataDictionary_2!E:E)</f>
        <v>Muted (0)‚Üí  Colorful (10)</v>
      </c>
      <c r="G62" s="8" t="str">
        <f>_xlfn.XLOOKUP($C62,[1]DataComp_2024_DataDictionary_2!$B:$B,[1]DataComp_2024_DataDictionary_2!F:F)</f>
        <v>{0:10}</v>
      </c>
      <c r="H62" s="8" t="str">
        <f>_xlfn.XLOOKUP($C62,[1]DataComp_2024_DataDictionary_2!$B:$B,[1]DataComp_2024_DataDictionary_2!G:G)</f>
        <v>numeric</v>
      </c>
    </row>
    <row r="63" spans="1:8" x14ac:dyDescent="0.35">
      <c r="A63" s="11"/>
      <c r="B63" s="11"/>
      <c r="C63" s="8" t="s">
        <v>32</v>
      </c>
      <c r="D63" s="8" t="str">
        <f>_xlfn.XLOOKUP($C63,[1]DataComp_2024_DataDictionary_2!$B:$B,[1]DataComp_2024_DataDictionary_2!C:C)</f>
        <v>Environmental Preferences</v>
      </c>
      <c r="E63" s="8" t="str">
        <f>_xlfn.XLOOKUP($C63,[1]DataComp_2024_DataDictionary_2!$B:$B,[1]DataComp_2024_DataDictionary_2!D:D)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3" s="8" t="str">
        <f>_xlfn.XLOOKUP($C63,[1]DataComp_2024_DataDictionary_2!$B:$B,[1]DataComp_2024_DataDictionary_2!E:E)</f>
        <v>Dim (0) - &gt;  Bright (10)</v>
      </c>
      <c r="G63" s="8" t="str">
        <f>_xlfn.XLOOKUP($C63,[1]DataComp_2024_DataDictionary_2!$B:$B,[1]DataComp_2024_DataDictionary_2!F:F)</f>
        <v>{0:10}</v>
      </c>
      <c r="H63" s="8" t="str">
        <f>_xlfn.XLOOKUP($C63,[1]DataComp_2024_DataDictionary_2!$B:$B,[1]DataComp_2024_DataDictionary_2!G:G)</f>
        <v>numeric</v>
      </c>
    </row>
    <row r="64" spans="1:8" x14ac:dyDescent="0.35">
      <c r="A64" s="11"/>
      <c r="B64" s="11"/>
      <c r="C64" s="8" t="s">
        <v>33</v>
      </c>
      <c r="D64" s="8" t="str">
        <f>_xlfn.XLOOKUP($C64,[1]DataComp_2024_DataDictionary_2!$B:$B,[1]DataComp_2024_DataDictionary_2!C:C)</f>
        <v>Environmental Preferences</v>
      </c>
      <c r="E64" s="8" t="str">
        <f>_xlfn.XLOOKUP($C64,[1]DataComp_2024_DataDictionary_2!$B:$B,[1]DataComp_2024_DataDictionary_2!D:D)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4" s="8" t="str">
        <f>_xlfn.XLOOKUP($C64,[1]DataComp_2024_DataDictionary_2!$B:$B,[1]DataComp_2024_DataDictionary_2!E:E)</f>
        <v>Informal (0) - &gt;  Formal (10)</v>
      </c>
      <c r="G64" s="8" t="str">
        <f>_xlfn.XLOOKUP($C64,[1]DataComp_2024_DataDictionary_2!$B:$B,[1]DataComp_2024_DataDictionary_2!F:F)</f>
        <v>{0:10}</v>
      </c>
      <c r="H64" s="8" t="str">
        <f>_xlfn.XLOOKUP($C64,[1]DataComp_2024_DataDictionary_2!$B:$B,[1]DataComp_2024_DataDictionary_2!G:G)</f>
        <v>numeric</v>
      </c>
    </row>
    <row r="65" spans="1:8" x14ac:dyDescent="0.35">
      <c r="A65" s="11"/>
      <c r="B65" s="11"/>
      <c r="C65" s="8" t="s">
        <v>34</v>
      </c>
      <c r="D65" s="8" t="str">
        <f>_xlfn.XLOOKUP($C65,[1]DataComp_2024_DataDictionary_2!$B:$B,[1]DataComp_2024_DataDictionary_2!C:C)</f>
        <v>Environmental Preferences</v>
      </c>
      <c r="E65" s="8" t="str">
        <f>_xlfn.XLOOKUP($C65,[1]DataComp_2024_DataDictionary_2!$B:$B,[1]DataComp_2024_DataDictionary_2!D:D)</f>
        <v>What would be your ideal atmosphere for collaboration? (Reading from left to right, please select a position along each continuum to best characterize this environment)</v>
      </c>
      <c r="F65" s="8" t="str">
        <f>_xlfn.XLOOKUP($C65,[1]DataComp_2024_DataDictionary_2!$B:$B,[1]DataComp_2024_DataDictionary_2!E:E)</f>
        <v>Relaxing (0) - &gt; Energizing (10)</v>
      </c>
      <c r="G65" s="8" t="str">
        <f>_xlfn.XLOOKUP($C65,[1]DataComp_2024_DataDictionary_2!$B:$B,[1]DataComp_2024_DataDictionary_2!F:F)</f>
        <v>{0:10}</v>
      </c>
      <c r="H65" s="8" t="str">
        <f>_xlfn.XLOOKUP($C65,[1]DataComp_2024_DataDictionary_2!$B:$B,[1]DataComp_2024_DataDictionary_2!G:G)</f>
        <v>numeric</v>
      </c>
    </row>
    <row r="66" spans="1:8" ht="15.75" customHeight="1" x14ac:dyDescent="0.35">
      <c r="A66" s="11" t="s">
        <v>27</v>
      </c>
      <c r="B66" s="12" t="s">
        <v>177</v>
      </c>
      <c r="C66" s="8" t="s">
        <v>94</v>
      </c>
      <c r="D66" s="8" t="str">
        <f>_xlfn.XLOOKUP($C66,[1]DataComp_2024_DataDictionary_2!$B:$B,[1]DataComp_2024_DataDictionary_2!C:C)</f>
        <v>Workplace Features</v>
      </c>
      <c r="E66" s="8" t="str">
        <f>_xlfn.XLOOKUP($C66,[1]DataComp_2024_DataDictionary_2!$B:$B,[1]DataComp_2024_DataDictionary_2!D:D)</f>
        <v>How important the following features for you as they relate to your future workstation and its immediate surroundings?</v>
      </c>
      <c r="F66" s="8" t="str">
        <f>_xlfn.XLOOKUP($C66,[1]DataComp_2024_DataDictionary_2!$B:$B,[1]DataComp_2024_DataDictionary_2!E:E)</f>
        <v>Comfort of chair</v>
      </c>
      <c r="G66" s="8" t="str">
        <f>_xlfn.XLOOKUP($C66,[1]DataComp_2024_DataDictionary_2!$B:$B,[1]DataComp_2024_DataDictionary_2!F:F)</f>
        <v>{Very unimportant - Very important}</v>
      </c>
      <c r="H66" s="8" t="str">
        <f>_xlfn.XLOOKUP($C66,[1]DataComp_2024_DataDictionary_2!$B:$B,[1]DataComp_2024_DataDictionary_2!G:G)</f>
        <v>factor (5)</v>
      </c>
    </row>
    <row r="67" spans="1:8" x14ac:dyDescent="0.35">
      <c r="A67" s="11"/>
      <c r="B67" s="12"/>
      <c r="C67" s="8" t="s">
        <v>95</v>
      </c>
      <c r="D67" s="8" t="str">
        <f>_xlfn.XLOOKUP($C67,[1]DataComp_2024_DataDictionary_2!$B:$B,[1]DataComp_2024_DataDictionary_2!C:C)</f>
        <v>Workplace Features</v>
      </c>
      <c r="E67" s="8" t="str">
        <f>_xlfn.XLOOKUP($C67,[1]DataComp_2024_DataDictionary_2!$B:$B,[1]DataComp_2024_DataDictionary_2!D:D)</f>
        <v>How important the following features for you as they relate to your future workstation and its immediate surroundings?</v>
      </c>
      <c r="F67" s="8" t="str">
        <f>_xlfn.XLOOKUP($C67,[1]DataComp_2024_DataDictionary_2!$B:$B,[1]DataComp_2024_DataDictionary_2!E:E)</f>
        <v>Proximity to coworkers</v>
      </c>
      <c r="G67" s="8" t="str">
        <f>_xlfn.XLOOKUP($C67,[1]DataComp_2024_DataDictionary_2!$B:$B,[1]DataComp_2024_DataDictionary_2!F:F)</f>
        <v>{Very unimportant - Very important}</v>
      </c>
      <c r="H67" s="8" t="str">
        <f>_xlfn.XLOOKUP($C67,[1]DataComp_2024_DataDictionary_2!$B:$B,[1]DataComp_2024_DataDictionary_2!G:G)</f>
        <v>factor (5)</v>
      </c>
    </row>
    <row r="68" spans="1:8" x14ac:dyDescent="0.35">
      <c r="A68" s="11"/>
      <c r="B68" s="12"/>
      <c r="C68" s="8" t="s">
        <v>96</v>
      </c>
      <c r="D68" s="8" t="str">
        <f>_xlfn.XLOOKUP($C68,[1]DataComp_2024_DataDictionary_2!$B:$B,[1]DataComp_2024_DataDictionary_2!C:C)</f>
        <v>Workplace Features</v>
      </c>
      <c r="E68" s="8" t="str">
        <f>_xlfn.XLOOKUP($C68,[1]DataComp_2024_DataDictionary_2!$B:$B,[1]DataComp_2024_DataDictionary_2!D:D)</f>
        <v>How important the following features for you as they relate to your future workstation and its immediate surroundings?</v>
      </c>
      <c r="F68" s="8" t="str">
        <f>_xlfn.XLOOKUP($C68,[1]DataComp_2024_DataDictionary_2!$B:$B,[1]DataComp_2024_DataDictionary_2!E:E)</f>
        <v>Space for concentration</v>
      </c>
      <c r="G68" s="8" t="str">
        <f>_xlfn.XLOOKUP($C68,[1]DataComp_2024_DataDictionary_2!$B:$B,[1]DataComp_2024_DataDictionary_2!F:F)</f>
        <v>{Very unimportant - Very important}</v>
      </c>
      <c r="H68" s="8" t="str">
        <f>_xlfn.XLOOKUP($C68,[1]DataComp_2024_DataDictionary_2!$B:$B,[1]DataComp_2024_DataDictionary_2!G:G)</f>
        <v>factor (5)</v>
      </c>
    </row>
    <row r="69" spans="1:8" x14ac:dyDescent="0.35">
      <c r="A69" s="11"/>
      <c r="B69" s="12"/>
      <c r="C69" s="8" t="s">
        <v>97</v>
      </c>
      <c r="D69" s="8" t="str">
        <f>_xlfn.XLOOKUP($C69,[1]DataComp_2024_DataDictionary_2!$B:$B,[1]DataComp_2024_DataDictionary_2!C:C)</f>
        <v>Workplace Features</v>
      </c>
      <c r="E69" s="8" t="str">
        <f>_xlfn.XLOOKUP($C69,[1]DataComp_2024_DataDictionary_2!$B:$B,[1]DataComp_2024_DataDictionary_2!D:D)</f>
        <v>How important the following features for you as they relate to your future workstation and its immediate surroundings?</v>
      </c>
      <c r="F69" s="8" t="str">
        <f>_xlfn.XLOOKUP($C69,[1]DataComp_2024_DataDictionary_2!$B:$B,[1]DataComp_2024_DataDictionary_2!E:E)</f>
        <v>Degree of privacy</v>
      </c>
      <c r="G69" s="8" t="str">
        <f>_xlfn.XLOOKUP($C69,[1]DataComp_2024_DataDictionary_2!$B:$B,[1]DataComp_2024_DataDictionary_2!F:F)</f>
        <v>{Very unimportant - Very important}</v>
      </c>
      <c r="H69" s="8" t="str">
        <f>_xlfn.XLOOKUP($C69,[1]DataComp_2024_DataDictionary_2!$B:$B,[1]DataComp_2024_DataDictionary_2!G:G)</f>
        <v>factor (5)</v>
      </c>
    </row>
    <row r="70" spans="1:8" x14ac:dyDescent="0.35">
      <c r="A70" s="11"/>
      <c r="B70" s="12"/>
      <c r="C70" s="8" t="s">
        <v>98</v>
      </c>
      <c r="D70" s="8" t="str">
        <f>_xlfn.XLOOKUP($C70,[1]DataComp_2024_DataDictionary_2!$B:$B,[1]DataComp_2024_DataDictionary_2!C:C)</f>
        <v>Workplace Features</v>
      </c>
      <c r="E70" s="8" t="str">
        <f>_xlfn.XLOOKUP($C70,[1]DataComp_2024_DataDictionary_2!$B:$B,[1]DataComp_2024_DataDictionary_2!D:D)</f>
        <v>How important the following features for you as they relate to your future workstation and its immediate surroundings?</v>
      </c>
      <c r="F70" s="8" t="str">
        <f>_xlfn.XLOOKUP($C70,[1]DataComp_2024_DataDictionary_2!$B:$B,[1]DataComp_2024_DataDictionary_2!E:E)</f>
        <v>The noise level</v>
      </c>
      <c r="G70" s="8" t="str">
        <f>_xlfn.XLOOKUP($C70,[1]DataComp_2024_DataDictionary_2!$B:$B,[1]DataComp_2024_DataDictionary_2!F:F)</f>
        <v>{Very unimportant - Very important}</v>
      </c>
      <c r="H70" s="8" t="str">
        <f>_xlfn.XLOOKUP($C70,[1]DataComp_2024_DataDictionary_2!$B:$B,[1]DataComp_2024_DataDictionary_2!G:G)</f>
        <v>factor (5)</v>
      </c>
    </row>
    <row r="71" spans="1:8" x14ac:dyDescent="0.35">
      <c r="A71" s="11"/>
      <c r="B71" s="12"/>
      <c r="C71" s="8" t="s">
        <v>99</v>
      </c>
      <c r="D71" s="8" t="str">
        <f>_xlfn.XLOOKUP($C71,[1]DataComp_2024_DataDictionary_2!$B:$B,[1]DataComp_2024_DataDictionary_2!C:C)</f>
        <v>Workplace Features</v>
      </c>
      <c r="E71" s="8" t="str">
        <f>_xlfn.XLOOKUP($C71,[1]DataComp_2024_DataDictionary_2!$B:$B,[1]DataComp_2024_DataDictionary_2!D:D)</f>
        <v>How important the following features for you as they relate to your future workstation and its immediate surroundings?</v>
      </c>
      <c r="F71" s="8" t="str">
        <f>_xlfn.XLOOKUP($C71,[1]DataComp_2024_DataDictionary_2!$B:$B,[1]DataComp_2024_DataDictionary_2!E:E)</f>
        <v>Access to daylight</v>
      </c>
      <c r="G71" s="8" t="str">
        <f>_xlfn.XLOOKUP($C71,[1]DataComp_2024_DataDictionary_2!$B:$B,[1]DataComp_2024_DataDictionary_2!F:F)</f>
        <v>{Very unimportant - Very important}</v>
      </c>
      <c r="H71" s="8" t="str">
        <f>_xlfn.XLOOKUP($C71,[1]DataComp_2024_DataDictionary_2!$B:$B,[1]DataComp_2024_DataDictionary_2!G:G)</f>
        <v>factor (5)</v>
      </c>
    </row>
    <row r="72" spans="1:8" x14ac:dyDescent="0.35">
      <c r="A72" s="11"/>
      <c r="B72" s="12"/>
      <c r="C72" s="8" t="s">
        <v>100</v>
      </c>
      <c r="D72" s="8" t="str">
        <f>_xlfn.XLOOKUP($C72,[1]DataComp_2024_DataDictionary_2!$B:$B,[1]DataComp_2024_DataDictionary_2!C:C)</f>
        <v>Workplace Features</v>
      </c>
      <c r="E72" s="8" t="str">
        <f>_xlfn.XLOOKUP($C72,[1]DataComp_2024_DataDictionary_2!$B:$B,[1]DataComp_2024_DataDictionary_2!D:D)</f>
        <v>How important the following features for you as they relate to your future workstation and its immediate surroundings?</v>
      </c>
      <c r="F72" s="8" t="str">
        <f>_xlfn.XLOOKUP($C72,[1]DataComp_2024_DataDictionary_2!$B:$B,[1]DataComp_2024_DataDictionary_2!E:E)</f>
        <v>Controllability of light levels</v>
      </c>
      <c r="G72" s="8" t="str">
        <f>_xlfn.XLOOKUP($C72,[1]DataComp_2024_DataDictionary_2!$B:$B,[1]DataComp_2024_DataDictionary_2!F:F)</f>
        <v>{Very unimportant - Very important}</v>
      </c>
      <c r="H72" s="8" t="str">
        <f>_xlfn.XLOOKUP($C72,[1]DataComp_2024_DataDictionary_2!$B:$B,[1]DataComp_2024_DataDictionary_2!G:G)</f>
        <v>factor (5)</v>
      </c>
    </row>
    <row r="73" spans="1:8" x14ac:dyDescent="0.35">
      <c r="A73" s="11"/>
      <c r="B73" s="12"/>
      <c r="C73" s="8" t="s">
        <v>101</v>
      </c>
      <c r="D73" s="8" t="str">
        <f>_xlfn.XLOOKUP($C73,[1]DataComp_2024_DataDictionary_2!$B:$B,[1]DataComp_2024_DataDictionary_2!C:C)</f>
        <v>Workplace Features</v>
      </c>
      <c r="E73" s="8" t="str">
        <f>_xlfn.XLOOKUP($C73,[1]DataComp_2024_DataDictionary_2!$B:$B,[1]DataComp_2024_DataDictionary_2!D:D)</f>
        <v>How important the following features for you as they relate to your future workstation and its immediate surroundings?</v>
      </c>
      <c r="F73" s="8" t="str">
        <f>_xlfn.XLOOKUP($C73,[1]DataComp_2024_DataDictionary_2!$B:$B,[1]DataComp_2024_DataDictionary_2!E:E)</f>
        <v>Access to views of nature</v>
      </c>
      <c r="G73" s="8" t="str">
        <f>_xlfn.XLOOKUP($C73,[1]DataComp_2024_DataDictionary_2!$B:$B,[1]DataComp_2024_DataDictionary_2!F:F)</f>
        <v>{Very unimportant - Very important}</v>
      </c>
      <c r="H73" s="8" t="str">
        <f>_xlfn.XLOOKUP($C73,[1]DataComp_2024_DataDictionary_2!$B:$B,[1]DataComp_2024_DataDictionary_2!G:G)</f>
        <v>factor (5)</v>
      </c>
    </row>
    <row r="74" spans="1:8" x14ac:dyDescent="0.35">
      <c r="A74" s="11"/>
      <c r="B74" s="12"/>
      <c r="C74" s="8" t="s">
        <v>103</v>
      </c>
      <c r="D74" s="8" t="str">
        <f>_xlfn.XLOOKUP($C74,[1]DataComp_2024_DataDictionary_2!$B:$B,[1]DataComp_2024_DataDictionary_2!C:C)</f>
        <v>Workplace Features</v>
      </c>
      <c r="E74" s="8" t="str">
        <f>_xlfn.XLOOKUP($C74,[1]DataComp_2024_DataDictionary_2!$B:$B,[1]DataComp_2024_DataDictionary_2!D:D)</f>
        <v>How important the following features for you as they relate to your future workstation and its immediate surroundings?</v>
      </c>
      <c r="F74" s="8" t="str">
        <f>_xlfn.XLOOKUP($C74,[1]DataComp_2024_DataDictionary_2!$B:$B,[1]DataComp_2024_DataDictionary_2!E:E)</f>
        <v>The temperature</v>
      </c>
      <c r="G74" s="8" t="str">
        <f>_xlfn.XLOOKUP($C74,[1]DataComp_2024_DataDictionary_2!$B:$B,[1]DataComp_2024_DataDictionary_2!F:F)</f>
        <v>{Very unimportant - Very important}</v>
      </c>
      <c r="H74" s="8" t="str">
        <f>_xlfn.XLOOKUP($C74,[1]DataComp_2024_DataDictionary_2!$B:$B,[1]DataComp_2024_DataDictionary_2!G:G)</f>
        <v>factor (5)</v>
      </c>
    </row>
    <row r="75" spans="1:8" x14ac:dyDescent="0.35">
      <c r="A75" s="11"/>
      <c r="B75" s="12"/>
      <c r="C75" s="8" t="s">
        <v>104</v>
      </c>
      <c r="D75" s="8" t="str">
        <f>_xlfn.XLOOKUP($C75,[1]DataComp_2024_DataDictionary_2!$B:$B,[1]DataComp_2024_DataDictionary_2!C:C)</f>
        <v>Workplace Features</v>
      </c>
      <c r="E75" s="8" t="str">
        <f>_xlfn.XLOOKUP($C75,[1]DataComp_2024_DataDictionary_2!$B:$B,[1]DataComp_2024_DataDictionary_2!D:D)</f>
        <v>How important the following features for you as they relate to your future workstation and its immediate surroundings?</v>
      </c>
      <c r="F75" s="8" t="str">
        <f>_xlfn.XLOOKUP($C75,[1]DataComp_2024_DataDictionary_2!$B:$B,[1]DataComp_2024_DataDictionary_2!E:E)</f>
        <v>Work environment cleanliness &amp; maintenance</v>
      </c>
      <c r="G75" s="8" t="str">
        <f>_xlfn.XLOOKUP($C75,[1]DataComp_2024_DataDictionary_2!$B:$B,[1]DataComp_2024_DataDictionary_2!F:F)</f>
        <v>{Very unimportant - Very important}</v>
      </c>
      <c r="H75" s="8" t="str">
        <f>_xlfn.XLOOKUP($C75,[1]DataComp_2024_DataDictionary_2!$B:$B,[1]DataComp_2024_DataDictionary_2!G:G)</f>
        <v>factor (5)</v>
      </c>
    </row>
    <row r="76" spans="1:8" x14ac:dyDescent="0.35">
      <c r="A76" s="11"/>
      <c r="B76" s="12"/>
      <c r="C76" s="8" t="s">
        <v>105</v>
      </c>
      <c r="D76" s="8" t="str">
        <f>_xlfn.XLOOKUP($C76,[1]DataComp_2024_DataDictionary_2!$B:$B,[1]DataComp_2024_DataDictionary_2!C:C)</f>
        <v>Workplace Features</v>
      </c>
      <c r="E76" s="8" t="str">
        <f>_xlfn.XLOOKUP($C76,[1]DataComp_2024_DataDictionary_2!$B:$B,[1]DataComp_2024_DataDictionary_2!D:D)</f>
        <v>How important the following features for you as they relate to your future workstation and its immediate surroundings?</v>
      </c>
      <c r="F76" s="8" t="str">
        <f>_xlfn.XLOOKUP($C76,[1]DataComp_2024_DataDictionary_2!$B:$B,[1]DataComp_2024_DataDictionary_2!E:E)</f>
        <v>Provision of personal lockers or storage</v>
      </c>
      <c r="G76" s="8" t="str">
        <f>_xlfn.XLOOKUP($C76,[1]DataComp_2024_DataDictionary_2!$B:$B,[1]DataComp_2024_DataDictionary_2!F:F)</f>
        <v>{Very unimportant - Very important}</v>
      </c>
      <c r="H76" s="8" t="str">
        <f>_xlfn.XLOOKUP($C76,[1]DataComp_2024_DataDictionary_2!$B:$B,[1]DataComp_2024_DataDictionary_2!G:G)</f>
        <v>factor (5)</v>
      </c>
    </row>
    <row r="77" spans="1:8" x14ac:dyDescent="0.35">
      <c r="A77" s="11"/>
      <c r="B77" s="12"/>
      <c r="C77" s="8" t="s">
        <v>106</v>
      </c>
      <c r="D77" s="8" t="str">
        <f>_xlfn.XLOOKUP($C77,[1]DataComp_2024_DataDictionary_2!$B:$B,[1]DataComp_2024_DataDictionary_2!C:C)</f>
        <v>Workplace Features</v>
      </c>
      <c r="E77" s="8" t="str">
        <f>_xlfn.XLOOKUP($C77,[1]DataComp_2024_DataDictionary_2!$B:$B,[1]DataComp_2024_DataDictionary_2!D:D)</f>
        <v>How important the following features for you as they relate to your future workstation and its immediate surroundings?</v>
      </c>
      <c r="F77" s="8" t="str">
        <f>_xlfn.XLOOKUP($C77,[1]DataComp_2024_DataDictionary_2!$B:$B,[1]DataComp_2024_DataDictionary_2!E:E)</f>
        <v>Events and programs</v>
      </c>
      <c r="G77" s="8" t="str">
        <f>_xlfn.XLOOKUP($C77,[1]DataComp_2024_DataDictionary_2!$B:$B,[1]DataComp_2024_DataDictionary_2!F:F)</f>
        <v>{Very unimportant - Very important}</v>
      </c>
      <c r="H77" s="8" t="str">
        <f>_xlfn.XLOOKUP($C77,[1]DataComp_2024_DataDictionary_2!$B:$B,[1]DataComp_2024_DataDictionary_2!G:G)</f>
        <v>factor (5)</v>
      </c>
    </row>
    <row r="78" spans="1:8" x14ac:dyDescent="0.35">
      <c r="A78" s="11"/>
      <c r="B78" s="12"/>
      <c r="C78" s="8" t="s">
        <v>107</v>
      </c>
      <c r="D78" s="8" t="str">
        <f>_xlfn.XLOOKUP($C78,[1]DataComp_2024_DataDictionary_2!$B:$B,[1]DataComp_2024_DataDictionary_2!C:C)</f>
        <v>Workplace Features</v>
      </c>
      <c r="E78" s="8" t="str">
        <f>_xlfn.XLOOKUP($C78,[1]DataComp_2024_DataDictionary_2!$B:$B,[1]DataComp_2024_DataDictionary_2!D:D)</f>
        <v>How important the following features for you as they relate to your future workstation and its immediate surroundings?</v>
      </c>
      <c r="F78" s="8" t="str">
        <f>_xlfn.XLOOKUP($C78,[1]DataComp_2024_DataDictionary_2!$B:$B,[1]DataComp_2024_DataDictionary_2!E:E)</f>
        <v>Food and beverage</v>
      </c>
      <c r="G78" s="8" t="str">
        <f>_xlfn.XLOOKUP($C78,[1]DataComp_2024_DataDictionary_2!$B:$B,[1]DataComp_2024_DataDictionary_2!F:F)</f>
        <v>{Very unimportant - Very important}</v>
      </c>
      <c r="H78" s="8" t="str">
        <f>_xlfn.XLOOKUP($C78,[1]DataComp_2024_DataDictionary_2!$B:$B,[1]DataComp_2024_DataDictionary_2!G:G)</f>
        <v>factor (5)</v>
      </c>
    </row>
    <row r="79" spans="1:8" x14ac:dyDescent="0.35">
      <c r="A79" s="11"/>
      <c r="B79" s="12"/>
      <c r="C79" s="8" t="s">
        <v>108</v>
      </c>
      <c r="D79" s="8" t="str">
        <f>_xlfn.XLOOKUP($C79,[1]DataComp_2024_DataDictionary_2!$B:$B,[1]DataComp_2024_DataDictionary_2!C:C)</f>
        <v>Workplace Features</v>
      </c>
      <c r="E79" s="8" t="str">
        <f>_xlfn.XLOOKUP($C79,[1]DataComp_2024_DataDictionary_2!$B:$B,[1]DataComp_2024_DataDictionary_2!D:D)</f>
        <v>How important the following features for you as they relate to your future workstation and its immediate surroundings?</v>
      </c>
      <c r="F79" s="8" t="str">
        <f>_xlfn.XLOOKUP($C79,[1]DataComp_2024_DataDictionary_2!$B:$B,[1]DataComp_2024_DataDictionary_2!E:E)</f>
        <v>Gym or recreational space</v>
      </c>
      <c r="G79" s="8" t="str">
        <f>_xlfn.XLOOKUP($C79,[1]DataComp_2024_DataDictionary_2!$B:$B,[1]DataComp_2024_DataDictionary_2!F:F)</f>
        <v>{Very unimportant - Very important}</v>
      </c>
      <c r="H79" s="8" t="str">
        <f>_xlfn.XLOOKUP($C79,[1]DataComp_2024_DataDictionary_2!$B:$B,[1]DataComp_2024_DataDictionary_2!G:G)</f>
        <v>factor (5)</v>
      </c>
    </row>
    <row r="80" spans="1:8" x14ac:dyDescent="0.35">
      <c r="A80" s="11"/>
      <c r="B80" s="12"/>
      <c r="C80" s="8" t="s">
        <v>109</v>
      </c>
      <c r="D80" s="8" t="str">
        <f>_xlfn.XLOOKUP($C80,[1]DataComp_2024_DataDictionary_2!$B:$B,[1]DataComp_2024_DataDictionary_2!C:C)</f>
        <v>Workplace Features</v>
      </c>
      <c r="E80" s="8" t="str">
        <f>_xlfn.XLOOKUP($C80,[1]DataComp_2024_DataDictionary_2!$B:$B,[1]DataComp_2024_DataDictionary_2!D:D)</f>
        <v>How important the following features for you as they relate to your future workstation and its immediate surroundings?</v>
      </c>
      <c r="F80" s="8" t="str">
        <f>_xlfn.XLOOKUP($C80,[1]DataComp_2024_DataDictionary_2!$B:$B,[1]DataComp_2024_DataDictionary_2!E:E)</f>
        <v>Rest and relaxation spaces</v>
      </c>
      <c r="G80" s="8" t="str">
        <f>_xlfn.XLOOKUP($C80,[1]DataComp_2024_DataDictionary_2!$B:$B,[1]DataComp_2024_DataDictionary_2!F:F)</f>
        <v>{Very unimportant - Very important}</v>
      </c>
      <c r="H80" s="8" t="str">
        <f>_xlfn.XLOOKUP($C80,[1]DataComp_2024_DataDictionary_2!$B:$B,[1]DataComp_2024_DataDictionary_2!G:G)</f>
        <v>factor (5)</v>
      </c>
    </row>
    <row r="81" spans="1:8" x14ac:dyDescent="0.35">
      <c r="A81" s="11"/>
      <c r="B81" s="12"/>
      <c r="C81" s="8" t="s">
        <v>110</v>
      </c>
      <c r="D81" s="8" t="str">
        <f>_xlfn.XLOOKUP($C81,[1]DataComp_2024_DataDictionary_2!$B:$B,[1]DataComp_2024_DataDictionary_2!C:C)</f>
        <v>Workplace Features</v>
      </c>
      <c r="E81" s="8" t="str">
        <f>_xlfn.XLOOKUP($C81,[1]DataComp_2024_DataDictionary_2!$B:$B,[1]DataComp_2024_DataDictionary_2!D:D)</f>
        <v>How important the following features for you as they relate to your future workstation and its immediate surroundings?</v>
      </c>
      <c r="F81" s="8" t="str">
        <f>_xlfn.XLOOKUP($C81,[1]DataComp_2024_DataDictionary_2!$B:$B,[1]DataComp_2024_DataDictionary_2!E:E)</f>
        <v>Green spaces or access to outdoor areas</v>
      </c>
      <c r="G81" s="8" t="str">
        <f>_xlfn.XLOOKUP($C81,[1]DataComp_2024_DataDictionary_2!$B:$B,[1]DataComp_2024_DataDictionary_2!F:F)</f>
        <v>{Very unimportant - Very important}</v>
      </c>
      <c r="H81" s="8" t="str">
        <f>_xlfn.XLOOKUP($C81,[1]DataComp_2024_DataDictionary_2!$B:$B,[1]DataComp_2024_DataDictionary_2!G:G)</f>
        <v>factor (5)</v>
      </c>
    </row>
    <row r="82" spans="1:8" x14ac:dyDescent="0.35">
      <c r="A82" s="11" t="s">
        <v>27</v>
      </c>
      <c r="B82" s="12" t="s">
        <v>178</v>
      </c>
      <c r="C82" s="8" t="s">
        <v>111</v>
      </c>
      <c r="D82" s="8" t="str">
        <f>_xlfn.XLOOKUP($C82,[1]DataComp_2024_DataDictionary_2!$B:$B,[1]DataComp_2024_DataDictionary_2!C:C)</f>
        <v>Workplace Features</v>
      </c>
      <c r="E82" s="8" t="str">
        <f>_xlfn.XLOOKUP($C82,[1]DataComp_2024_DataDictionary_2!$B:$B,[1]DataComp_2024_DataDictionary_2!D:D)</f>
        <v>How important are the following collaborative space features for you?</v>
      </c>
      <c r="F82" s="8" t="str">
        <f>_xlfn.XLOOKUP($C82,[1]DataComp_2024_DataDictionary_2!$B:$B,[1]DataComp_2024_DataDictionary_2!E:E)</f>
        <v>Technology</v>
      </c>
      <c r="G82" s="8" t="str">
        <f>_xlfn.XLOOKUP($C82,[1]DataComp_2024_DataDictionary_2!$B:$B,[1]DataComp_2024_DataDictionary_2!F:F)</f>
        <v>{Very unimportant - Very important}</v>
      </c>
      <c r="H82" s="8" t="str">
        <f>_xlfn.XLOOKUP($C82,[1]DataComp_2024_DataDictionary_2!$B:$B,[1]DataComp_2024_DataDictionary_2!G:G)</f>
        <v>factor (5)</v>
      </c>
    </row>
    <row r="83" spans="1:8" x14ac:dyDescent="0.35">
      <c r="A83" s="11"/>
      <c r="B83" s="12"/>
      <c r="C83" s="8" t="s">
        <v>179</v>
      </c>
      <c r="D83" s="8" t="str">
        <f>_xlfn.XLOOKUP($C83,[1]DataComp_2024_DataDictionary_2!$B:$B,[1]DataComp_2024_DataDictionary_2!C:C)</f>
        <v>Workplace Features</v>
      </c>
      <c r="E83" s="8" t="str">
        <f>_xlfn.XLOOKUP($C83,[1]DataComp_2024_DataDictionary_2!$B:$B,[1]DataComp_2024_DataDictionary_2!D:D)</f>
        <v>How important are the following collaborative space features for you?</v>
      </c>
      <c r="F83" s="8" t="str">
        <f>_xlfn.XLOOKUP($C83,[1]DataComp_2024_DataDictionary_2!$B:$B,[1]DataComp_2024_DataDictionary_2!E:E)</f>
        <v>Software (WebEx, modeling software, etc.)</v>
      </c>
      <c r="G83" s="8" t="str">
        <f>_xlfn.XLOOKUP($C83,[1]DataComp_2024_DataDictionary_2!$B:$B,[1]DataComp_2024_DataDictionary_2!F:F)</f>
        <v>{Very unimportant - Very important}</v>
      </c>
      <c r="H83" s="8" t="str">
        <f>_xlfn.XLOOKUP($C83,[1]DataComp_2024_DataDictionary_2!$B:$B,[1]DataComp_2024_DataDictionary_2!G:G)</f>
        <v>factor (5)</v>
      </c>
    </row>
    <row r="84" spans="1:8" x14ac:dyDescent="0.35">
      <c r="A84" s="11"/>
      <c r="B84" s="12"/>
      <c r="C84" s="8" t="s">
        <v>112</v>
      </c>
      <c r="D84" s="8" t="str">
        <f>_xlfn.XLOOKUP($C84,[1]DataComp_2024_DataDictionary_2!$B:$B,[1]DataComp_2024_DataDictionary_2!C:C)</f>
        <v>Workplace Features</v>
      </c>
      <c r="E84" s="8" t="str">
        <f>_xlfn.XLOOKUP($C84,[1]DataComp_2024_DataDictionary_2!$B:$B,[1]DataComp_2024_DataDictionary_2!D:D)</f>
        <v>How important are the following collaborative space features for you?</v>
      </c>
      <c r="F84" s="8" t="str">
        <f>_xlfn.XLOOKUP($C84,[1]DataComp_2024_DataDictionary_2!$B:$B,[1]DataComp_2024_DataDictionary_2!E:E)</f>
        <v>Tools for collaboration (screens, whiteboards)</v>
      </c>
      <c r="G84" s="8" t="str">
        <f>_xlfn.XLOOKUP($C84,[1]DataComp_2024_DataDictionary_2!$B:$B,[1]DataComp_2024_DataDictionary_2!F:F)</f>
        <v>{Very unimportant - Very important}</v>
      </c>
      <c r="H84" s="8" t="str">
        <f>_xlfn.XLOOKUP($C84,[1]DataComp_2024_DataDictionary_2!$B:$B,[1]DataComp_2024_DataDictionary_2!G:G)</f>
        <v>factor (5)</v>
      </c>
    </row>
    <row r="85" spans="1:8" x14ac:dyDescent="0.35">
      <c r="A85" s="11"/>
      <c r="B85" s="12"/>
      <c r="C85" s="8" t="s">
        <v>113</v>
      </c>
      <c r="D85" s="8" t="str">
        <f>_xlfn.XLOOKUP($C85,[1]DataComp_2024_DataDictionary_2!$B:$B,[1]DataComp_2024_DataDictionary_2!C:C)</f>
        <v>Workplace Features</v>
      </c>
      <c r="E85" s="8" t="str">
        <f>_xlfn.XLOOKUP($C85,[1]DataComp_2024_DataDictionary_2!$B:$B,[1]DataComp_2024_DataDictionary_2!D:D)</f>
        <v>How important are the following collaborative space features for you?</v>
      </c>
      <c r="F85" s="8" t="str">
        <f>_xlfn.XLOOKUP($C85,[1]DataComp_2024_DataDictionary_2!$B:$B,[1]DataComp_2024_DataDictionary_2!E:E)</f>
        <v>Furniture comfort</v>
      </c>
      <c r="G85" s="8" t="str">
        <f>_xlfn.XLOOKUP($C85,[1]DataComp_2024_DataDictionary_2!$B:$B,[1]DataComp_2024_DataDictionary_2!F:F)</f>
        <v>{Very unimportant - Very important}</v>
      </c>
      <c r="H85" s="8" t="str">
        <f>_xlfn.XLOOKUP($C85,[1]DataComp_2024_DataDictionary_2!$B:$B,[1]DataComp_2024_DataDictionary_2!G:G)</f>
        <v>factor (5)</v>
      </c>
    </row>
    <row r="86" spans="1:8" x14ac:dyDescent="0.35">
      <c r="A86" s="11"/>
      <c r="B86" s="12"/>
      <c r="C86" s="8" t="s">
        <v>114</v>
      </c>
      <c r="D86" s="8" t="str">
        <f>_xlfn.XLOOKUP($C86,[1]DataComp_2024_DataDictionary_2!$B:$B,[1]DataComp_2024_DataDictionary_2!C:C)</f>
        <v>Workplace Features</v>
      </c>
      <c r="E86" s="8" t="str">
        <f>_xlfn.XLOOKUP($C86,[1]DataComp_2024_DataDictionary_2!$B:$B,[1]DataComp_2024_DataDictionary_2!D:D)</f>
        <v>How important are the following collaborative space features for you?</v>
      </c>
      <c r="F86" s="8" t="str">
        <f>_xlfn.XLOOKUP($C86,[1]DataComp_2024_DataDictionary_2!$B:$B,[1]DataComp_2024_DataDictionary_2!E:E)</f>
        <v>Size/seating capacity</v>
      </c>
      <c r="G86" s="8" t="str">
        <f>_xlfn.XLOOKUP($C86,[1]DataComp_2024_DataDictionary_2!$B:$B,[1]DataComp_2024_DataDictionary_2!F:F)</f>
        <v>{Very unimportant - Very important}</v>
      </c>
      <c r="H86" s="8" t="str">
        <f>_xlfn.XLOOKUP($C86,[1]DataComp_2024_DataDictionary_2!$B:$B,[1]DataComp_2024_DataDictionary_2!G:G)</f>
        <v>factor (5)</v>
      </c>
    </row>
    <row r="87" spans="1:8" x14ac:dyDescent="0.35">
      <c r="A87" s="11"/>
      <c r="B87" s="12"/>
      <c r="C87" s="8" t="s">
        <v>115</v>
      </c>
      <c r="D87" s="8" t="str">
        <f>_xlfn.XLOOKUP($C87,[1]DataComp_2024_DataDictionary_2!$B:$B,[1]DataComp_2024_DataDictionary_2!C:C)</f>
        <v>Workplace Features</v>
      </c>
      <c r="E87" s="8" t="str">
        <f>_xlfn.XLOOKUP($C87,[1]DataComp_2024_DataDictionary_2!$B:$B,[1]DataComp_2024_DataDictionary_2!D:D)</f>
        <v>How important are the following collaborative space features for you?</v>
      </c>
      <c r="F87" s="8" t="str">
        <f>_xlfn.XLOOKUP($C87,[1]DataComp_2024_DataDictionary_2!$B:$B,[1]DataComp_2024_DataDictionary_2!E:E)</f>
        <v>Access to natural light</v>
      </c>
      <c r="G87" s="8" t="str">
        <f>_xlfn.XLOOKUP($C87,[1]DataComp_2024_DataDictionary_2!$B:$B,[1]DataComp_2024_DataDictionary_2!F:F)</f>
        <v>{Very unimportant - Very important}</v>
      </c>
      <c r="H87" s="8" t="str">
        <f>_xlfn.XLOOKUP($C87,[1]DataComp_2024_DataDictionary_2!$B:$B,[1]DataComp_2024_DataDictionary_2!G:G)</f>
        <v>factor (5)</v>
      </c>
    </row>
    <row r="88" spans="1:8" x14ac:dyDescent="0.35">
      <c r="A88" s="11"/>
      <c r="B88" s="12"/>
      <c r="C88" s="8" t="s">
        <v>180</v>
      </c>
      <c r="D88" s="8" t="str">
        <f>_xlfn.XLOOKUP($C88,[1]DataComp_2024_DataDictionary_2!$B:$B,[1]DataComp_2024_DataDictionary_2!C:C)</f>
        <v>Workplace Features</v>
      </c>
      <c r="E88" s="8" t="str">
        <f>_xlfn.XLOOKUP($C88,[1]DataComp_2024_DataDictionary_2!$B:$B,[1]DataComp_2024_DataDictionary_2!D:D)</f>
        <v>How important are the following collaborative space features for you?</v>
      </c>
      <c r="F88" s="8" t="str">
        <f>_xlfn.XLOOKUP($C88,[1]DataComp_2024_DataDictionary_2!$B:$B,[1]DataComp_2024_DataDictionary_2!E:E)</f>
        <v>Acoustics</v>
      </c>
      <c r="G88" s="8" t="str">
        <f>_xlfn.XLOOKUP($C88,[1]DataComp_2024_DataDictionary_2!$B:$B,[1]DataComp_2024_DataDictionary_2!F:F)</f>
        <v>{Very unimportant - Very important}</v>
      </c>
      <c r="H88" s="8" t="str">
        <f>_xlfn.XLOOKUP($C88,[1]DataComp_2024_DataDictionary_2!$B:$B,[1]DataComp_2024_DataDictionary_2!G:G)</f>
        <v>factor (5)</v>
      </c>
    </row>
    <row r="89" spans="1:8" x14ac:dyDescent="0.35">
      <c r="A89" s="11" t="s">
        <v>27</v>
      </c>
      <c r="B89" s="12" t="s">
        <v>93</v>
      </c>
      <c r="C89" s="8" t="s">
        <v>116</v>
      </c>
      <c r="D89" s="8" t="str">
        <f>_xlfn.XLOOKUP($C89,[1]DataComp_2024_DataDictionary_2!$B:$B,[1]DataComp_2024_DataDictionary_2!C:C)</f>
        <v>Workplace Characteristics</v>
      </c>
      <c r="E89" s="8" t="str">
        <f>_xlfn.XLOOKUP($C89,[1]DataComp_2024_DataDictionary_2!$B:$B,[1]DataComp_2024_DataDictionary_2!D:D)</f>
        <v>How important are the following workplace characteristics for doing your job well?</v>
      </c>
      <c r="F89" s="8" t="str">
        <f>_xlfn.XLOOKUP($C89,[1]DataComp_2024_DataDictionary_2!$B:$B,[1]DataComp_2024_DataDictionary_2!E:E)</f>
        <v>Facilitates a sense of community</v>
      </c>
      <c r="G89" s="8" t="str">
        <f>_xlfn.XLOOKUP($C89,[1]DataComp_2024_DataDictionary_2!$B:$B,[1]DataComp_2024_DataDictionary_2!F:F)</f>
        <v>{Very unimportant - Very important}</v>
      </c>
      <c r="H89" s="8" t="str">
        <f>_xlfn.XLOOKUP($C89,[1]DataComp_2024_DataDictionary_2!$B:$B,[1]DataComp_2024_DataDictionary_2!G:G)</f>
        <v>factor (5)</v>
      </c>
    </row>
    <row r="90" spans="1:8" x14ac:dyDescent="0.35">
      <c r="A90" s="11"/>
      <c r="B90" s="12"/>
      <c r="C90" s="8" t="s">
        <v>181</v>
      </c>
      <c r="D90" s="8" t="str">
        <f>_xlfn.XLOOKUP($C90,[1]DataComp_2024_DataDictionary_2!$B:$B,[1]DataComp_2024_DataDictionary_2!C:C)</f>
        <v>Workplace Characteristics</v>
      </c>
      <c r="E90" s="8" t="str">
        <f>_xlfn.XLOOKUP($C90,[1]DataComp_2024_DataDictionary_2!$B:$B,[1]DataComp_2024_DataDictionary_2!D:D)</f>
        <v>How important are the following workplace characteristics for doing your job well?</v>
      </c>
      <c r="F90" s="8" t="str">
        <f>_xlfn.XLOOKUP($C90,[1]DataComp_2024_DataDictionary_2!$B:$B,[1]DataComp_2024_DataDictionary_2!E:E)</f>
        <v>Fosters design excellence</v>
      </c>
      <c r="G90" s="8" t="str">
        <f>_xlfn.XLOOKUP($C90,[1]DataComp_2024_DataDictionary_2!$B:$B,[1]DataComp_2024_DataDictionary_2!F:F)</f>
        <v>{Very unimportant - Very important}</v>
      </c>
      <c r="H90" s="8" t="str">
        <f>_xlfn.XLOOKUP($C90,[1]DataComp_2024_DataDictionary_2!$B:$B,[1]DataComp_2024_DataDictionary_2!G:G)</f>
        <v>factor (5)</v>
      </c>
    </row>
    <row r="91" spans="1:8" x14ac:dyDescent="0.35">
      <c r="A91" s="11"/>
      <c r="B91" s="12"/>
      <c r="C91" s="8" t="s">
        <v>117</v>
      </c>
      <c r="D91" s="8" t="str">
        <f>_xlfn.XLOOKUP($C91,[1]DataComp_2024_DataDictionary_2!$B:$B,[1]DataComp_2024_DataDictionary_2!C:C)</f>
        <v>Workplace Characteristics</v>
      </c>
      <c r="E91" s="8" t="str">
        <f>_xlfn.XLOOKUP($C91,[1]DataComp_2024_DataDictionary_2!$B:$B,[1]DataComp_2024_DataDictionary_2!D:D)</f>
        <v>How important are the following workplace characteristics for doing your job well?</v>
      </c>
      <c r="F91" s="8" t="str">
        <f>_xlfn.XLOOKUP($C91,[1]DataComp_2024_DataDictionary_2!$B:$B,[1]DataComp_2024_DataDictionary_2!E:E)</f>
        <v>Fosters a sense of pride in the work of the organization</v>
      </c>
      <c r="G91" s="8" t="str">
        <f>_xlfn.XLOOKUP($C91,[1]DataComp_2024_DataDictionary_2!$B:$B,[1]DataComp_2024_DataDictionary_2!F:F)</f>
        <v>{Very unimportant - Very important}</v>
      </c>
      <c r="H91" s="8" t="str">
        <f>_xlfn.XLOOKUP($C91,[1]DataComp_2024_DataDictionary_2!$B:$B,[1]DataComp_2024_DataDictionary_2!G:G)</f>
        <v>factor (5)</v>
      </c>
    </row>
    <row r="92" spans="1:8" x14ac:dyDescent="0.35">
      <c r="A92" s="11"/>
      <c r="B92" s="12"/>
      <c r="C92" s="8" t="s">
        <v>118</v>
      </c>
      <c r="D92" s="8" t="str">
        <f>_xlfn.XLOOKUP($C92,[1]DataComp_2024_DataDictionary_2!$B:$B,[1]DataComp_2024_DataDictionary_2!C:C)</f>
        <v>Workplace Characteristics</v>
      </c>
      <c r="E92" s="8" t="str">
        <f>_xlfn.XLOOKUP($C92,[1]DataComp_2024_DataDictionary_2!$B:$B,[1]DataComp_2024_DataDictionary_2!D:D)</f>
        <v>How important are the following workplace characteristics for doing your job well?</v>
      </c>
      <c r="F92" s="8" t="str">
        <f>_xlfn.XLOOKUP($C92,[1]DataComp_2024_DataDictionary_2!$B:$B,[1]DataComp_2024_DataDictionary_2!E:E)</f>
        <v>Creates a space to express who I am</v>
      </c>
      <c r="G92" s="8" t="str">
        <f>_xlfn.XLOOKUP($C92,[1]DataComp_2024_DataDictionary_2!$B:$B,[1]DataComp_2024_DataDictionary_2!F:F)</f>
        <v>{Very unimportant - Very important}</v>
      </c>
      <c r="H92" s="8" t="str">
        <f>_xlfn.XLOOKUP($C92,[1]DataComp_2024_DataDictionary_2!$B:$B,[1]DataComp_2024_DataDictionary_2!G:G)</f>
        <v>factor (5)</v>
      </c>
    </row>
    <row r="93" spans="1:8" x14ac:dyDescent="0.35">
      <c r="A93" s="11"/>
      <c r="B93" s="12"/>
      <c r="C93" s="8" t="s">
        <v>119</v>
      </c>
      <c r="D93" s="8" t="str">
        <f>_xlfn.XLOOKUP($C93,[1]DataComp_2024_DataDictionary_2!$B:$B,[1]DataComp_2024_DataDictionary_2!C:C)</f>
        <v>Workplace Characteristics</v>
      </c>
      <c r="E93" s="8" t="str">
        <f>_xlfn.XLOOKUP($C93,[1]DataComp_2024_DataDictionary_2!$B:$B,[1]DataComp_2024_DataDictionary_2!D:D)</f>
        <v>How important are the following workplace characteristics for doing your job well?</v>
      </c>
      <c r="F93" s="8" t="str">
        <f>_xlfn.XLOOKUP($C93,[1]DataComp_2024_DataDictionary_2!$B:$B,[1]DataComp_2024_DataDictionary_2!E:E)</f>
        <v>Offers control over where, when and how I work</v>
      </c>
      <c r="G93" s="8" t="str">
        <f>_xlfn.XLOOKUP($C93,[1]DataComp_2024_DataDictionary_2!$B:$B,[1]DataComp_2024_DataDictionary_2!F:F)</f>
        <v>{Very unimportant - Very important}</v>
      </c>
      <c r="H93" s="8" t="str">
        <f>_xlfn.XLOOKUP($C93,[1]DataComp_2024_DataDictionary_2!$B:$B,[1]DataComp_2024_DataDictionary_2!G:G)</f>
        <v>factor (5)</v>
      </c>
    </row>
    <row r="94" spans="1:8" x14ac:dyDescent="0.35">
      <c r="A94" s="11"/>
      <c r="B94" s="12"/>
      <c r="C94" s="8" t="s">
        <v>120</v>
      </c>
      <c r="D94" s="8" t="str">
        <f>_xlfn.XLOOKUP($C94,[1]DataComp_2024_DataDictionary_2!$B:$B,[1]DataComp_2024_DataDictionary_2!C:C)</f>
        <v>Workplace Characteristics</v>
      </c>
      <c r="E94" s="8" t="str">
        <f>_xlfn.XLOOKUP($C94,[1]DataComp_2024_DataDictionary_2!$B:$B,[1]DataComp_2024_DataDictionary_2!D:D)</f>
        <v>How important are the following workplace characteristics for doing your job well?</v>
      </c>
      <c r="F94" s="8" t="str">
        <f>_xlfn.XLOOKUP($C94,[1]DataComp_2024_DataDictionary_2!$B:$B,[1]DataComp_2024_DataDictionary_2!E:E)</f>
        <v>Shows support for my personal wellbeing</v>
      </c>
      <c r="G94" s="8" t="str">
        <f>_xlfn.XLOOKUP($C94,[1]DataComp_2024_DataDictionary_2!$B:$B,[1]DataComp_2024_DataDictionary_2!F:F)</f>
        <v>{Very unimportant - Very important}</v>
      </c>
      <c r="H94" s="8" t="str">
        <f>_xlfn.XLOOKUP($C94,[1]DataComp_2024_DataDictionary_2!$B:$B,[1]DataComp_2024_DataDictionary_2!G:G)</f>
        <v>factor (5)</v>
      </c>
    </row>
    <row r="95" spans="1:8" x14ac:dyDescent="0.35">
      <c r="A95" s="11"/>
      <c r="B95" s="12"/>
      <c r="C95" s="8" t="s">
        <v>121</v>
      </c>
      <c r="D95" s="8" t="str">
        <f>_xlfn.XLOOKUP($C95,[1]DataComp_2024_DataDictionary_2!$B:$B,[1]DataComp_2024_DataDictionary_2!C:C)</f>
        <v>Workplace Characteristics</v>
      </c>
      <c r="E95" s="8" t="str">
        <f>_xlfn.XLOOKUP($C95,[1]DataComp_2024_DataDictionary_2!$B:$B,[1]DataComp_2024_DataDictionary_2!D:D)</f>
        <v>How important are the following workplace characteristics for doing your job well?</v>
      </c>
      <c r="F95" s="8" t="str">
        <f>_xlfn.XLOOKUP($C95,[1]DataComp_2024_DataDictionary_2!$B:$B,[1]DataComp_2024_DataDictionary_2!E:E)</f>
        <v>Extends support to the wellbeing of my family</v>
      </c>
      <c r="G95" s="8" t="str">
        <f>_xlfn.XLOOKUP($C95,[1]DataComp_2024_DataDictionary_2!$B:$B,[1]DataComp_2024_DataDictionary_2!F:F)</f>
        <v>{Very unimportant - Very important}</v>
      </c>
      <c r="H95" s="8" t="str">
        <f>_xlfn.XLOOKUP($C95,[1]DataComp_2024_DataDictionary_2!$B:$B,[1]DataComp_2024_DataDictionary_2!G:G)</f>
        <v>factor (5)</v>
      </c>
    </row>
    <row r="96" spans="1:8" x14ac:dyDescent="0.35">
      <c r="A96" s="11"/>
      <c r="B96" s="12"/>
      <c r="C96" s="8" t="s">
        <v>122</v>
      </c>
      <c r="D96" s="8" t="str">
        <f>_xlfn.XLOOKUP($C96,[1]DataComp_2024_DataDictionary_2!$B:$B,[1]DataComp_2024_DataDictionary_2!C:C)</f>
        <v>Workplace Characteristics</v>
      </c>
      <c r="E96" s="8" t="str">
        <f>_xlfn.XLOOKUP($C96,[1]DataComp_2024_DataDictionary_2!$B:$B,[1]DataComp_2024_DataDictionary_2!D:D)</f>
        <v>How important are the following workplace characteristics for doing your job well?</v>
      </c>
      <c r="F96" s="8" t="str">
        <f>_xlfn.XLOOKUP($C96,[1]DataComp_2024_DataDictionary_2!$B:$B,[1]DataComp_2024_DataDictionary_2!E:E)</f>
        <v>Creates a space for customer interaction</v>
      </c>
      <c r="G96" s="8" t="str">
        <f>_xlfn.XLOOKUP($C96,[1]DataComp_2024_DataDictionary_2!$B:$B,[1]DataComp_2024_DataDictionary_2!F:F)</f>
        <v>{Very unimportant - Very important}</v>
      </c>
      <c r="H96" s="8" t="str">
        <f>_xlfn.XLOOKUP($C96,[1]DataComp_2024_DataDictionary_2!$B:$B,[1]DataComp_2024_DataDictionary_2!G:G)</f>
        <v>factor (5)</v>
      </c>
    </row>
    <row r="97" spans="1:8" x14ac:dyDescent="0.35">
      <c r="A97" s="11"/>
      <c r="B97" s="12"/>
      <c r="C97" s="8" t="s">
        <v>123</v>
      </c>
      <c r="D97" s="8" t="str">
        <f>_xlfn.XLOOKUP($C97,[1]DataComp_2024_DataDictionary_2!$B:$B,[1]DataComp_2024_DataDictionary_2!C:C)</f>
        <v>Workplace Characteristics</v>
      </c>
      <c r="E97" s="8" t="str">
        <f>_xlfn.XLOOKUP($C97,[1]DataComp_2024_DataDictionary_2!$B:$B,[1]DataComp_2024_DataDictionary_2!D:D)</f>
        <v>How important are the following workplace characteristics for doing your job well?</v>
      </c>
      <c r="F97" s="8" t="str">
        <f>_xlfn.XLOOKUP($C97,[1]DataComp_2024_DataDictionary_2!$B:$B,[1]DataComp_2024_DataDictionary_2!E:E)</f>
        <v>Communicates organizational culture</v>
      </c>
      <c r="G97" s="8" t="str">
        <f>_xlfn.XLOOKUP($C97,[1]DataComp_2024_DataDictionary_2!$B:$B,[1]DataComp_2024_DataDictionary_2!F:F)</f>
        <v>{Very unimportant - Very important}</v>
      </c>
      <c r="H97" s="8" t="str">
        <f>_xlfn.XLOOKUP($C97,[1]DataComp_2024_DataDictionary_2!$B:$B,[1]DataComp_2024_DataDictionary_2!G:G)</f>
        <v>factor (5)</v>
      </c>
    </row>
    <row r="98" spans="1:8" x14ac:dyDescent="0.35">
      <c r="A98" s="11"/>
      <c r="B98" s="12"/>
      <c r="C98" s="8" t="s">
        <v>124</v>
      </c>
      <c r="D98" s="8" t="str">
        <f>_xlfn.XLOOKUP($C98,[1]DataComp_2024_DataDictionary_2!$B:$B,[1]DataComp_2024_DataDictionary_2!C:C)</f>
        <v>Workplace Characteristics</v>
      </c>
      <c r="E98" s="8" t="str">
        <f>_xlfn.XLOOKUP($C98,[1]DataComp_2024_DataDictionary_2!$B:$B,[1]DataComp_2024_DataDictionary_2!D:D)</f>
        <v>How important are the following workplace characteristics for doing your job well?</v>
      </c>
      <c r="F98" s="8" t="str">
        <f>_xlfn.XLOOKUP($C98,[1]DataComp_2024_DataDictionary_2!$B:$B,[1]DataComp_2024_DataDictionary_2!E:E)</f>
        <v>Creates a space for knowledge-sharing / learning</v>
      </c>
      <c r="G98" s="8" t="str">
        <f>_xlfn.XLOOKUP($C98,[1]DataComp_2024_DataDictionary_2!$B:$B,[1]DataComp_2024_DataDictionary_2!F:F)</f>
        <v>{Very unimportant - Very important}</v>
      </c>
      <c r="H98" s="8" t="str">
        <f>_xlfn.XLOOKUP($C98,[1]DataComp_2024_DataDictionary_2!$B:$B,[1]DataComp_2024_DataDictionary_2!G:G)</f>
        <v>factor (5)</v>
      </c>
    </row>
    <row r="99" spans="1:8" x14ac:dyDescent="0.35">
      <c r="A99" s="11"/>
      <c r="B99" s="12"/>
      <c r="C99" s="8" t="s">
        <v>125</v>
      </c>
      <c r="D99" s="8" t="str">
        <f>_xlfn.XLOOKUP($C99,[1]DataComp_2024_DataDictionary_2!$B:$B,[1]DataComp_2024_DataDictionary_2!C:C)</f>
        <v>Workplace Characteristics</v>
      </c>
      <c r="E99" s="8" t="str">
        <f>_xlfn.XLOOKUP($C99,[1]DataComp_2024_DataDictionary_2!$B:$B,[1]DataComp_2024_DataDictionary_2!D:D)</f>
        <v>How important are the following workplace characteristics for doing your job well?</v>
      </c>
      <c r="F99" s="8" t="str">
        <f>_xlfn.XLOOKUP($C99,[1]DataComp_2024_DataDictionary_2!$B:$B,[1]DataComp_2024_DataDictionary_2!E:E)</f>
        <v>Positively impacts the planet / environment</v>
      </c>
      <c r="G99" s="8" t="str">
        <f>_xlfn.XLOOKUP($C99,[1]DataComp_2024_DataDictionary_2!$B:$B,[1]DataComp_2024_DataDictionary_2!F:F)</f>
        <v>{Very unimportant - Very important}</v>
      </c>
      <c r="H99" s="8" t="str">
        <f>_xlfn.XLOOKUP($C99,[1]DataComp_2024_DataDictionary_2!$B:$B,[1]DataComp_2024_DataDictionary_2!G:G)</f>
        <v>factor (5)</v>
      </c>
    </row>
    <row r="100" spans="1:8" x14ac:dyDescent="0.35">
      <c r="A100" s="4" t="s">
        <v>7</v>
      </c>
      <c r="B100" s="7" t="s">
        <v>182</v>
      </c>
      <c r="C100" s="8" t="s">
        <v>126</v>
      </c>
      <c r="D100" s="8" t="str">
        <f>_xlfn.XLOOKUP($C100,[1]DataComp_2024_DataDictionary_2!$B:$B,[1]DataComp_2024_DataDictionary_2!C:C)</f>
        <v>Mobility: Days remote / in-office</v>
      </c>
      <c r="E100" s="8" t="str">
        <f>_xlfn.XLOOKUP($C100,[1]DataComp_2024_DataDictionary_2!$B:$B,[1]DataComp_2024_DataDictionary_2!D:D)</f>
        <v>On average, how many days per week did you WFH pre-COVID?</v>
      </c>
      <c r="F100" s="8" t="str">
        <f>_xlfn.XLOOKUP($C100,[1]DataComp_2024_DataDictionary_2!$B:$B,[1]DataComp_2024_DataDictionary_2!E:E)</f>
        <v>NA</v>
      </c>
      <c r="G100" s="8" t="str">
        <f>_xlfn.XLOOKUP($C100,[1]DataComp_2024_DataDictionary_2!$B:$B,[1]DataComp_2024_DataDictionary_2!F:F)</f>
        <v>count of days / week {0:5}</v>
      </c>
      <c r="H100" s="8" t="str">
        <f>_xlfn.XLOOKUP($C100,[1]DataComp_2024_DataDictionary_2!$B:$B,[1]DataComp_2024_DataDictionary_2!G:G)</f>
        <v>integer</v>
      </c>
    </row>
    <row r="101" spans="1:8" x14ac:dyDescent="0.35">
      <c r="A101" s="11" t="s">
        <v>27</v>
      </c>
      <c r="B101" s="11" t="s">
        <v>183</v>
      </c>
      <c r="C101" s="8" t="s">
        <v>88</v>
      </c>
      <c r="D101" s="8" t="str">
        <f>_xlfn.XLOOKUP($C101,[1]DataComp_2024_DataDictionary_2!$B:$B,[1]DataComp_2024_DataDictionary_2!C:C)</f>
        <v>Workplace Features</v>
      </c>
      <c r="E101" s="8" t="str">
        <f>_xlfn.XLOOKUP($C101,[1]DataComp_2024_DataDictionary_2!$B:$B,[1]DataComp_2024_DataDictionary_2!D:D)</f>
        <v>How satisfied are you with the following collaborative space features in the office?</v>
      </c>
      <c r="F101" s="8" t="str">
        <f>_xlfn.XLOOKUP($C101,[1]DataComp_2024_DataDictionary_2!$B:$B,[1]DataComp_2024_DataDictionary_2!E:E)</f>
        <v>Technology</v>
      </c>
      <c r="G101" s="8" t="str">
        <f>_xlfn.XLOOKUP($C101,[1]DataComp_2024_DataDictionary_2!$B:$B,[1]DataComp_2024_DataDictionary_2!F:F)</f>
        <v>{Very unsatisfied - Very satisfied}</v>
      </c>
      <c r="H101" s="8" t="str">
        <f>_xlfn.XLOOKUP($C101,[1]DataComp_2024_DataDictionary_2!$B:$B,[1]DataComp_2024_DataDictionary_2!G:G)</f>
        <v>factor (5)</v>
      </c>
    </row>
    <row r="102" spans="1:8" x14ac:dyDescent="0.35">
      <c r="A102" s="11"/>
      <c r="B102" s="11"/>
      <c r="C102" s="8" t="s">
        <v>184</v>
      </c>
      <c r="D102" s="8" t="str">
        <f>_xlfn.XLOOKUP($C102,[1]DataComp_2024_DataDictionary_2!$B:$B,[1]DataComp_2024_DataDictionary_2!C:C)</f>
        <v>Workplace Features</v>
      </c>
      <c r="E102" s="8" t="str">
        <f>_xlfn.XLOOKUP($C102,[1]DataComp_2024_DataDictionary_2!$B:$B,[1]DataComp_2024_DataDictionary_2!D:D)</f>
        <v>How satisfied are you with the following collaborative space features in the office?</v>
      </c>
      <c r="F102" s="8" t="str">
        <f>_xlfn.XLOOKUP($C102,[1]DataComp_2024_DataDictionary_2!$B:$B,[1]DataComp_2024_DataDictionary_2!E:E)</f>
        <v>Software (WebEx, modeling software, etc.)</v>
      </c>
      <c r="G102" s="8" t="str">
        <f>_xlfn.XLOOKUP($C102,[1]DataComp_2024_DataDictionary_2!$B:$B,[1]DataComp_2024_DataDictionary_2!F:F)</f>
        <v>{Very unsatisfied - Very satisfied}</v>
      </c>
      <c r="H102" s="8" t="str">
        <f>_xlfn.XLOOKUP($C102,[1]DataComp_2024_DataDictionary_2!$B:$B,[1]DataComp_2024_DataDictionary_2!G:G)</f>
        <v>factor (5)</v>
      </c>
    </row>
    <row r="103" spans="1:8" x14ac:dyDescent="0.35">
      <c r="A103" s="11"/>
      <c r="B103" s="11"/>
      <c r="C103" s="8" t="s">
        <v>89</v>
      </c>
      <c r="D103" s="8" t="str">
        <f>_xlfn.XLOOKUP($C103,[1]DataComp_2024_DataDictionary_2!$B:$B,[1]DataComp_2024_DataDictionary_2!C:C)</f>
        <v>Workplace Features</v>
      </c>
      <c r="E103" s="8" t="str">
        <f>_xlfn.XLOOKUP($C103,[1]DataComp_2024_DataDictionary_2!$B:$B,[1]DataComp_2024_DataDictionary_2!D:D)</f>
        <v>How satisfied are you with the following collaborative space features in the office?</v>
      </c>
      <c r="F103" s="8" t="str">
        <f>_xlfn.XLOOKUP($C103,[1]DataComp_2024_DataDictionary_2!$B:$B,[1]DataComp_2024_DataDictionary_2!E:E)</f>
        <v>Tools for collaboration (screens, whiteboards)</v>
      </c>
      <c r="G103" s="8" t="str">
        <f>_xlfn.XLOOKUP($C103,[1]DataComp_2024_DataDictionary_2!$B:$B,[1]DataComp_2024_DataDictionary_2!F:F)</f>
        <v>{Very unsatisfied - Very satisfied}</v>
      </c>
      <c r="H103" s="8" t="str">
        <f>_xlfn.XLOOKUP($C103,[1]DataComp_2024_DataDictionary_2!$B:$B,[1]DataComp_2024_DataDictionary_2!G:G)</f>
        <v>factor (5)</v>
      </c>
    </row>
    <row r="104" spans="1:8" x14ac:dyDescent="0.35">
      <c r="A104" s="11"/>
      <c r="B104" s="11"/>
      <c r="C104" s="8" t="s">
        <v>90</v>
      </c>
      <c r="D104" s="8" t="str">
        <f>_xlfn.XLOOKUP($C104,[1]DataComp_2024_DataDictionary_2!$B:$B,[1]DataComp_2024_DataDictionary_2!C:C)</f>
        <v>Workplace Features</v>
      </c>
      <c r="E104" s="8" t="str">
        <f>_xlfn.XLOOKUP($C104,[1]DataComp_2024_DataDictionary_2!$B:$B,[1]DataComp_2024_DataDictionary_2!D:D)</f>
        <v>How satisfied are you with the following collaborative space features in the office?</v>
      </c>
      <c r="F104" s="8" t="str">
        <f>_xlfn.XLOOKUP($C104,[1]DataComp_2024_DataDictionary_2!$B:$B,[1]DataComp_2024_DataDictionary_2!E:E)</f>
        <v>Furniture comfort</v>
      </c>
      <c r="G104" s="8" t="str">
        <f>_xlfn.XLOOKUP($C104,[1]DataComp_2024_DataDictionary_2!$B:$B,[1]DataComp_2024_DataDictionary_2!F:F)</f>
        <v>{Very unsatisfied - Very satisfied}</v>
      </c>
      <c r="H104" s="8" t="str">
        <f>_xlfn.XLOOKUP($C104,[1]DataComp_2024_DataDictionary_2!$B:$B,[1]DataComp_2024_DataDictionary_2!G:G)</f>
        <v>factor (5)</v>
      </c>
    </row>
    <row r="105" spans="1:8" x14ac:dyDescent="0.35">
      <c r="A105" s="11"/>
      <c r="B105" s="11"/>
      <c r="C105" s="8" t="s">
        <v>91</v>
      </c>
      <c r="D105" s="8" t="str">
        <f>_xlfn.XLOOKUP($C105,[1]DataComp_2024_DataDictionary_2!$B:$B,[1]DataComp_2024_DataDictionary_2!C:C)</f>
        <v>Workplace Features</v>
      </c>
      <c r="E105" s="8" t="str">
        <f>_xlfn.XLOOKUP($C105,[1]DataComp_2024_DataDictionary_2!$B:$B,[1]DataComp_2024_DataDictionary_2!D:D)</f>
        <v>How satisfied are you with the following collaborative space features in the office?</v>
      </c>
      <c r="F105" s="8" t="str">
        <f>_xlfn.XLOOKUP($C105,[1]DataComp_2024_DataDictionary_2!$B:$B,[1]DataComp_2024_DataDictionary_2!E:E)</f>
        <v>Size/seating capacity</v>
      </c>
      <c r="G105" s="8" t="str">
        <f>_xlfn.XLOOKUP($C105,[1]DataComp_2024_DataDictionary_2!$B:$B,[1]DataComp_2024_DataDictionary_2!F:F)</f>
        <v>{Very unsatisfied - Very satisfied}</v>
      </c>
      <c r="H105" s="8" t="str">
        <f>_xlfn.XLOOKUP($C105,[1]DataComp_2024_DataDictionary_2!$B:$B,[1]DataComp_2024_DataDictionary_2!G:G)</f>
        <v>factor (5)</v>
      </c>
    </row>
    <row r="106" spans="1:8" x14ac:dyDescent="0.35">
      <c r="A106" s="11"/>
      <c r="B106" s="11"/>
      <c r="C106" s="8" t="s">
        <v>92</v>
      </c>
      <c r="D106" s="8" t="str">
        <f>_xlfn.XLOOKUP($C106,[1]DataComp_2024_DataDictionary_2!$B:$B,[1]DataComp_2024_DataDictionary_2!C:C)</f>
        <v>Workplace Features</v>
      </c>
      <c r="E106" s="8" t="str">
        <f>_xlfn.XLOOKUP($C106,[1]DataComp_2024_DataDictionary_2!$B:$B,[1]DataComp_2024_DataDictionary_2!D:D)</f>
        <v>How satisfied are you with the following collaborative space features in the office?</v>
      </c>
      <c r="F106" s="8" t="str">
        <f>_xlfn.XLOOKUP($C106,[1]DataComp_2024_DataDictionary_2!$B:$B,[1]DataComp_2024_DataDictionary_2!E:E)</f>
        <v>Access to natural light</v>
      </c>
      <c r="G106" s="8" t="str">
        <f>_xlfn.XLOOKUP($C106,[1]DataComp_2024_DataDictionary_2!$B:$B,[1]DataComp_2024_DataDictionary_2!F:F)</f>
        <v>{Very unsatisfied - Very satisfied}</v>
      </c>
      <c r="H106" s="8" t="str">
        <f>_xlfn.XLOOKUP($C106,[1]DataComp_2024_DataDictionary_2!$B:$B,[1]DataComp_2024_DataDictionary_2!G:G)</f>
        <v>factor (5)</v>
      </c>
    </row>
    <row r="107" spans="1:8" x14ac:dyDescent="0.35">
      <c r="A107" s="11"/>
      <c r="B107" s="11"/>
      <c r="C107" s="8" t="s">
        <v>185</v>
      </c>
      <c r="D107" s="8" t="str">
        <f>_xlfn.XLOOKUP($C107,[1]DataComp_2024_DataDictionary_2!$B:$B,[1]DataComp_2024_DataDictionary_2!C:C)</f>
        <v>Workplace Features</v>
      </c>
      <c r="E107" s="8" t="str">
        <f>_xlfn.XLOOKUP($C107,[1]DataComp_2024_DataDictionary_2!$B:$B,[1]DataComp_2024_DataDictionary_2!D:D)</f>
        <v>How satisfied are you with the following collaborative space features in the office?</v>
      </c>
      <c r="F107" s="8" t="str">
        <f>_xlfn.XLOOKUP($C107,[1]DataComp_2024_DataDictionary_2!$B:$B,[1]DataComp_2024_DataDictionary_2!E:E)</f>
        <v>Acoustics</v>
      </c>
      <c r="G107" s="8" t="str">
        <f>_xlfn.XLOOKUP($C107,[1]DataComp_2024_DataDictionary_2!$B:$B,[1]DataComp_2024_DataDictionary_2!F:F)</f>
        <v>{Very unsatisfied - Very satisfied}</v>
      </c>
      <c r="H107" s="8" t="str">
        <f>_xlfn.XLOOKUP($C107,[1]DataComp_2024_DataDictionary_2!$B:$B,[1]DataComp_2024_DataDictionary_2!G:G)</f>
        <v>factor (5)</v>
      </c>
    </row>
    <row r="108" spans="1:8" x14ac:dyDescent="0.35">
      <c r="A108" s="11" t="s">
        <v>27</v>
      </c>
      <c r="B108" s="11" t="s">
        <v>186</v>
      </c>
      <c r="C108" s="8" t="s">
        <v>187</v>
      </c>
      <c r="D108" s="8" t="str">
        <f>_xlfn.XLOOKUP($C108,[1]DataComp_2024_DataDictionary_2!$B:$B,[1]DataComp_2024_DataDictionary_2!C:C)</f>
        <v>Workplace Features</v>
      </c>
      <c r="E108" s="8" t="str">
        <f>_xlfn.XLOOKUP($C108,[1]DataComp_2024_DataDictionary_2!$B:$B,[1]DataComp_2024_DataDictionary_2!D:D)</f>
        <v>How satisfied are you with the following collaborative space features in your home office?</v>
      </c>
      <c r="F108" s="8" t="str">
        <f>_xlfn.XLOOKUP($C108,[1]DataComp_2024_DataDictionary_2!$B:$B,[1]DataComp_2024_DataDictionary_2!E:E)</f>
        <v>Hardware (computer / monitor, etc.)</v>
      </c>
      <c r="G108" s="8" t="str">
        <f>_xlfn.XLOOKUP($C108,[1]DataComp_2024_DataDictionary_2!$B:$B,[1]DataComp_2024_DataDictionary_2!F:F)</f>
        <v>{Very unsatisfied - Very satisfied}</v>
      </c>
      <c r="H108" s="8" t="str">
        <f>_xlfn.XLOOKUP($C108,[1]DataComp_2024_DataDictionary_2!$B:$B,[1]DataComp_2024_DataDictionary_2!G:G)</f>
        <v>factor (5)</v>
      </c>
    </row>
    <row r="109" spans="1:8" x14ac:dyDescent="0.35">
      <c r="A109" s="11"/>
      <c r="B109" s="11"/>
      <c r="C109" s="8" t="s">
        <v>188</v>
      </c>
      <c r="D109" s="8" t="str">
        <f>_xlfn.XLOOKUP($C109,[1]DataComp_2024_DataDictionary_2!$B:$B,[1]DataComp_2024_DataDictionary_2!C:C)</f>
        <v>Workplace Features</v>
      </c>
      <c r="E109" s="8" t="str">
        <f>_xlfn.XLOOKUP($C109,[1]DataComp_2024_DataDictionary_2!$B:$B,[1]DataComp_2024_DataDictionary_2!D:D)</f>
        <v>How satisfied are you with the following collaborative space features in your home office?</v>
      </c>
      <c r="F109" s="8" t="str">
        <f>_xlfn.XLOOKUP($C109,[1]DataComp_2024_DataDictionary_2!$B:$B,[1]DataComp_2024_DataDictionary_2!E:E)</f>
        <v>Software (WebEx, modeling software, etc.)</v>
      </c>
      <c r="G109" s="8" t="str">
        <f>_xlfn.XLOOKUP($C109,[1]DataComp_2024_DataDictionary_2!$B:$B,[1]DataComp_2024_DataDictionary_2!F:F)</f>
        <v>{Very unsatisfied - Very satisfied}</v>
      </c>
      <c r="H109" s="8" t="str">
        <f>_xlfn.XLOOKUP($C109,[1]DataComp_2024_DataDictionary_2!$B:$B,[1]DataComp_2024_DataDictionary_2!G:G)</f>
        <v>factor (5)</v>
      </c>
    </row>
    <row r="110" spans="1:8" x14ac:dyDescent="0.35">
      <c r="A110" s="11"/>
      <c r="B110" s="11"/>
      <c r="C110" s="8" t="s">
        <v>189</v>
      </c>
      <c r="D110" s="8" t="str">
        <f>_xlfn.XLOOKUP($C110,[1]DataComp_2024_DataDictionary_2!$B:$B,[1]DataComp_2024_DataDictionary_2!C:C)</f>
        <v>Workplace Features</v>
      </c>
      <c r="E110" s="8" t="str">
        <f>_xlfn.XLOOKUP($C110,[1]DataComp_2024_DataDictionary_2!$B:$B,[1]DataComp_2024_DataDictionary_2!D:D)</f>
        <v>How satisfied are you with the following collaborative space features in your home office?</v>
      </c>
      <c r="F110" s="8" t="str">
        <f>_xlfn.XLOOKUP($C110,[1]DataComp_2024_DataDictionary_2!$B:$B,[1]DataComp_2024_DataDictionary_2!E:E)</f>
        <v>Tools for collaboration (screens, whiteboards)</v>
      </c>
      <c r="G110" s="8" t="str">
        <f>_xlfn.XLOOKUP($C110,[1]DataComp_2024_DataDictionary_2!$B:$B,[1]DataComp_2024_DataDictionary_2!F:F)</f>
        <v>{Very unsatisfied - Very satisfied}</v>
      </c>
      <c r="H110" s="8" t="str">
        <f>_xlfn.XLOOKUP($C110,[1]DataComp_2024_DataDictionary_2!$B:$B,[1]DataComp_2024_DataDictionary_2!G:G)</f>
        <v>factor (5)</v>
      </c>
    </row>
    <row r="111" spans="1:8" x14ac:dyDescent="0.35">
      <c r="A111" s="11"/>
      <c r="B111" s="11"/>
      <c r="C111" s="8" t="s">
        <v>190</v>
      </c>
      <c r="D111" s="8" t="str">
        <f>_xlfn.XLOOKUP($C111,[1]DataComp_2024_DataDictionary_2!$B:$B,[1]DataComp_2024_DataDictionary_2!C:C)</f>
        <v>Workplace Features</v>
      </c>
      <c r="E111" s="8" t="str">
        <f>_xlfn.XLOOKUP($C111,[1]DataComp_2024_DataDictionary_2!$B:$B,[1]DataComp_2024_DataDictionary_2!D:D)</f>
        <v>How satisfied are you with the following collaborative space features in your home office?</v>
      </c>
      <c r="F111" s="8" t="str">
        <f>_xlfn.XLOOKUP($C111,[1]DataComp_2024_DataDictionary_2!$B:$B,[1]DataComp_2024_DataDictionary_2!E:E)</f>
        <v>Furniture comfort</v>
      </c>
      <c r="G111" s="8" t="str">
        <f>_xlfn.XLOOKUP($C111,[1]DataComp_2024_DataDictionary_2!$B:$B,[1]DataComp_2024_DataDictionary_2!F:F)</f>
        <v>{Very unsatisfied - Very satisfied}</v>
      </c>
      <c r="H111" s="8" t="str">
        <f>_xlfn.XLOOKUP($C111,[1]DataComp_2024_DataDictionary_2!$B:$B,[1]DataComp_2024_DataDictionary_2!G:G)</f>
        <v>factor (5)</v>
      </c>
    </row>
    <row r="112" spans="1:8" x14ac:dyDescent="0.35">
      <c r="A112" s="11"/>
      <c r="B112" s="11"/>
      <c r="C112" s="8" t="s">
        <v>191</v>
      </c>
      <c r="D112" s="8" t="str">
        <f>_xlfn.XLOOKUP($C112,[1]DataComp_2024_DataDictionary_2!$B:$B,[1]DataComp_2024_DataDictionary_2!C:C)</f>
        <v>Workplace Features</v>
      </c>
      <c r="E112" s="8" t="str">
        <f>_xlfn.XLOOKUP($C112,[1]DataComp_2024_DataDictionary_2!$B:$B,[1]DataComp_2024_DataDictionary_2!D:D)</f>
        <v>How satisfied are you with the following collaborative space features in your home office?</v>
      </c>
      <c r="F112" s="8" t="str">
        <f>_xlfn.XLOOKUP($C112,[1]DataComp_2024_DataDictionary_2!$B:$B,[1]DataComp_2024_DataDictionary_2!E:E)</f>
        <v>Size/seating capacity</v>
      </c>
      <c r="G112" s="8" t="str">
        <f>_xlfn.XLOOKUP($C112,[1]DataComp_2024_DataDictionary_2!$B:$B,[1]DataComp_2024_DataDictionary_2!F:F)</f>
        <v>{Very unsatisfied - Very satisfied}</v>
      </c>
      <c r="H112" s="8" t="str">
        <f>_xlfn.XLOOKUP($C112,[1]DataComp_2024_DataDictionary_2!$B:$B,[1]DataComp_2024_DataDictionary_2!G:G)</f>
        <v>factor (5)</v>
      </c>
    </row>
    <row r="113" spans="1:8" x14ac:dyDescent="0.35">
      <c r="A113" s="11"/>
      <c r="B113" s="11"/>
      <c r="C113" s="8" t="s">
        <v>192</v>
      </c>
      <c r="D113" s="8" t="str">
        <f>_xlfn.XLOOKUP($C113,[1]DataComp_2024_DataDictionary_2!$B:$B,[1]DataComp_2024_DataDictionary_2!C:C)</f>
        <v>Workplace Features</v>
      </c>
      <c r="E113" s="8" t="str">
        <f>_xlfn.XLOOKUP($C113,[1]DataComp_2024_DataDictionary_2!$B:$B,[1]DataComp_2024_DataDictionary_2!D:D)</f>
        <v>How satisfied are you with the following collaborative space features in your home office?</v>
      </c>
      <c r="F113" s="8" t="str">
        <f>_xlfn.XLOOKUP($C113,[1]DataComp_2024_DataDictionary_2!$B:$B,[1]DataComp_2024_DataDictionary_2!E:E)</f>
        <v>Access to natural light</v>
      </c>
      <c r="G113" s="8" t="str">
        <f>_xlfn.XLOOKUP($C113,[1]DataComp_2024_DataDictionary_2!$B:$B,[1]DataComp_2024_DataDictionary_2!F:F)</f>
        <v>{Very unsatisfied - Very satisfied}</v>
      </c>
      <c r="H113" s="8" t="str">
        <f>_xlfn.XLOOKUP($C113,[1]DataComp_2024_DataDictionary_2!$B:$B,[1]DataComp_2024_DataDictionary_2!G:G)</f>
        <v>factor (5)</v>
      </c>
    </row>
    <row r="114" spans="1:8" x14ac:dyDescent="0.35">
      <c r="A114" s="11"/>
      <c r="B114" s="11"/>
      <c r="C114" s="8" t="s">
        <v>193</v>
      </c>
      <c r="D114" s="8" t="str">
        <f>_xlfn.XLOOKUP($C114,[1]DataComp_2024_DataDictionary_2!$B:$B,[1]DataComp_2024_DataDictionary_2!C:C)</f>
        <v>Workplace Features</v>
      </c>
      <c r="E114" s="8" t="str">
        <f>_xlfn.XLOOKUP($C114,[1]DataComp_2024_DataDictionary_2!$B:$B,[1]DataComp_2024_DataDictionary_2!D:D)</f>
        <v>How satisfied are you with the following collaborative space features in your home office?</v>
      </c>
      <c r="F114" s="8" t="str">
        <f>_xlfn.XLOOKUP($C114,[1]DataComp_2024_DataDictionary_2!$B:$B,[1]DataComp_2024_DataDictionary_2!E:E)</f>
        <v>Acoustics</v>
      </c>
      <c r="G114" s="8" t="str">
        <f>_xlfn.XLOOKUP($C114,[1]DataComp_2024_DataDictionary_2!$B:$B,[1]DataComp_2024_DataDictionary_2!F:F)</f>
        <v>{Very unsatisfied - Very satisfied}</v>
      </c>
      <c r="H114" s="8" t="str">
        <f>_xlfn.XLOOKUP($C114,[1]DataComp_2024_DataDictionary_2!$B:$B,[1]DataComp_2024_DataDictionary_2!G:G)</f>
        <v>factor (5)</v>
      </c>
    </row>
    <row r="115" spans="1:8" x14ac:dyDescent="0.35">
      <c r="A115" s="11"/>
      <c r="B115" s="11"/>
      <c r="C115" s="8" t="s">
        <v>194</v>
      </c>
      <c r="D115" s="8" t="str">
        <f>_xlfn.XLOOKUP($C115,[1]DataComp_2024_DataDictionary_2!$B:$B,[1]DataComp_2024_DataDictionary_2!C:C)</f>
        <v>Workplace Satisfactoin / Perfomance</v>
      </c>
      <c r="E115" s="8" t="str">
        <f>_xlfn.XLOOKUP($C115,[1]DataComp_2024_DataDictionary_2!$B:$B,[1]DataComp_2024_DataDictionary_2!D:D)</f>
        <v>How satisfied are you with your space at home as it facilitates the following aspects of your work currently?</v>
      </c>
      <c r="F115" s="8" t="str">
        <f>_xlfn.XLOOKUP($C115,[1]DataComp_2024_DataDictionary_2!$B:$B,[1]DataComp_2024_DataDictionary_2!E:E)</f>
        <v>Focused individual work</v>
      </c>
      <c r="G115" s="8" t="str">
        <f>_xlfn.XLOOKUP($C115,[1]DataComp_2024_DataDictionary_2!$B:$B,[1]DataComp_2024_DataDictionary_2!F:F)</f>
        <v>{Very unsatisfied - Very satisfied}</v>
      </c>
      <c r="H115" s="8" t="str">
        <f>_xlfn.XLOOKUP($C115,[1]DataComp_2024_DataDictionary_2!$B:$B,[1]DataComp_2024_DataDictionary_2!G:G)</f>
        <v>factor (5)</v>
      </c>
    </row>
    <row r="116" spans="1:8" x14ac:dyDescent="0.35">
      <c r="A116" s="11"/>
      <c r="B116" s="11"/>
      <c r="C116" s="8" t="s">
        <v>195</v>
      </c>
      <c r="D116" s="8" t="str">
        <f>_xlfn.XLOOKUP($C116,[1]DataComp_2024_DataDictionary_2!$B:$B,[1]DataComp_2024_DataDictionary_2!C:C)</f>
        <v>Workplace Satisfactoin / Perfomance</v>
      </c>
      <c r="E116" s="8" t="str">
        <f>_xlfn.XLOOKUP($C116,[1]DataComp_2024_DataDictionary_2!$B:$B,[1]DataComp_2024_DataDictionary_2!D:D)</f>
        <v>How satisfied are you with your space at home as it facilitates the following aspects of your work currently?</v>
      </c>
      <c r="F116" s="8" t="str">
        <f>_xlfn.XLOOKUP($C116,[1]DataComp_2024_DataDictionary_2!$B:$B,[1]DataComp_2024_DataDictionary_2!E:E)</f>
        <v>In-person collaborations</v>
      </c>
      <c r="G116" s="8" t="str">
        <f>_xlfn.XLOOKUP($C116,[1]DataComp_2024_DataDictionary_2!$B:$B,[1]DataComp_2024_DataDictionary_2!F:F)</f>
        <v>{Very unsatisfied - Very satisfied}</v>
      </c>
      <c r="H116" s="8" t="str">
        <f>_xlfn.XLOOKUP($C116,[1]DataComp_2024_DataDictionary_2!$B:$B,[1]DataComp_2024_DataDictionary_2!G:G)</f>
        <v>factor (5)</v>
      </c>
    </row>
    <row r="117" spans="1:8" x14ac:dyDescent="0.35">
      <c r="A117" s="11"/>
      <c r="B117" s="11"/>
      <c r="C117" s="8" t="s">
        <v>196</v>
      </c>
      <c r="D117" s="8" t="str">
        <f>_xlfn.XLOOKUP($C117,[1]DataComp_2024_DataDictionary_2!$B:$B,[1]DataComp_2024_DataDictionary_2!C:C)</f>
        <v>Workplace Satisfactoin / Perfomance</v>
      </c>
      <c r="E117" s="8" t="str">
        <f>_xlfn.XLOOKUP($C117,[1]DataComp_2024_DataDictionary_2!$B:$B,[1]DataComp_2024_DataDictionary_2!D:D)</f>
        <v>How satisfied are you with your space at home as it facilitates the following aspects of your work currently?</v>
      </c>
      <c r="F117" s="8" t="str">
        <f>_xlfn.XLOOKUP($C117,[1]DataComp_2024_DataDictionary_2!$B:$B,[1]DataComp_2024_DataDictionary_2!E:E)</f>
        <v>Virtual collaborations</v>
      </c>
      <c r="G117" s="8" t="str">
        <f>_xlfn.XLOOKUP($C117,[1]DataComp_2024_DataDictionary_2!$B:$B,[1]DataComp_2024_DataDictionary_2!F:F)</f>
        <v>{Very unsatisfied - Very satisfied}</v>
      </c>
      <c r="H117" s="8" t="str">
        <f>_xlfn.XLOOKUP($C117,[1]DataComp_2024_DataDictionary_2!$B:$B,[1]DataComp_2024_DataDictionary_2!G:G)</f>
        <v>factor (5)</v>
      </c>
    </row>
    <row r="118" spans="1:8" x14ac:dyDescent="0.35">
      <c r="A118" s="11"/>
      <c r="B118" s="11"/>
      <c r="C118" s="8" t="s">
        <v>197</v>
      </c>
      <c r="D118" s="8" t="str">
        <f>_xlfn.XLOOKUP($C118,[1]DataComp_2024_DataDictionary_2!$B:$B,[1]DataComp_2024_DataDictionary_2!C:C)</f>
        <v>Workplace Satisfactoin / Perfomance</v>
      </c>
      <c r="E118" s="8" t="str">
        <f>_xlfn.XLOOKUP($C118,[1]DataComp_2024_DataDictionary_2!$B:$B,[1]DataComp_2024_DataDictionary_2!D:D)</f>
        <v>How satisfied are you with your technology at home as it facilitates the following aspects of your work currently?</v>
      </c>
      <c r="F118" s="8" t="str">
        <f>_xlfn.XLOOKUP($C118,[1]DataComp_2024_DataDictionary_2!$B:$B,[1]DataComp_2024_DataDictionary_2!E:E)</f>
        <v>Focused individual work</v>
      </c>
      <c r="G118" s="8" t="str">
        <f>_xlfn.XLOOKUP($C118,[1]DataComp_2024_DataDictionary_2!$B:$B,[1]DataComp_2024_DataDictionary_2!F:F)</f>
        <v>{Very unsatisfied - Very satisfied}</v>
      </c>
      <c r="H118" s="8" t="str">
        <f>_xlfn.XLOOKUP($C118,[1]DataComp_2024_DataDictionary_2!$B:$B,[1]DataComp_2024_DataDictionary_2!G:G)</f>
        <v>factor (5)</v>
      </c>
    </row>
    <row r="119" spans="1:8" x14ac:dyDescent="0.35">
      <c r="A119" s="11"/>
      <c r="B119" s="11"/>
      <c r="C119" s="8" t="s">
        <v>198</v>
      </c>
      <c r="D119" s="8" t="str">
        <f>_xlfn.XLOOKUP($C119,[1]DataComp_2024_DataDictionary_2!$B:$B,[1]DataComp_2024_DataDictionary_2!C:C)</f>
        <v>Workplace Satisfactoin / Perfomance</v>
      </c>
      <c r="E119" s="8" t="str">
        <f>_xlfn.XLOOKUP($C119,[1]DataComp_2024_DataDictionary_2!$B:$B,[1]DataComp_2024_DataDictionary_2!D:D)</f>
        <v>How satisfied are you with your technology at home as it facilitates the following aspects of your work currently?</v>
      </c>
      <c r="F119" s="8" t="str">
        <f>_xlfn.XLOOKUP($C119,[1]DataComp_2024_DataDictionary_2!$B:$B,[1]DataComp_2024_DataDictionary_2!E:E)</f>
        <v>In-person collaborations</v>
      </c>
      <c r="G119" s="8" t="str">
        <f>_xlfn.XLOOKUP($C119,[1]DataComp_2024_DataDictionary_2!$B:$B,[1]DataComp_2024_DataDictionary_2!F:F)</f>
        <v>{Very unsatisfied - Very satisfied}</v>
      </c>
      <c r="H119" s="8" t="str">
        <f>_xlfn.XLOOKUP($C119,[1]DataComp_2024_DataDictionary_2!$B:$B,[1]DataComp_2024_DataDictionary_2!G:G)</f>
        <v>factor (5)</v>
      </c>
    </row>
    <row r="120" spans="1:8" x14ac:dyDescent="0.35">
      <c r="A120" s="11"/>
      <c r="B120" s="11"/>
      <c r="C120" s="8" t="s">
        <v>199</v>
      </c>
      <c r="D120" s="8" t="str">
        <f>_xlfn.XLOOKUP($C120,[1]DataComp_2024_DataDictionary_2!$B:$B,[1]DataComp_2024_DataDictionary_2!C:C)</f>
        <v>Workplace Satisfactoin / Perfomance</v>
      </c>
      <c r="E120" s="8" t="str">
        <f>_xlfn.XLOOKUP($C120,[1]DataComp_2024_DataDictionary_2!$B:$B,[1]DataComp_2024_DataDictionary_2!D:D)</f>
        <v>How satisfied are you with your technology at home as it facilitates the following aspects of your work currently?</v>
      </c>
      <c r="F120" s="8" t="str">
        <f>_xlfn.XLOOKUP($C120,[1]DataComp_2024_DataDictionary_2!$B:$B,[1]DataComp_2024_DataDictionary_2!E:E)</f>
        <v>Virtual collaborations</v>
      </c>
      <c r="G120" s="8" t="str">
        <f>_xlfn.XLOOKUP($C120,[1]DataComp_2024_DataDictionary_2!$B:$B,[1]DataComp_2024_DataDictionary_2!F:F)</f>
        <v>{Very unsatisfied - Very satisfied}</v>
      </c>
      <c r="H120" s="8" t="str">
        <f>_xlfn.XLOOKUP($C120,[1]DataComp_2024_DataDictionary_2!$B:$B,[1]DataComp_2024_DataDictionary_2!G:G)</f>
        <v>factor (5)</v>
      </c>
    </row>
    <row r="121" spans="1:8" x14ac:dyDescent="0.35">
      <c r="A121" s="11" t="s">
        <v>27</v>
      </c>
      <c r="B121" s="11" t="s">
        <v>183</v>
      </c>
      <c r="C121" s="8" t="s">
        <v>127</v>
      </c>
      <c r="D121" s="8" t="str">
        <f>_xlfn.XLOOKUP($C121,[1]DataComp_2024_DataDictionary_2!$B:$B,[1]DataComp_2024_DataDictionary_2!C:C)</f>
        <v>Workplace Characteristics</v>
      </c>
      <c r="E121" s="8" t="str">
        <f>_xlfn.XLOOKUP($C121,[1]DataComp_2024_DataDictionary_2!$B:$B,[1]DataComp_2024_DataDictionary_2!D:D)</f>
        <v>How satisfied are you with the performance of these characteristics in the current office?</v>
      </c>
      <c r="F121" s="8" t="str">
        <f>_xlfn.XLOOKUP($C121,[1]DataComp_2024_DataDictionary_2!$B:$B,[1]DataComp_2024_DataDictionary_2!E:E)</f>
        <v>Facilitates a sense of community</v>
      </c>
      <c r="G121" s="8" t="str">
        <f>_xlfn.XLOOKUP($C121,[1]DataComp_2024_DataDictionary_2!$B:$B,[1]DataComp_2024_DataDictionary_2!F:F)</f>
        <v>{Very unsatisfied - Very satisfied}</v>
      </c>
      <c r="H121" s="8" t="str">
        <f>_xlfn.XLOOKUP($C121,[1]DataComp_2024_DataDictionary_2!$B:$B,[1]DataComp_2024_DataDictionary_2!G:G)</f>
        <v>factor (5)</v>
      </c>
    </row>
    <row r="122" spans="1:8" x14ac:dyDescent="0.35">
      <c r="A122" s="11"/>
      <c r="B122" s="11"/>
      <c r="C122" s="8" t="s">
        <v>200</v>
      </c>
      <c r="D122" s="8" t="str">
        <f>_xlfn.XLOOKUP($C122,[1]DataComp_2024_DataDictionary_2!$B:$B,[1]DataComp_2024_DataDictionary_2!C:C)</f>
        <v>Workplace Characteristics</v>
      </c>
      <c r="E122" s="8" t="str">
        <f>_xlfn.XLOOKUP($C122,[1]DataComp_2024_DataDictionary_2!$B:$B,[1]DataComp_2024_DataDictionary_2!D:D)</f>
        <v>How satisfied are you with the performance of these characteristics in the current office?</v>
      </c>
      <c r="F122" s="8" t="str">
        <f>_xlfn.XLOOKUP($C122,[1]DataComp_2024_DataDictionary_2!$B:$B,[1]DataComp_2024_DataDictionary_2!E:E)</f>
        <v>Fosters design excellence</v>
      </c>
      <c r="G122" s="8" t="str">
        <f>_xlfn.XLOOKUP($C122,[1]DataComp_2024_DataDictionary_2!$B:$B,[1]DataComp_2024_DataDictionary_2!F:F)</f>
        <v>{Very unsatisfied - Very satisfied}</v>
      </c>
      <c r="H122" s="8" t="str">
        <f>_xlfn.XLOOKUP($C122,[1]DataComp_2024_DataDictionary_2!$B:$B,[1]DataComp_2024_DataDictionary_2!G:G)</f>
        <v>factor (5)</v>
      </c>
    </row>
    <row r="123" spans="1:8" x14ac:dyDescent="0.35">
      <c r="A123" s="11"/>
      <c r="B123" s="11"/>
      <c r="C123" s="8" t="s">
        <v>128</v>
      </c>
      <c r="D123" s="8" t="str">
        <f>_xlfn.XLOOKUP($C123,[1]DataComp_2024_DataDictionary_2!$B:$B,[1]DataComp_2024_DataDictionary_2!C:C)</f>
        <v>Workplace Characteristics</v>
      </c>
      <c r="E123" s="8" t="str">
        <f>_xlfn.XLOOKUP($C123,[1]DataComp_2024_DataDictionary_2!$B:$B,[1]DataComp_2024_DataDictionary_2!D:D)</f>
        <v>How satisfied are you with the performance of these characteristics in the current office?</v>
      </c>
      <c r="F123" s="8" t="str">
        <f>_xlfn.XLOOKUP($C123,[1]DataComp_2024_DataDictionary_2!$B:$B,[1]DataComp_2024_DataDictionary_2!E:E)</f>
        <v>Fosters a sense of pride in the work of the organization</v>
      </c>
      <c r="G123" s="8" t="str">
        <f>_xlfn.XLOOKUP($C123,[1]DataComp_2024_DataDictionary_2!$B:$B,[1]DataComp_2024_DataDictionary_2!F:F)</f>
        <v>{Very unsatisfied - Very satisfied}</v>
      </c>
      <c r="H123" s="8" t="str">
        <f>_xlfn.XLOOKUP($C123,[1]DataComp_2024_DataDictionary_2!$B:$B,[1]DataComp_2024_DataDictionary_2!G:G)</f>
        <v>factor (5)</v>
      </c>
    </row>
    <row r="124" spans="1:8" x14ac:dyDescent="0.35">
      <c r="A124" s="11"/>
      <c r="B124" s="11"/>
      <c r="C124" s="8" t="s">
        <v>129</v>
      </c>
      <c r="D124" s="8" t="str">
        <f>_xlfn.XLOOKUP($C124,[1]DataComp_2024_DataDictionary_2!$B:$B,[1]DataComp_2024_DataDictionary_2!C:C)</f>
        <v>Workplace Characteristics</v>
      </c>
      <c r="E124" s="8" t="str">
        <f>_xlfn.XLOOKUP($C124,[1]DataComp_2024_DataDictionary_2!$B:$B,[1]DataComp_2024_DataDictionary_2!D:D)</f>
        <v>How satisfied are you with the performance of these characteristics in the current office?</v>
      </c>
      <c r="F124" s="8" t="str">
        <f>_xlfn.XLOOKUP($C124,[1]DataComp_2024_DataDictionary_2!$B:$B,[1]DataComp_2024_DataDictionary_2!E:E)</f>
        <v>Creates a space to express who I am</v>
      </c>
      <c r="G124" s="8" t="str">
        <f>_xlfn.XLOOKUP($C124,[1]DataComp_2024_DataDictionary_2!$B:$B,[1]DataComp_2024_DataDictionary_2!F:F)</f>
        <v>{Very unsatisfied - Very satisfied}</v>
      </c>
      <c r="H124" s="8" t="str">
        <f>_xlfn.XLOOKUP($C124,[1]DataComp_2024_DataDictionary_2!$B:$B,[1]DataComp_2024_DataDictionary_2!G:G)</f>
        <v>factor (5)</v>
      </c>
    </row>
    <row r="125" spans="1:8" x14ac:dyDescent="0.35">
      <c r="A125" s="11"/>
      <c r="B125" s="11"/>
      <c r="C125" s="8" t="s">
        <v>130</v>
      </c>
      <c r="D125" s="8" t="str">
        <f>_xlfn.XLOOKUP($C125,[1]DataComp_2024_DataDictionary_2!$B:$B,[1]DataComp_2024_DataDictionary_2!C:C)</f>
        <v>Workplace Characteristics</v>
      </c>
      <c r="E125" s="8" t="str">
        <f>_xlfn.XLOOKUP($C125,[1]DataComp_2024_DataDictionary_2!$B:$B,[1]DataComp_2024_DataDictionary_2!D:D)</f>
        <v>How satisfied are you with the performance of these characteristics in the current office?</v>
      </c>
      <c r="F125" s="8" t="str">
        <f>_xlfn.XLOOKUP($C125,[1]DataComp_2024_DataDictionary_2!$B:$B,[1]DataComp_2024_DataDictionary_2!E:E)</f>
        <v>Offers control over where, when and how I work</v>
      </c>
      <c r="G125" s="8" t="str">
        <f>_xlfn.XLOOKUP($C125,[1]DataComp_2024_DataDictionary_2!$B:$B,[1]DataComp_2024_DataDictionary_2!F:F)</f>
        <v>{Very unsatisfied - Very satisfied}</v>
      </c>
      <c r="H125" s="8" t="str">
        <f>_xlfn.XLOOKUP($C125,[1]DataComp_2024_DataDictionary_2!$B:$B,[1]DataComp_2024_DataDictionary_2!G:G)</f>
        <v>factor (5)</v>
      </c>
    </row>
    <row r="126" spans="1:8" x14ac:dyDescent="0.35">
      <c r="A126" s="11"/>
      <c r="B126" s="11"/>
      <c r="C126" s="8" t="s">
        <v>131</v>
      </c>
      <c r="D126" s="8" t="str">
        <f>_xlfn.XLOOKUP($C126,[1]DataComp_2024_DataDictionary_2!$B:$B,[1]DataComp_2024_DataDictionary_2!C:C)</f>
        <v>Workplace Characteristics</v>
      </c>
      <c r="E126" s="8" t="str">
        <f>_xlfn.XLOOKUP($C126,[1]DataComp_2024_DataDictionary_2!$B:$B,[1]DataComp_2024_DataDictionary_2!D:D)</f>
        <v>How satisfied are you with the performance of these characteristics in the current office?</v>
      </c>
      <c r="F126" s="8" t="str">
        <f>_xlfn.XLOOKUP($C126,[1]DataComp_2024_DataDictionary_2!$B:$B,[1]DataComp_2024_DataDictionary_2!E:E)</f>
        <v>Shows support for my personal wellbeing</v>
      </c>
      <c r="G126" s="8" t="str">
        <f>_xlfn.XLOOKUP($C126,[1]DataComp_2024_DataDictionary_2!$B:$B,[1]DataComp_2024_DataDictionary_2!F:F)</f>
        <v>{Very unsatisfied - Very satisfied}</v>
      </c>
      <c r="H126" s="8" t="str">
        <f>_xlfn.XLOOKUP($C126,[1]DataComp_2024_DataDictionary_2!$B:$B,[1]DataComp_2024_DataDictionary_2!G:G)</f>
        <v>factor (5)</v>
      </c>
    </row>
    <row r="127" spans="1:8" x14ac:dyDescent="0.35">
      <c r="A127" s="11"/>
      <c r="B127" s="11"/>
      <c r="C127" s="8" t="s">
        <v>132</v>
      </c>
      <c r="D127" s="8" t="str">
        <f>_xlfn.XLOOKUP($C127,[1]DataComp_2024_DataDictionary_2!$B:$B,[1]DataComp_2024_DataDictionary_2!C:C)</f>
        <v>Workplace Characteristics</v>
      </c>
      <c r="E127" s="8" t="str">
        <f>_xlfn.XLOOKUP($C127,[1]DataComp_2024_DataDictionary_2!$B:$B,[1]DataComp_2024_DataDictionary_2!D:D)</f>
        <v>How satisfied are you with the performance of these characteristics in the current office?</v>
      </c>
      <c r="F127" s="8" t="str">
        <f>_xlfn.XLOOKUP($C127,[1]DataComp_2024_DataDictionary_2!$B:$B,[1]DataComp_2024_DataDictionary_2!E:E)</f>
        <v>Extends support to the wellbeing of my family</v>
      </c>
      <c r="G127" s="8" t="str">
        <f>_xlfn.XLOOKUP($C127,[1]DataComp_2024_DataDictionary_2!$B:$B,[1]DataComp_2024_DataDictionary_2!F:F)</f>
        <v>{Very unsatisfied - Very satisfied}</v>
      </c>
      <c r="H127" s="8" t="str">
        <f>_xlfn.XLOOKUP($C127,[1]DataComp_2024_DataDictionary_2!$B:$B,[1]DataComp_2024_DataDictionary_2!G:G)</f>
        <v>factor (5)</v>
      </c>
    </row>
    <row r="128" spans="1:8" x14ac:dyDescent="0.35">
      <c r="A128" s="11"/>
      <c r="B128" s="11"/>
      <c r="C128" s="8" t="s">
        <v>133</v>
      </c>
      <c r="D128" s="8" t="str">
        <f>_xlfn.XLOOKUP($C128,[1]DataComp_2024_DataDictionary_2!$B:$B,[1]DataComp_2024_DataDictionary_2!C:C)</f>
        <v>Workplace Characteristics</v>
      </c>
      <c r="E128" s="8" t="str">
        <f>_xlfn.XLOOKUP($C128,[1]DataComp_2024_DataDictionary_2!$B:$B,[1]DataComp_2024_DataDictionary_2!D:D)</f>
        <v>How satisfied are you with the performance of these characteristics in the current office?</v>
      </c>
      <c r="F128" s="8" t="str">
        <f>_xlfn.XLOOKUP($C128,[1]DataComp_2024_DataDictionary_2!$B:$B,[1]DataComp_2024_DataDictionary_2!E:E)</f>
        <v>Creates a space for customer interaction</v>
      </c>
      <c r="G128" s="8" t="str">
        <f>_xlfn.XLOOKUP($C128,[1]DataComp_2024_DataDictionary_2!$B:$B,[1]DataComp_2024_DataDictionary_2!F:F)</f>
        <v>{Very unsatisfied - Very satisfied}</v>
      </c>
      <c r="H128" s="8" t="str">
        <f>_xlfn.XLOOKUP($C128,[1]DataComp_2024_DataDictionary_2!$B:$B,[1]DataComp_2024_DataDictionary_2!G:G)</f>
        <v>factor (5)</v>
      </c>
    </row>
    <row r="129" spans="1:8" x14ac:dyDescent="0.35">
      <c r="A129" s="11"/>
      <c r="B129" s="11"/>
      <c r="C129" s="8" t="s">
        <v>134</v>
      </c>
      <c r="D129" s="8" t="str">
        <f>_xlfn.XLOOKUP($C129,[1]DataComp_2024_DataDictionary_2!$B:$B,[1]DataComp_2024_DataDictionary_2!C:C)</f>
        <v>Workplace Characteristics</v>
      </c>
      <c r="E129" s="8" t="str">
        <f>_xlfn.XLOOKUP($C129,[1]DataComp_2024_DataDictionary_2!$B:$B,[1]DataComp_2024_DataDictionary_2!D:D)</f>
        <v>How satisfied are you with the performance of these characteristics in the current office?</v>
      </c>
      <c r="F129" s="8" t="str">
        <f>_xlfn.XLOOKUP($C129,[1]DataComp_2024_DataDictionary_2!$B:$B,[1]DataComp_2024_DataDictionary_2!E:E)</f>
        <v>Communicates organizational culture</v>
      </c>
      <c r="G129" s="8" t="str">
        <f>_xlfn.XLOOKUP($C129,[1]DataComp_2024_DataDictionary_2!$B:$B,[1]DataComp_2024_DataDictionary_2!F:F)</f>
        <v>{Very unsatisfied - Very satisfied}</v>
      </c>
      <c r="H129" s="8" t="str">
        <f>_xlfn.XLOOKUP($C129,[1]DataComp_2024_DataDictionary_2!$B:$B,[1]DataComp_2024_DataDictionary_2!G:G)</f>
        <v>factor (5)</v>
      </c>
    </row>
    <row r="130" spans="1:8" x14ac:dyDescent="0.35">
      <c r="A130" s="11"/>
      <c r="B130" s="11"/>
      <c r="C130" s="8" t="s">
        <v>135</v>
      </c>
      <c r="D130" s="8" t="str">
        <f>_xlfn.XLOOKUP($C130,[1]DataComp_2024_DataDictionary_2!$B:$B,[1]DataComp_2024_DataDictionary_2!C:C)</f>
        <v>Workplace Characteristics</v>
      </c>
      <c r="E130" s="8" t="str">
        <f>_xlfn.XLOOKUP($C130,[1]DataComp_2024_DataDictionary_2!$B:$B,[1]DataComp_2024_DataDictionary_2!D:D)</f>
        <v>How satisfied are you with the performance of these characteristics in the current office?</v>
      </c>
      <c r="F130" s="8" t="str">
        <f>_xlfn.XLOOKUP($C130,[1]DataComp_2024_DataDictionary_2!$B:$B,[1]DataComp_2024_DataDictionary_2!E:E)</f>
        <v>Creates a space for knowledge-sharing / training</v>
      </c>
      <c r="G130" s="8" t="str">
        <f>_xlfn.XLOOKUP($C130,[1]DataComp_2024_DataDictionary_2!$B:$B,[1]DataComp_2024_DataDictionary_2!F:F)</f>
        <v>{Very unsatisfied - Very satisfied}</v>
      </c>
      <c r="H130" s="8" t="str">
        <f>_xlfn.XLOOKUP($C130,[1]DataComp_2024_DataDictionary_2!$B:$B,[1]DataComp_2024_DataDictionary_2!G:G)</f>
        <v>factor (5)</v>
      </c>
    </row>
    <row r="131" spans="1:8" x14ac:dyDescent="0.35">
      <c r="A131" s="11"/>
      <c r="B131" s="11"/>
      <c r="C131" s="8" t="s">
        <v>136</v>
      </c>
      <c r="D131" s="8" t="str">
        <f>_xlfn.XLOOKUP($C131,[1]DataComp_2024_DataDictionary_2!$B:$B,[1]DataComp_2024_DataDictionary_2!C:C)</f>
        <v>Workplace Characteristics</v>
      </c>
      <c r="E131" s="8" t="str">
        <f>_xlfn.XLOOKUP($C131,[1]DataComp_2024_DataDictionary_2!$B:$B,[1]DataComp_2024_DataDictionary_2!D:D)</f>
        <v>How satisfied are you with the performance of these characteristics in the current office?</v>
      </c>
      <c r="F131" s="8" t="str">
        <f>_xlfn.XLOOKUP($C131,[1]DataComp_2024_DataDictionary_2!$B:$B,[1]DataComp_2024_DataDictionary_2!E:E)</f>
        <v>Positively impacts the planet / environment</v>
      </c>
      <c r="G131" s="8" t="str">
        <f>_xlfn.XLOOKUP($C131,[1]DataComp_2024_DataDictionary_2!$B:$B,[1]DataComp_2024_DataDictionary_2!F:F)</f>
        <v>{Very unsatisfied - Very satisfied}</v>
      </c>
      <c r="H131" s="8" t="str">
        <f>_xlfn.XLOOKUP($C131,[1]DataComp_2024_DataDictionary_2!$B:$B,[1]DataComp_2024_DataDictionary_2!G:G)</f>
        <v>factor (5)</v>
      </c>
    </row>
    <row r="132" spans="1:8" x14ac:dyDescent="0.35">
      <c r="A132" s="11"/>
      <c r="B132" s="11"/>
      <c r="C132" s="8" t="s">
        <v>137</v>
      </c>
      <c r="D132" s="8" t="str">
        <f>_xlfn.XLOOKUP($C132,[1]DataComp_2024_DataDictionary_2!$B:$B,[1]DataComp_2024_DataDictionary_2!C:C)</f>
        <v>Workplace Satisfactoin / Perfomance</v>
      </c>
      <c r="E132" s="8" t="str">
        <f>_xlfn.XLOOKUP($C132,[1]DataComp_2024_DataDictionary_2!$B:$B,[1]DataComp_2024_DataDictionary_2!D:D)</f>
        <v>How satisfied are you with the space at your office as it facilitates the following aspects of your work?</v>
      </c>
      <c r="F132" s="8" t="str">
        <f>_xlfn.XLOOKUP($C132,[1]DataComp_2024_DataDictionary_2!$B:$B,[1]DataComp_2024_DataDictionary_2!E:E)</f>
        <v>Focused individual work</v>
      </c>
      <c r="G132" s="8" t="str">
        <f>_xlfn.XLOOKUP($C132,[1]DataComp_2024_DataDictionary_2!$B:$B,[1]DataComp_2024_DataDictionary_2!F:F)</f>
        <v>{Very unsatisfied - Very satisfied}</v>
      </c>
      <c r="H132" s="8" t="str">
        <f>_xlfn.XLOOKUP($C132,[1]DataComp_2024_DataDictionary_2!$B:$B,[1]DataComp_2024_DataDictionary_2!G:G)</f>
        <v>factor (5)</v>
      </c>
    </row>
    <row r="133" spans="1:8" x14ac:dyDescent="0.35">
      <c r="A133" s="11"/>
      <c r="B133" s="11"/>
      <c r="C133" s="8" t="s">
        <v>138</v>
      </c>
      <c r="D133" s="8" t="str">
        <f>_xlfn.XLOOKUP($C133,[1]DataComp_2024_DataDictionary_2!$B:$B,[1]DataComp_2024_DataDictionary_2!C:C)</f>
        <v>Workplace Satisfactoin / Perfomance</v>
      </c>
      <c r="E133" s="8" t="str">
        <f>_xlfn.XLOOKUP($C133,[1]DataComp_2024_DataDictionary_2!$B:$B,[1]DataComp_2024_DataDictionary_2!D:D)</f>
        <v>How satisfied are you with the space at your office as it facilitates the following aspects of your work?</v>
      </c>
      <c r="F133" s="8" t="str">
        <f>_xlfn.XLOOKUP($C133,[1]DataComp_2024_DataDictionary_2!$B:$B,[1]DataComp_2024_DataDictionary_2!E:E)</f>
        <v>In-person collaborations</v>
      </c>
      <c r="G133" s="8" t="str">
        <f>_xlfn.XLOOKUP($C133,[1]DataComp_2024_DataDictionary_2!$B:$B,[1]DataComp_2024_DataDictionary_2!F:F)</f>
        <v>{Very unsatisfied - Very satisfied}</v>
      </c>
      <c r="H133" s="8" t="str">
        <f>_xlfn.XLOOKUP($C133,[1]DataComp_2024_DataDictionary_2!$B:$B,[1]DataComp_2024_DataDictionary_2!G:G)</f>
        <v>factor (5)</v>
      </c>
    </row>
    <row r="134" spans="1:8" x14ac:dyDescent="0.35">
      <c r="A134" s="11"/>
      <c r="B134" s="11"/>
      <c r="C134" s="8" t="s">
        <v>139</v>
      </c>
      <c r="D134" s="8" t="str">
        <f>_xlfn.XLOOKUP($C134,[1]DataComp_2024_DataDictionary_2!$B:$B,[1]DataComp_2024_DataDictionary_2!C:C)</f>
        <v>Workplace Satisfactoin / Perfomance</v>
      </c>
      <c r="E134" s="8" t="str">
        <f>_xlfn.XLOOKUP($C134,[1]DataComp_2024_DataDictionary_2!$B:$B,[1]DataComp_2024_DataDictionary_2!D:D)</f>
        <v>How satisfied are you with the space at your office as it facilitates the following aspects of your work?</v>
      </c>
      <c r="F134" s="8" t="str">
        <f>_xlfn.XLOOKUP($C134,[1]DataComp_2024_DataDictionary_2!$B:$B,[1]DataComp_2024_DataDictionary_2!E:E)</f>
        <v>Virtual collaborations</v>
      </c>
      <c r="G134" s="8" t="str">
        <f>_xlfn.XLOOKUP($C134,[1]DataComp_2024_DataDictionary_2!$B:$B,[1]DataComp_2024_DataDictionary_2!F:F)</f>
        <v>{Very unsatisfied - Very satisfied}</v>
      </c>
      <c r="H134" s="8" t="str">
        <f>_xlfn.XLOOKUP($C134,[1]DataComp_2024_DataDictionary_2!$B:$B,[1]DataComp_2024_DataDictionary_2!G:G)</f>
        <v>factor (5)</v>
      </c>
    </row>
    <row r="135" spans="1:8" x14ac:dyDescent="0.35">
      <c r="A135" s="11"/>
      <c r="B135" s="11"/>
      <c r="C135" s="8" t="s">
        <v>140</v>
      </c>
      <c r="D135" s="8" t="str">
        <f>_xlfn.XLOOKUP($C135,[1]DataComp_2024_DataDictionary_2!$B:$B,[1]DataComp_2024_DataDictionary_2!C:C)</f>
        <v>Workplace Satisfactoin / Perfomance</v>
      </c>
      <c r="E135" s="8" t="str">
        <f>_xlfn.XLOOKUP($C135,[1]DataComp_2024_DataDictionary_2!$B:$B,[1]DataComp_2024_DataDictionary_2!D:D)</f>
        <v>How satisfied are you with the technology at your office as it facilitates the following aspects of your work?</v>
      </c>
      <c r="F135" s="8" t="str">
        <f>_xlfn.XLOOKUP($C135,[1]DataComp_2024_DataDictionary_2!$B:$B,[1]DataComp_2024_DataDictionary_2!E:E)</f>
        <v>Focused individual work</v>
      </c>
      <c r="G135" s="8" t="str">
        <f>_xlfn.XLOOKUP($C135,[1]DataComp_2024_DataDictionary_2!$B:$B,[1]DataComp_2024_DataDictionary_2!F:F)</f>
        <v>{Very unsatisfied - Very satisfied}</v>
      </c>
      <c r="H135" s="8" t="str">
        <f>_xlfn.XLOOKUP($C135,[1]DataComp_2024_DataDictionary_2!$B:$B,[1]DataComp_2024_DataDictionary_2!G:G)</f>
        <v>factor (5)</v>
      </c>
    </row>
    <row r="136" spans="1:8" x14ac:dyDescent="0.35">
      <c r="A136" s="11"/>
      <c r="B136" s="11"/>
      <c r="C136" s="8" t="s">
        <v>141</v>
      </c>
      <c r="D136" s="8" t="str">
        <f>_xlfn.XLOOKUP($C136,[1]DataComp_2024_DataDictionary_2!$B:$B,[1]DataComp_2024_DataDictionary_2!C:C)</f>
        <v>Workplace Satisfactoin / Perfomance</v>
      </c>
      <c r="E136" s="8" t="str">
        <f>_xlfn.XLOOKUP($C136,[1]DataComp_2024_DataDictionary_2!$B:$B,[1]DataComp_2024_DataDictionary_2!D:D)</f>
        <v>How satisfied are you with the technology at your office as it facilitates the following aspects of your work?</v>
      </c>
      <c r="F136" s="8" t="str">
        <f>_xlfn.XLOOKUP($C136,[1]DataComp_2024_DataDictionary_2!$B:$B,[1]DataComp_2024_DataDictionary_2!E:E)</f>
        <v>In-person collaborations</v>
      </c>
      <c r="G136" s="8" t="str">
        <f>_xlfn.XLOOKUP($C136,[1]DataComp_2024_DataDictionary_2!$B:$B,[1]DataComp_2024_DataDictionary_2!F:F)</f>
        <v>{Very unsatisfied - Very satisfied}</v>
      </c>
      <c r="H136" s="8" t="str">
        <f>_xlfn.XLOOKUP($C136,[1]DataComp_2024_DataDictionary_2!$B:$B,[1]DataComp_2024_DataDictionary_2!G:G)</f>
        <v>factor (5)</v>
      </c>
    </row>
    <row r="137" spans="1:8" x14ac:dyDescent="0.35">
      <c r="A137" s="11"/>
      <c r="B137" s="11"/>
      <c r="C137" s="8" t="s">
        <v>142</v>
      </c>
      <c r="D137" s="8" t="str">
        <f>_xlfn.XLOOKUP($C137,[1]DataComp_2024_DataDictionary_2!$B:$B,[1]DataComp_2024_DataDictionary_2!C:C)</f>
        <v>Workplace Satisfactoin / Perfomance</v>
      </c>
      <c r="E137" s="8" t="str">
        <f>_xlfn.XLOOKUP($C137,[1]DataComp_2024_DataDictionary_2!$B:$B,[1]DataComp_2024_DataDictionary_2!D:D)</f>
        <v>How satisfied are you with the technology at your office as it facilitates the following aspects of your work?</v>
      </c>
      <c r="F137" s="8" t="str">
        <f>_xlfn.XLOOKUP($C137,[1]DataComp_2024_DataDictionary_2!$B:$B,[1]DataComp_2024_DataDictionary_2!E:E)</f>
        <v>Virtual collaborations</v>
      </c>
      <c r="G137" s="8" t="str">
        <f>_xlfn.XLOOKUP($C137,[1]DataComp_2024_DataDictionary_2!$B:$B,[1]DataComp_2024_DataDictionary_2!F:F)</f>
        <v>{Very unsatisfied - Very satisfied}</v>
      </c>
      <c r="H137" s="8" t="str">
        <f>_xlfn.XLOOKUP($C137,[1]DataComp_2024_DataDictionary_2!$B:$B,[1]DataComp_2024_DataDictionary_2!G:G)</f>
        <v>factor (5)</v>
      </c>
    </row>
    <row r="138" spans="1:8" ht="43.5" x14ac:dyDescent="0.35">
      <c r="A138" s="11" t="s">
        <v>27</v>
      </c>
      <c r="B138" s="11" t="s">
        <v>201</v>
      </c>
      <c r="C138" s="8" t="s">
        <v>202</v>
      </c>
      <c r="D138" s="8" t="str">
        <f>_xlfn.XLOOKUP($C138,[1]DataComp_2024_DataDictionary_2!$B:$B,[1]DataComp_2024_DataDictionary_2!C:C)</f>
        <v>Etc</v>
      </c>
      <c r="E138" s="9" t="str">
        <f>_xlfn.XLOOKUP($C138,[1]DataComp_2024_DataDictionary_2!$B:$B,[1]DataComp_2024_DataDictionary_2!D:D)</f>
        <v>Please indicate to what extent you agree with the following statements:</v>
      </c>
      <c r="F138" s="9" t="str">
        <f>_xlfn.XLOOKUP($C138,[1]DataComp_2024_DataDictionary_2!$B:$B,[1]DataComp_2024_DataDictionary_2!E:E)</f>
        <v>My work-life balance has improved while working from home</v>
      </c>
      <c r="G138" s="8" t="str">
        <f>_xlfn.XLOOKUP($C138,[1]DataComp_2024_DataDictionary_2!$B:$B,[1]DataComp_2024_DataDictionary_2!F:F)</f>
        <v>{Strongly disagree - Strongly agree}</v>
      </c>
      <c r="H138" s="8" t="str">
        <f>_xlfn.XLOOKUP($C138,[1]DataComp_2024_DataDictionary_2!$B:$B,[1]DataComp_2024_DataDictionary_2!G:G)</f>
        <v>factor (5)</v>
      </c>
    </row>
    <row r="139" spans="1:8" ht="72.5" x14ac:dyDescent="0.35">
      <c r="A139" s="11"/>
      <c r="B139" s="11"/>
      <c r="C139" s="8" t="s">
        <v>203</v>
      </c>
      <c r="D139" s="8" t="str">
        <f>_xlfn.XLOOKUP($C139,[1]DataComp_2024_DataDictionary_2!$B:$B,[1]DataComp_2024_DataDictionary_2!C:C)</f>
        <v>Etc</v>
      </c>
      <c r="E139" s="8" t="str">
        <f>_xlfn.XLOOKUP($C139,[1]DataComp_2024_DataDictionary_2!$B:$B,[1]DataComp_2024_DataDictionary_2!D:D)</f>
        <v>Please indicate to what extent you agree with the following statements:</v>
      </c>
      <c r="F139" s="9" t="str">
        <f>_xlfn.XLOOKUP($C139,[1]DataComp_2024_DataDictionary_2!$B:$B,[1]DataComp_2024_DataDictionary_2!E:E)</f>
        <v>Leadership should provide the opportunity for me to choose home as my workplace on an ongoing basis (beyond COVID).</v>
      </c>
      <c r="G139" s="8" t="str">
        <f>_xlfn.XLOOKUP($C139,[1]DataComp_2024_DataDictionary_2!$B:$B,[1]DataComp_2024_DataDictionary_2!F:F)</f>
        <v>{Strongly disagree - Strongly agree}</v>
      </c>
      <c r="H139" s="8" t="str">
        <f>_xlfn.XLOOKUP($C139,[1]DataComp_2024_DataDictionary_2!$B:$B,[1]DataComp_2024_DataDictionary_2!G:G)</f>
        <v>factor (5)</v>
      </c>
    </row>
    <row r="140" spans="1:8" ht="25.9" customHeight="1" x14ac:dyDescent="0.35">
      <c r="A140" s="11"/>
      <c r="B140" s="11"/>
      <c r="C140" s="8" t="s">
        <v>204</v>
      </c>
      <c r="D140" s="8" t="str">
        <f>_xlfn.XLOOKUP($C140,[1]DataComp_2024_DataDictionary_2!$B:$B,[1]DataComp_2024_DataDictionary_2!C:C)</f>
        <v>Etc</v>
      </c>
      <c r="E140" s="8" t="str">
        <f>_xlfn.XLOOKUP($C140,[1]DataComp_2024_DataDictionary_2!$B:$B,[1]DataComp_2024_DataDictionary_2!D:D)</f>
        <v>Please indicate to what extent you agree with the following statements:</v>
      </c>
      <c r="F140" s="10" t="str">
        <f>_xlfn.XLOOKUP($C140,[1]DataComp_2024_DataDictionary_2!$B:$B,[1]DataComp_2024_DataDictionary_2!E:E)</f>
        <v>For individual work, I am open to not having my own dedicated workstation if I have a variety of other spaces to work at,  including bookable workstations.</v>
      </c>
      <c r="G140" s="8" t="str">
        <f>_xlfn.XLOOKUP($C140,[1]DataComp_2024_DataDictionary_2!$B:$B,[1]DataComp_2024_DataDictionary_2!F:F)</f>
        <v>{Strongly disagree - Strongly agree}</v>
      </c>
      <c r="H140" s="8" t="str">
        <f>_xlfn.XLOOKUP($C140,[1]DataComp_2024_DataDictionary_2!$B:$B,[1]DataComp_2024_DataDictionary_2!G:G)</f>
        <v>factor (5)</v>
      </c>
    </row>
    <row r="141" spans="1:8" ht="43.5" x14ac:dyDescent="0.35">
      <c r="A141" s="11"/>
      <c r="B141" s="11"/>
      <c r="C141" s="8" t="s">
        <v>205</v>
      </c>
      <c r="D141" s="8" t="str">
        <f>_xlfn.XLOOKUP($C141,[1]DataComp_2024_DataDictionary_2!$B:$B,[1]DataComp_2024_DataDictionary_2!C:C)</f>
        <v>Etc</v>
      </c>
      <c r="E141" s="8" t="str">
        <f>_xlfn.XLOOKUP($C141,[1]DataComp_2024_DataDictionary_2!$B:$B,[1]DataComp_2024_DataDictionary_2!D:D)</f>
        <v>Please indicate to what extent you agree with the following statements:</v>
      </c>
      <c r="F141" s="9" t="str">
        <f>_xlfn.XLOOKUP($C141,[1]DataComp_2024_DataDictionary_2!$B:$B,[1]DataComp_2024_DataDictionary_2!E:E)</f>
        <v>I am able to do my work effectively with just my laptop.</v>
      </c>
      <c r="G141" s="8" t="str">
        <f>_xlfn.XLOOKUP($C141,[1]DataComp_2024_DataDictionary_2!$B:$B,[1]DataComp_2024_DataDictionary_2!F:F)</f>
        <v>{Strongly disagree - Strongly agree}</v>
      </c>
      <c r="H141" s="8" t="str">
        <f>_xlfn.XLOOKUP($C141,[1]DataComp_2024_DataDictionary_2!$B:$B,[1]DataComp_2024_DataDictionary_2!G:G)</f>
        <v>factor (5)</v>
      </c>
    </row>
    <row r="142" spans="1:8" ht="13.15" customHeight="1" x14ac:dyDescent="0.35">
      <c r="A142" s="11"/>
      <c r="B142" s="11"/>
      <c r="C142" s="8" t="s">
        <v>206</v>
      </c>
      <c r="D142" s="8" t="str">
        <f>_xlfn.XLOOKUP($C142,[1]DataComp_2024_DataDictionary_2!$B:$B,[1]DataComp_2024_DataDictionary_2!C:C)</f>
        <v>Etc</v>
      </c>
      <c r="E142" s="8" t="str">
        <f>_xlfn.XLOOKUP($C142,[1]DataComp_2024_DataDictionary_2!$B:$B,[1]DataComp_2024_DataDictionary_2!D:D)</f>
        <v>Please indicate to what extent you agree with the following statements:</v>
      </c>
      <c r="F142" s="10" t="str">
        <f>_xlfn.XLOOKUP($C142,[1]DataComp_2024_DataDictionary_2!$B:$B,[1]DataComp_2024_DataDictionary_2!E:E)</f>
        <v xml:space="preserve">When in the office, I need to be close to the other members of my team/dept to work effectively </v>
      </c>
      <c r="G142" s="8" t="str">
        <f>_xlfn.XLOOKUP($C142,[1]DataComp_2024_DataDictionary_2!$B:$B,[1]DataComp_2024_DataDictionary_2!F:F)</f>
        <v>{Strongly disagree - Strongly agree}</v>
      </c>
      <c r="H142" s="8" t="str">
        <f>_xlfn.XLOOKUP($C142,[1]DataComp_2024_DataDictionary_2!$B:$B,[1]DataComp_2024_DataDictionary_2!G:G)</f>
        <v>factor (5)</v>
      </c>
    </row>
    <row r="143" spans="1:8" ht="58" x14ac:dyDescent="0.35">
      <c r="A143" s="11"/>
      <c r="B143" s="11"/>
      <c r="C143" s="8" t="s">
        <v>207</v>
      </c>
      <c r="D143" s="8" t="str">
        <f>_xlfn.XLOOKUP($C143,[1]DataComp_2024_DataDictionary_2!$B:$B,[1]DataComp_2024_DataDictionary_2!C:C)</f>
        <v>Etc</v>
      </c>
      <c r="E143" s="8" t="str">
        <f>_xlfn.XLOOKUP($C143,[1]DataComp_2024_DataDictionary_2!$B:$B,[1]DataComp_2024_DataDictionary_2!D:D)</f>
        <v>Please indicate to what extent you agree with the following statements:</v>
      </c>
      <c r="F143" s="9" t="str">
        <f>_xlfn.XLOOKUP($C143,[1]DataComp_2024_DataDictionary_2!$B:$B,[1]DataComp_2024_DataDictionary_2!E:E)</f>
        <v>I feel as connected to my team and colleagues while working from home as I did in the office</v>
      </c>
      <c r="G143" s="8" t="str">
        <f>_xlfn.XLOOKUP($C143,[1]DataComp_2024_DataDictionary_2!$B:$B,[1]DataComp_2024_DataDictionary_2!F:F)</f>
        <v>{Strongly disagree - Strongly agree}</v>
      </c>
      <c r="H143" s="8" t="str">
        <f>_xlfn.XLOOKUP($C143,[1]DataComp_2024_DataDictionary_2!$B:$B,[1]DataComp_2024_DataDictionary_2!G:G)</f>
        <v>factor (5)</v>
      </c>
    </row>
    <row r="144" spans="1:8" ht="31.5" customHeight="1" x14ac:dyDescent="0.35">
      <c r="A144" s="11"/>
      <c r="B144" s="11"/>
      <c r="C144" s="8" t="s">
        <v>208</v>
      </c>
      <c r="D144" s="8" t="str">
        <f>_xlfn.XLOOKUP($C144,[1]DataComp_2024_DataDictionary_2!$B:$B,[1]DataComp_2024_DataDictionary_2!C:C)</f>
        <v>Etc</v>
      </c>
      <c r="E144" s="8" t="str">
        <f>_xlfn.XLOOKUP($C144,[1]DataComp_2024_DataDictionary_2!$B:$B,[1]DataComp_2024_DataDictionary_2!D:D)</f>
        <v>Please indicate to what extent you agree with the following statements:</v>
      </c>
      <c r="F144" s="9" t="str">
        <f>_xlfn.XLOOKUP($C144,[1]DataComp_2024_DataDictionary_2!$B:$B,[1]DataComp_2024_DataDictionary_2!E:E)</f>
        <v>I am clear on my key priorities and work while working from home</v>
      </c>
      <c r="G144" s="8" t="str">
        <f>_xlfn.XLOOKUP($C144,[1]DataComp_2024_DataDictionary_2!$B:$B,[1]DataComp_2024_DataDictionary_2!F:F)</f>
        <v>{Strongly disagree - Strongly agree}</v>
      </c>
      <c r="H144" s="8" t="str">
        <f>_xlfn.XLOOKUP($C144,[1]DataComp_2024_DataDictionary_2!$B:$B,[1]DataComp_2024_DataDictionary_2!G:G)</f>
        <v>factor (5)</v>
      </c>
    </row>
    <row r="145" spans="1:8" ht="43.5" x14ac:dyDescent="0.35">
      <c r="A145" s="11"/>
      <c r="B145" s="11"/>
      <c r="C145" s="8" t="s">
        <v>209</v>
      </c>
      <c r="D145" s="8" t="str">
        <f>_xlfn.XLOOKUP($C145,[1]DataComp_2024_DataDictionary_2!$B:$B,[1]DataComp_2024_DataDictionary_2!C:C)</f>
        <v>Etc</v>
      </c>
      <c r="E145" s="8" t="str">
        <f>_xlfn.XLOOKUP($C145,[1]DataComp_2024_DataDictionary_2!$B:$B,[1]DataComp_2024_DataDictionary_2!D:D)</f>
        <v>Please indicate to what extent you agree with the following statements:</v>
      </c>
      <c r="F145" s="9" t="str">
        <f>_xlfn.XLOOKUP($C145,[1]DataComp_2024_DataDictionary_2!$B:$B,[1]DataComp_2024_DataDictionary_2!E:E)</f>
        <v>My work from home arrangement enables me to get my work done effectively</v>
      </c>
      <c r="G145" s="8" t="str">
        <f>_xlfn.XLOOKUP($C145,[1]DataComp_2024_DataDictionary_2!$B:$B,[1]DataComp_2024_DataDictionary_2!F:F)</f>
        <v>{Strongly disagree - Strongly agree}</v>
      </c>
      <c r="H145" s="8" t="str">
        <f>_xlfn.XLOOKUP($C145,[1]DataComp_2024_DataDictionary_2!$B:$B,[1]DataComp_2024_DataDictionary_2!G:G)</f>
        <v>factor (5)</v>
      </c>
    </row>
    <row r="146" spans="1:8" x14ac:dyDescent="0.35">
      <c r="A146" s="4" t="s">
        <v>16</v>
      </c>
      <c r="B146" s="4" t="s">
        <v>17</v>
      </c>
      <c r="C146" s="8" t="s">
        <v>18</v>
      </c>
      <c r="D146" s="8" t="str">
        <f>_xlfn.XLOOKUP($C146,[1]DataComp_2024_DataDictionary_2!$B:$B,[1]DataComp_2024_DataDictionary_2!C:C)</f>
        <v>Mobility: Days remote / in-office</v>
      </c>
      <c r="E146" s="8" t="str">
        <f>_xlfn.XLOOKUP($C146,[1]DataComp_2024_DataDictionary_2!$B:$B,[1]DataComp_2024_DataDictionary_2!D:D)</f>
        <v>On average, how many days per week...</v>
      </c>
      <c r="F146" s="8" t="str">
        <f>_xlfn.XLOOKUP($C146,[1]DataComp_2024_DataDictionary_2!$B:$B,[1]DataComp_2024_DataDictionary_2!E:E)</f>
        <v>do you want to WFH in the future?</v>
      </c>
      <c r="G146" s="8" t="str">
        <f>_xlfn.XLOOKUP($C146,[1]DataComp_2024_DataDictionary_2!$B:$B,[1]DataComp_2024_DataDictionary_2!F:F)</f>
        <v>fraction of 5 day week {0:1}</v>
      </c>
      <c r="H146" s="8" t="str">
        <f>_xlfn.XLOOKUP($C146,[1]DataComp_2024_DataDictionary_2!$B:$B,[1]DataComp_2024_DataDictionary_2!G:G)</f>
        <v>numeric</v>
      </c>
    </row>
    <row r="147" spans="1:8" x14ac:dyDescent="0.35">
      <c r="A147" s="11" t="s">
        <v>27</v>
      </c>
      <c r="B147" s="11" t="s">
        <v>210</v>
      </c>
      <c r="C147" s="8" t="s">
        <v>82</v>
      </c>
      <c r="D147" s="8" t="str">
        <f>_xlfn.XLOOKUP($C147,[1]DataComp_2024_DataDictionary_2!$B:$B,[1]DataComp_2024_DataDictionary_2!C:C)</f>
        <v>Impact Distributed Wrok</v>
      </c>
      <c r="E147" s="8" t="str">
        <f>_xlfn.XLOOKUP($C147,[1]DataComp_2024_DataDictionary_2!$B:$B,[1]DataComp_2024_DataDictionary_2!D:D)</f>
        <v>Based on your experience, what environment best supports the following aspects of your work?</v>
      </c>
      <c r="F147" s="8" t="str">
        <f>_xlfn.XLOOKUP($C147,[1]DataComp_2024_DataDictionary_2!$B:$B,[1]DataComp_2024_DataDictionary_2!E:E)</f>
        <v>Ability to focus</v>
      </c>
      <c r="G147" s="8" t="str">
        <f>_xlfn.XLOOKUP($C147,[1]DataComp_2024_DataDictionary_2!$B:$B,[1]DataComp_2024_DataDictionary_2!F:F)</f>
        <v>{much better home (0) - much better office(5)}</v>
      </c>
      <c r="H147" s="8" t="str">
        <f>_xlfn.XLOOKUP($C147,[1]DataComp_2024_DataDictionary_2!$B:$B,[1]DataComp_2024_DataDictionary_2!G:G)</f>
        <v>numeric</v>
      </c>
    </row>
    <row r="148" spans="1:8" x14ac:dyDescent="0.35">
      <c r="A148" s="11"/>
      <c r="B148" s="11"/>
      <c r="C148" s="8" t="s">
        <v>83</v>
      </c>
      <c r="D148" s="8" t="str">
        <f>_xlfn.XLOOKUP($C148,[1]DataComp_2024_DataDictionary_2!$B:$B,[1]DataComp_2024_DataDictionary_2!C:C)</f>
        <v>Impact Distributed Wrok</v>
      </c>
      <c r="E148" s="8" t="str">
        <f>_xlfn.XLOOKUP($C148,[1]DataComp_2024_DataDictionary_2!$B:$B,[1]DataComp_2024_DataDictionary_2!D:D)</f>
        <v>Based on your experience, what environment best supports the following aspects of your work?</v>
      </c>
      <c r="F148" s="8" t="str">
        <f>_xlfn.XLOOKUP($C148,[1]DataComp_2024_DataDictionary_2!$B:$B,[1]DataComp_2024_DataDictionary_2!E:E)</f>
        <v>Ability to do individual, concentrative work</v>
      </c>
      <c r="G148" s="8" t="str">
        <f>_xlfn.XLOOKUP($C148,[1]DataComp_2024_DataDictionary_2!$B:$B,[1]DataComp_2024_DataDictionary_2!F:F)</f>
        <v>{much better home (0) - much better office(5)}</v>
      </c>
      <c r="H148" s="8" t="str">
        <f>_xlfn.XLOOKUP($C148,[1]DataComp_2024_DataDictionary_2!$B:$B,[1]DataComp_2024_DataDictionary_2!G:G)</f>
        <v>numeric</v>
      </c>
    </row>
    <row r="149" spans="1:8" x14ac:dyDescent="0.35">
      <c r="A149" s="11"/>
      <c r="B149" s="11"/>
      <c r="C149" s="8" t="s">
        <v>84</v>
      </c>
      <c r="D149" s="8" t="str">
        <f>_xlfn.XLOOKUP($C149,[1]DataComp_2024_DataDictionary_2!$B:$B,[1]DataComp_2024_DataDictionary_2!C:C)</f>
        <v>Impact Distributed Wrok</v>
      </c>
      <c r="E149" s="8" t="str">
        <f>_xlfn.XLOOKUP($C149,[1]DataComp_2024_DataDictionary_2!$B:$B,[1]DataComp_2024_DataDictionary_2!D:D)</f>
        <v>Based on your experience, what environment best supports the following aspects of your work?</v>
      </c>
      <c r="F149" s="8" t="str">
        <f>_xlfn.XLOOKUP($C149,[1]DataComp_2024_DataDictionary_2!$B:$B,[1]DataComp_2024_DataDictionary_2!E:E)</f>
        <v>Ability to collaborate with others</v>
      </c>
      <c r="G149" s="8" t="str">
        <f>_xlfn.XLOOKUP($C149,[1]DataComp_2024_DataDictionary_2!$B:$B,[1]DataComp_2024_DataDictionary_2!F:F)</f>
        <v>{much better home (0) - much better office(5)}</v>
      </c>
      <c r="H149" s="8" t="str">
        <f>_xlfn.XLOOKUP($C149,[1]DataComp_2024_DataDictionary_2!$B:$B,[1]DataComp_2024_DataDictionary_2!G:G)</f>
        <v>numeric</v>
      </c>
    </row>
    <row r="150" spans="1:8" x14ac:dyDescent="0.35">
      <c r="A150" s="11"/>
      <c r="B150" s="11"/>
      <c r="C150" s="8" t="s">
        <v>85</v>
      </c>
      <c r="D150" s="8" t="str">
        <f>_xlfn.XLOOKUP($C150,[1]DataComp_2024_DataDictionary_2!$B:$B,[1]DataComp_2024_DataDictionary_2!C:C)</f>
        <v>Impact Distributed Wrok</v>
      </c>
      <c r="E150" s="8" t="str">
        <f>_xlfn.XLOOKUP($C150,[1]DataComp_2024_DataDictionary_2!$B:$B,[1]DataComp_2024_DataDictionary_2!D:D)</f>
        <v>Based on your experience, what environment best supports the following aspects of your work?</v>
      </c>
      <c r="F150" s="8" t="str">
        <f>_xlfn.XLOOKUP($C150,[1]DataComp_2024_DataDictionary_2!$B:$B,[1]DataComp_2024_DataDictionary_2!E:E)</f>
        <v>Accessibility of colleagues</v>
      </c>
      <c r="G150" s="8" t="str">
        <f>_xlfn.XLOOKUP($C150,[1]DataComp_2024_DataDictionary_2!$B:$B,[1]DataComp_2024_DataDictionary_2!F:F)</f>
        <v>{much better home (0) - much better office(5)}</v>
      </c>
      <c r="H150" s="8" t="str">
        <f>_xlfn.XLOOKUP($C150,[1]DataComp_2024_DataDictionary_2!$B:$B,[1]DataComp_2024_DataDictionary_2!G:G)</f>
        <v>numeric</v>
      </c>
    </row>
    <row r="151" spans="1:8" x14ac:dyDescent="0.35">
      <c r="A151" s="11"/>
      <c r="B151" s="11"/>
      <c r="C151" s="8" t="s">
        <v>86</v>
      </c>
      <c r="D151" s="8" t="str">
        <f>_xlfn.XLOOKUP($C151,[1]DataComp_2024_DataDictionary_2!$B:$B,[1]DataComp_2024_DataDictionary_2!C:C)</f>
        <v>Impact Distributed Wrok</v>
      </c>
      <c r="E151" s="8" t="str">
        <f>_xlfn.XLOOKUP($C151,[1]DataComp_2024_DataDictionary_2!$B:$B,[1]DataComp_2024_DataDictionary_2!D:D)</f>
        <v>Based on your experience, what environment best supports the following aspects of your work?</v>
      </c>
      <c r="F151" s="8" t="str">
        <f>_xlfn.XLOOKUP($C151,[1]DataComp_2024_DataDictionary_2!$B:$B,[1]DataComp_2024_DataDictionary_2!E:E)</f>
        <v>Ability to socially connect with colleagues</v>
      </c>
      <c r="G151" s="8" t="str">
        <f>_xlfn.XLOOKUP($C151,[1]DataComp_2024_DataDictionary_2!$B:$B,[1]DataComp_2024_DataDictionary_2!F:F)</f>
        <v>{much better home (0) - much better office(5)}</v>
      </c>
      <c r="H151" s="8" t="str">
        <f>_xlfn.XLOOKUP($C151,[1]DataComp_2024_DataDictionary_2!$B:$B,[1]DataComp_2024_DataDictionary_2!G:G)</f>
        <v>numeric</v>
      </c>
    </row>
    <row r="152" spans="1:8" x14ac:dyDescent="0.35">
      <c r="A152" s="11"/>
      <c r="B152" s="11"/>
      <c r="C152" s="8" t="s">
        <v>211</v>
      </c>
      <c r="D152" s="8" t="str">
        <f>_xlfn.XLOOKUP($C152,[1]DataComp_2024_DataDictionary_2!$B:$B,[1]DataComp_2024_DataDictionary_2!C:C)</f>
        <v>Impact Distributed Wrok</v>
      </c>
      <c r="E152" s="8" t="str">
        <f>_xlfn.XLOOKUP($C152,[1]DataComp_2024_DataDictionary_2!$B:$B,[1]DataComp_2024_DataDictionary_2!D:D)</f>
        <v>Based on your experience, what environment best supports the following aspects of your work?</v>
      </c>
      <c r="F152" s="8" t="str">
        <f>_xlfn.XLOOKUP($C152,[1]DataComp_2024_DataDictionary_2!$B:$B,[1]DataComp_2024_DataDictionary_2!E:E)</f>
        <v>Ability to interact with manager(s)</v>
      </c>
      <c r="G152" s="8" t="str">
        <f>_xlfn.XLOOKUP($C152,[1]DataComp_2024_DataDictionary_2!$B:$B,[1]DataComp_2024_DataDictionary_2!F:F)</f>
        <v>{much better home (0) - much better office(5)}</v>
      </c>
      <c r="H152" s="8" t="str">
        <f>_xlfn.XLOOKUP($C152,[1]DataComp_2024_DataDictionary_2!$B:$B,[1]DataComp_2024_DataDictionary_2!G:G)</f>
        <v>numeric</v>
      </c>
    </row>
    <row r="153" spans="1:8" x14ac:dyDescent="0.35">
      <c r="A153" s="11"/>
      <c r="B153" s="11"/>
      <c r="C153" s="8" t="s">
        <v>87</v>
      </c>
      <c r="D153" s="8" t="str">
        <f>_xlfn.XLOOKUP($C153,[1]DataComp_2024_DataDictionary_2!$B:$B,[1]DataComp_2024_DataDictionary_2!C:C)</f>
        <v>Impact Distributed Wrok</v>
      </c>
      <c r="E153" s="8" t="str">
        <f>_xlfn.XLOOKUP($C153,[1]DataComp_2024_DataDictionary_2!$B:$B,[1]DataComp_2024_DataDictionary_2!D:D)</f>
        <v>Based on your experience, what environment best supports the following aspects of your work?</v>
      </c>
      <c r="F153" s="8" t="str">
        <f>_xlfn.XLOOKUP($C153,[1]DataComp_2024_DataDictionary_2!$B:$B,[1]DataComp_2024_DataDictionary_2!E:E)</f>
        <v>Ability to engage with customers</v>
      </c>
      <c r="G153" s="8" t="str">
        <f>_xlfn.XLOOKUP($C153,[1]DataComp_2024_DataDictionary_2!$B:$B,[1]DataComp_2024_DataDictionary_2!F:F)</f>
        <v>{much better home (0) - much better office(5)}</v>
      </c>
      <c r="H153" s="8" t="str">
        <f>_xlfn.XLOOKUP($C153,[1]DataComp_2024_DataDictionary_2!$B:$B,[1]DataComp_2024_DataDictionary_2!G:G)</f>
        <v>numeric</v>
      </c>
    </row>
    <row r="154" spans="1:8" x14ac:dyDescent="0.35">
      <c r="A154" s="11"/>
      <c r="B154" s="11"/>
      <c r="C154" s="8" t="s">
        <v>212</v>
      </c>
      <c r="D154" s="8" t="str">
        <f>_xlfn.XLOOKUP($C154,[1]DataComp_2024_DataDictionary_2!$B:$B,[1]DataComp_2024_DataDictionary_2!C:C)</f>
        <v>Impact Distributed Wrok</v>
      </c>
      <c r="E154" s="8" t="str">
        <f>_xlfn.XLOOKUP($C154,[1]DataComp_2024_DataDictionary_2!$B:$B,[1]DataComp_2024_DataDictionary_2!D:D)</f>
        <v>Based on your experience, what environment best supports the following aspects of your work?</v>
      </c>
      <c r="F154" s="8" t="str">
        <f>_xlfn.XLOOKUP($C154,[1]DataComp_2024_DataDictionary_2!$B:$B,[1]DataComp_2024_DataDictionary_2!E:E)</f>
        <v>Enjoyment and satisfaction from your work</v>
      </c>
      <c r="G154" s="8" t="str">
        <f>_xlfn.XLOOKUP($C154,[1]DataComp_2024_DataDictionary_2!$B:$B,[1]DataComp_2024_DataDictionary_2!F:F)</f>
        <v>{much better home (0) - much better office(5)}</v>
      </c>
      <c r="H154" s="8" t="str">
        <f>_xlfn.XLOOKUP($C154,[1]DataComp_2024_DataDictionary_2!$B:$B,[1]DataComp_2024_DataDictionary_2!G:G)</f>
        <v>numeric</v>
      </c>
    </row>
    <row r="155" spans="1:8" x14ac:dyDescent="0.35">
      <c r="A155" s="11"/>
      <c r="B155" s="11"/>
      <c r="C155" s="8" t="s">
        <v>213</v>
      </c>
      <c r="D155" s="8" t="str">
        <f>_xlfn.XLOOKUP($C155,[1]DataComp_2024_DataDictionary_2!$B:$B,[1]DataComp_2024_DataDictionary_2!C:C)</f>
        <v>Impact Distributed Wrok</v>
      </c>
      <c r="E155" s="8" t="str">
        <f>_xlfn.XLOOKUP($C155,[1]DataComp_2024_DataDictionary_2!$B:$B,[1]DataComp_2024_DataDictionary_2!D:D)</f>
        <v>Based on your experience, what environment best supports the following aspects of your work?</v>
      </c>
      <c r="F155" s="8" t="str">
        <f>_xlfn.XLOOKUP($C155,[1]DataComp_2024_DataDictionary_2!$B:$B,[1]DataComp_2024_DataDictionary_2!E:E)</f>
        <v>Ability to create and innovate</v>
      </c>
      <c r="G155" s="8" t="str">
        <f>_xlfn.XLOOKUP($C155,[1]DataComp_2024_DataDictionary_2!$B:$B,[1]DataComp_2024_DataDictionary_2!F:F)</f>
        <v>{much better home (0) - much better office(5)}</v>
      </c>
      <c r="H155" s="8" t="str">
        <f>_xlfn.XLOOKUP($C155,[1]DataComp_2024_DataDictionary_2!$B:$B,[1]DataComp_2024_DataDictionary_2!G:G)</f>
        <v>numeric</v>
      </c>
    </row>
    <row r="156" spans="1:8" ht="43.5" x14ac:dyDescent="0.35">
      <c r="A156" s="4" t="s">
        <v>143</v>
      </c>
      <c r="B156" s="4" t="s">
        <v>214</v>
      </c>
      <c r="C156" s="8" t="s">
        <v>35</v>
      </c>
      <c r="D156" s="8" t="str">
        <f>_xlfn.XLOOKUP($C156,[1]DataComp_2024_DataDictionary_2!$B:$B,[1]DataComp_2024_DataDictionary_2!C:C)</f>
        <v>Workstyle</v>
      </c>
      <c r="E156" s="9" t="str">
        <f>_xlfn.XLOOKUP($C156,[1]DataComp_2024_DataDictionary_2!$B:$B,[1]DataComp_2024_DataDictionary_2!D:D)</f>
        <v>In a typical week, about what percentage of time do you spend doing:</v>
      </c>
      <c r="F156" s="8" t="str">
        <f>_xlfn.XLOOKUP($C156,[1]DataComp_2024_DataDictionary_2!$B:$B,[1]DataComp_2024_DataDictionary_2!E:E)</f>
        <v>Individual, heads-down work</v>
      </c>
      <c r="G156" s="8" t="str">
        <f>_xlfn.XLOOKUP($C156,[1]DataComp_2024_DataDictionary_2!$B:$B,[1]DataComp_2024_DataDictionary_2!F:F)</f>
        <v>fraction of work time {0:1}</v>
      </c>
      <c r="H156" s="8" t="str">
        <f>_xlfn.XLOOKUP($C156,[1]DataComp_2024_DataDictionary_2!$B:$B,[1]DataComp_2024_DataDictionary_2!G:G)</f>
        <v>numeric</v>
      </c>
    </row>
    <row r="157" spans="1:8" x14ac:dyDescent="0.35">
      <c r="A157" s="4" t="s">
        <v>27</v>
      </c>
      <c r="B157" s="4" t="s">
        <v>53</v>
      </c>
      <c r="C157" s="8" t="s">
        <v>215</v>
      </c>
      <c r="D157" s="8" t="str">
        <f>_xlfn.XLOOKUP($C157,[1]DataComp_2024_DataDictionary_2!$B:$B,[1]DataComp_2024_DataDictionary_2!C:C)</f>
        <v>Interactive Work</v>
      </c>
      <c r="E157" s="8" t="str">
        <f>_xlfn.XLOOKUP($C157,[1]DataComp_2024_DataDictionary_2!$B:$B,[1]DataComp_2024_DataDictionary_2!D:D)</f>
        <v>Of your in-person meetings pre-COVID, what percentage were typically with: (excluding those who joined virtually)</v>
      </c>
      <c r="F157" s="8" t="str">
        <f>_xlfn.XLOOKUP($C157,[1]DataComp_2024_DataDictionary_2!$B:$B,[1]DataComp_2024_DataDictionary_2!E:E)</f>
        <v>10+ people</v>
      </c>
      <c r="G157" s="8" t="str">
        <f>_xlfn.XLOOKUP($C157,[1]DataComp_2024_DataDictionary_2!$B:$B,[1]DataComp_2024_DataDictionary_2!F:F)</f>
        <v>fraction of work time {0:1}</v>
      </c>
      <c r="H157" s="8" t="str">
        <f>_xlfn.XLOOKUP($C157,[1]DataComp_2024_DataDictionary_2!$B:$B,[1]DataComp_2024_DataDictionary_2!G:G)</f>
        <v>numeric</v>
      </c>
    </row>
    <row r="158" spans="1:8" x14ac:dyDescent="0.35">
      <c r="A158" s="11" t="s">
        <v>16</v>
      </c>
      <c r="B158" s="11" t="s">
        <v>19</v>
      </c>
      <c r="C158" s="8" t="s">
        <v>26</v>
      </c>
      <c r="D158" s="8" t="str">
        <f>_xlfn.XLOOKUP($C158,[1]DataComp_2024_DataDictionary_2!$B:$B,[1]DataComp_2024_DataDictionary_2!C:C)</f>
        <v>Space Types &amp; Preferences</v>
      </c>
      <c r="E158" s="8" t="str">
        <f>_xlfn.XLOOKUP($C158,[1]DataComp_2024_DataDictionary_2!$B:$B,[1]DataComp_2024_DataDictionary_2!D:D)</f>
        <v>In an ideal world (not thinking about your current office), what would be your most preferred environment for each of the following scenarios:</v>
      </c>
      <c r="F158" s="8" t="str">
        <f>_xlfn.XLOOKUP($C158,[1]DataComp_2024_DataDictionary_2!$B:$B,[1]DataComp_2024_DataDictionary_2!E:E)</f>
        <v>Focused work</v>
      </c>
      <c r="G158" s="8" t="str">
        <f>_xlfn.XLOOKUP($C158,[1]DataComp_2024_DataDictionary_2!$B:$B,[1]DataComp_2024_DataDictionary_2!F:F)</f>
        <v>factor</v>
      </c>
      <c r="H158" s="8" t="str">
        <f>_xlfn.XLOOKUP($C158,[1]DataComp_2024_DataDictionary_2!$B:$B,[1]DataComp_2024_DataDictionary_2!G:G)</f>
        <v>factor (13)</v>
      </c>
    </row>
    <row r="159" spans="1:8" x14ac:dyDescent="0.35">
      <c r="A159" s="11"/>
      <c r="B159" s="11"/>
      <c r="C159" s="8" t="s">
        <v>20</v>
      </c>
      <c r="D159" s="8" t="str">
        <f>_xlfn.XLOOKUP($C159,[1]DataComp_2024_DataDictionary_2!$B:$B,[1]DataComp_2024_DataDictionary_2!C:C)</f>
        <v>Space Types &amp; Preferences</v>
      </c>
      <c r="E159" s="8" t="str">
        <f>_xlfn.XLOOKUP($C159,[1]DataComp_2024_DataDictionary_2!$B:$B,[1]DataComp_2024_DataDictionary_2!D:D)</f>
        <v>In an ideal world (not thinking about your current office), what would be your most preferred environment for each of the following scenarios:</v>
      </c>
      <c r="F159" s="8" t="str">
        <f>_xlfn.XLOOKUP($C159,[1]DataComp_2024_DataDictionary_2!$B:$B,[1]DataComp_2024_DataDictionary_2!E:E)</f>
        <v>In-person collaboration</v>
      </c>
      <c r="G159" s="8" t="str">
        <f>_xlfn.XLOOKUP($C159,[1]DataComp_2024_DataDictionary_2!$B:$B,[1]DataComp_2024_DataDictionary_2!F:F)</f>
        <v>factor</v>
      </c>
      <c r="H159" s="8" t="str">
        <f>_xlfn.XLOOKUP($C159,[1]DataComp_2024_DataDictionary_2!$B:$B,[1]DataComp_2024_DataDictionary_2!G:G)</f>
        <v>factor (13)</v>
      </c>
    </row>
    <row r="160" spans="1:8" ht="14.25" customHeight="1" x14ac:dyDescent="0.35">
      <c r="A160" s="11"/>
      <c r="B160" s="11"/>
      <c r="C160" s="8" t="s">
        <v>21</v>
      </c>
      <c r="D160" s="8" t="str">
        <f>_xlfn.XLOOKUP($C160,[1]DataComp_2024_DataDictionary_2!$B:$B,[1]DataComp_2024_DataDictionary_2!C:C)</f>
        <v>Space Types &amp; Preferences</v>
      </c>
      <c r="E160" s="8" t="str">
        <f>_xlfn.XLOOKUP($C160,[1]DataComp_2024_DataDictionary_2!$B:$B,[1]DataComp_2024_DataDictionary_2!D:D)</f>
        <v>In an ideal world (not thinking about your current office), what would be your most preferred environment for each of the following scenarios:</v>
      </c>
      <c r="F160" s="8" t="str">
        <f>_xlfn.XLOOKUP($C160,[1]DataComp_2024_DataDictionary_2!$B:$B,[1]DataComp_2024_DataDictionary_2!E:E)</f>
        <v>Video conference</v>
      </c>
      <c r="G160" s="8" t="str">
        <f>_xlfn.XLOOKUP($C160,[1]DataComp_2024_DataDictionary_2!$B:$B,[1]DataComp_2024_DataDictionary_2!F:F)</f>
        <v>factor</v>
      </c>
      <c r="H160" s="8" t="str">
        <f>_xlfn.XLOOKUP($C160,[1]DataComp_2024_DataDictionary_2!$B:$B,[1]DataComp_2024_DataDictionary_2!G:G)</f>
        <v>factor (13)</v>
      </c>
    </row>
    <row r="161" spans="1:8" ht="14.25" customHeight="1" x14ac:dyDescent="0.35">
      <c r="A161" s="11"/>
      <c r="B161" s="11"/>
      <c r="C161" s="8" t="s">
        <v>22</v>
      </c>
      <c r="D161" s="8" t="str">
        <f>_xlfn.XLOOKUP($C161,[1]DataComp_2024_DataDictionary_2!$B:$B,[1]DataComp_2024_DataDictionary_2!C:C)</f>
        <v>Space Types &amp; Preferences</v>
      </c>
      <c r="E161" s="8" t="str">
        <f>_xlfn.XLOOKUP($C161,[1]DataComp_2024_DataDictionary_2!$B:$B,[1]DataComp_2024_DataDictionary_2!D:D)</f>
        <v>In an ideal world (not thinking about your current office), what would be your most preferred environment for each of the following scenarios:</v>
      </c>
      <c r="F161" s="8" t="str">
        <f>_xlfn.XLOOKUP($C161,[1]DataComp_2024_DataDictionary_2!$B:$B,[1]DataComp_2024_DataDictionary_2!E:E)</f>
        <v>Impromptu conversations</v>
      </c>
      <c r="G161" s="8" t="str">
        <f>_xlfn.XLOOKUP($C161,[1]DataComp_2024_DataDictionary_2!$B:$B,[1]DataComp_2024_DataDictionary_2!F:F)</f>
        <v>factor</v>
      </c>
      <c r="H161" s="8" t="str">
        <f>_xlfn.XLOOKUP($C161,[1]DataComp_2024_DataDictionary_2!$B:$B,[1]DataComp_2024_DataDictionary_2!G:G)</f>
        <v>factor (13)</v>
      </c>
    </row>
    <row r="162" spans="1:8" ht="14.25" customHeight="1" x14ac:dyDescent="0.35">
      <c r="A162" s="11"/>
      <c r="B162" s="11"/>
      <c r="C162" s="8" t="s">
        <v>23</v>
      </c>
      <c r="D162" s="8" t="str">
        <f>_xlfn.XLOOKUP($C162,[1]DataComp_2024_DataDictionary_2!$B:$B,[1]DataComp_2024_DataDictionary_2!C:C)</f>
        <v>Space Types &amp; Preferences</v>
      </c>
      <c r="E162" s="8" t="str">
        <f>_xlfn.XLOOKUP($C162,[1]DataComp_2024_DataDictionary_2!$B:$B,[1]DataComp_2024_DataDictionary_2!D:D)</f>
        <v>In an ideal world (not thinking about your current office), what would be your most preferred environment for each of the following scenarios:</v>
      </c>
      <c r="F162" s="8" t="str">
        <f>_xlfn.XLOOKUP($C162,[1]DataComp_2024_DataDictionary_2!$B:$B,[1]DataComp_2024_DataDictionary_2!E:E)</f>
        <v>To recharge</v>
      </c>
      <c r="G162" s="8" t="str">
        <f>_xlfn.XLOOKUP($C162,[1]DataComp_2024_DataDictionary_2!$B:$B,[1]DataComp_2024_DataDictionary_2!F:F)</f>
        <v>factor</v>
      </c>
      <c r="H162" s="8" t="str">
        <f>_xlfn.XLOOKUP($C162,[1]DataComp_2024_DataDictionary_2!$B:$B,[1]DataComp_2024_DataDictionary_2!G:G)</f>
        <v>factor (13)</v>
      </c>
    </row>
    <row r="163" spans="1:8" ht="14.25" customHeight="1" x14ac:dyDescent="0.35">
      <c r="A163" s="11"/>
      <c r="B163" s="11"/>
      <c r="C163" s="8" t="s">
        <v>24</v>
      </c>
      <c r="D163" s="8" t="str">
        <f>_xlfn.XLOOKUP($C163,[1]DataComp_2024_DataDictionary_2!$B:$B,[1]DataComp_2024_DataDictionary_2!C:C)</f>
        <v>Space Types &amp; Preferences</v>
      </c>
      <c r="E163" s="8" t="str">
        <f>_xlfn.XLOOKUP($C163,[1]DataComp_2024_DataDictionary_2!$B:$B,[1]DataComp_2024_DataDictionary_2!D:D)</f>
        <v>In an ideal world (not thinking about your current office), what would be your most preferred environment for each of the following scenarios:</v>
      </c>
      <c r="F163" s="8" t="str">
        <f>_xlfn.XLOOKUP($C163,[1]DataComp_2024_DataDictionary_2!$B:$B,[1]DataComp_2024_DataDictionary_2!E:E)</f>
        <v>To be more accessible</v>
      </c>
      <c r="G163" s="8" t="str">
        <f>_xlfn.XLOOKUP($C163,[1]DataComp_2024_DataDictionary_2!$B:$B,[1]DataComp_2024_DataDictionary_2!F:F)</f>
        <v>factor</v>
      </c>
      <c r="H163" s="8" t="str">
        <f>_xlfn.XLOOKUP($C163,[1]DataComp_2024_DataDictionary_2!$B:$B,[1]DataComp_2024_DataDictionary_2!G:G)</f>
        <v>factor (13)</v>
      </c>
    </row>
    <row r="164" spans="1:8" ht="14.25" customHeight="1" x14ac:dyDescent="0.35">
      <c r="A164" s="11"/>
      <c r="B164" s="11"/>
      <c r="C164" s="8" t="s">
        <v>25</v>
      </c>
      <c r="D164" s="8" t="str">
        <f>_xlfn.XLOOKUP($C164,[1]DataComp_2024_DataDictionary_2!$B:$B,[1]DataComp_2024_DataDictionary_2!C:C)</f>
        <v>Space Types &amp; Preferences</v>
      </c>
      <c r="E164" s="8" t="str">
        <f>_xlfn.XLOOKUP($C164,[1]DataComp_2024_DataDictionary_2!$B:$B,[1]DataComp_2024_DataDictionary_2!D:D)</f>
        <v>In an ideal world (not thinking about your current office), what would be your most preferred environment for each of the following scenarios:</v>
      </c>
      <c r="F164" s="8" t="str">
        <f>_xlfn.XLOOKUP($C164,[1]DataComp_2024_DataDictionary_2!$B:$B,[1]DataComp_2024_DataDictionary_2!E:E)</f>
        <v>When I first arrive at the office in the morning</v>
      </c>
      <c r="G164" s="8" t="str">
        <f>_xlfn.XLOOKUP($C164,[1]DataComp_2024_DataDictionary_2!$B:$B,[1]DataComp_2024_DataDictionary_2!F:F)</f>
        <v>factor</v>
      </c>
      <c r="H164" s="8" t="str">
        <f>_xlfn.XLOOKUP($C164,[1]DataComp_2024_DataDictionary_2!$B:$B,[1]DataComp_2024_DataDictionary_2!G:G)</f>
        <v>factor (13)</v>
      </c>
    </row>
    <row r="166" spans="1:8" x14ac:dyDescent="0.35">
      <c r="A166" s="2" t="s">
        <v>151</v>
      </c>
      <c r="B166" s="1">
        <f>COUNTIF($A:$A,"DV")</f>
        <v>2</v>
      </c>
    </row>
    <row r="167" spans="1:8" x14ac:dyDescent="0.35">
      <c r="A167" s="2" t="s">
        <v>152</v>
      </c>
      <c r="B167" s="1">
        <f>COUNTIF($A:$A,"IV")</f>
        <v>16</v>
      </c>
    </row>
  </sheetData>
  <autoFilter ref="A1:I164" xr:uid="{EB07D1D5-5A20-4506-8FD8-71CDC86E25D6}"/>
  <mergeCells count="38">
    <mergeCell ref="A8:A9"/>
    <mergeCell ref="B8:B9"/>
    <mergeCell ref="A11:A16"/>
    <mergeCell ref="B11:B16"/>
    <mergeCell ref="A17:A18"/>
    <mergeCell ref="B17:B18"/>
    <mergeCell ref="A19:A30"/>
    <mergeCell ref="B19:B30"/>
    <mergeCell ref="A31:A36"/>
    <mergeCell ref="B31:B36"/>
    <mergeCell ref="A38:A41"/>
    <mergeCell ref="B38:B41"/>
    <mergeCell ref="A42:A46"/>
    <mergeCell ref="B42:B46"/>
    <mergeCell ref="A47:A51"/>
    <mergeCell ref="B47:B51"/>
    <mergeCell ref="A52:A58"/>
    <mergeCell ref="B52:B58"/>
    <mergeCell ref="A59:A65"/>
    <mergeCell ref="B59:B65"/>
    <mergeCell ref="A66:A81"/>
    <mergeCell ref="B66:B81"/>
    <mergeCell ref="A82:A88"/>
    <mergeCell ref="B82:B88"/>
    <mergeCell ref="A89:A99"/>
    <mergeCell ref="B89:B99"/>
    <mergeCell ref="A101:A107"/>
    <mergeCell ref="B101:B107"/>
    <mergeCell ref="A108:A120"/>
    <mergeCell ref="B108:B120"/>
    <mergeCell ref="A158:A164"/>
    <mergeCell ref="B158:B164"/>
    <mergeCell ref="A121:A137"/>
    <mergeCell ref="B121:B137"/>
    <mergeCell ref="A138:A145"/>
    <mergeCell ref="B138:B145"/>
    <mergeCell ref="A147:A155"/>
    <mergeCell ref="B147:B15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2BD4-B166-4BBE-B996-2E91F275F1AB}">
  <dimension ref="A1:I73"/>
  <sheetViews>
    <sheetView zoomScale="70" workbookViewId="0">
      <selection activeCell="B13" sqref="B13:B16"/>
    </sheetView>
  </sheetViews>
  <sheetFormatPr defaultRowHeight="14.5" x14ac:dyDescent="0.35"/>
  <cols>
    <col min="1" max="1" width="8.7265625" style="26"/>
    <col min="2" max="2" width="37.90625" style="26" customWidth="1"/>
    <col min="3" max="3" width="40" bestFit="1" customWidth="1"/>
    <col min="5" max="5" width="60.36328125" customWidth="1"/>
    <col min="6" max="6" width="54.54296875" bestFit="1" customWidth="1"/>
  </cols>
  <sheetData>
    <row r="1" spans="1:9" ht="16" x14ac:dyDescent="0.35">
      <c r="A1" s="18" t="s">
        <v>361</v>
      </c>
      <c r="B1" s="18" t="s">
        <v>1</v>
      </c>
      <c r="C1" s="3" t="s">
        <v>419</v>
      </c>
      <c r="D1" s="3" t="s">
        <v>153</v>
      </c>
      <c r="E1" s="3" t="s">
        <v>363</v>
      </c>
      <c r="F1" s="3" t="s">
        <v>364</v>
      </c>
      <c r="G1" s="3" t="s">
        <v>5</v>
      </c>
      <c r="H1" s="3" t="s">
        <v>6</v>
      </c>
      <c r="I1" s="3" t="s">
        <v>218</v>
      </c>
    </row>
    <row r="2" spans="1:9" ht="16" x14ac:dyDescent="0.35">
      <c r="A2" s="19" t="str">
        <f>VLOOKUP(C2,Org1_!C2:D127,2,0)</f>
        <v>Demographic</v>
      </c>
      <c r="B2" s="19" t="str">
        <f>VLOOKUP(C2,Org1_!F1:G127,2,0)</f>
        <v>Organization</v>
      </c>
      <c r="C2" s="14" t="s">
        <v>11</v>
      </c>
      <c r="D2" s="4" t="s">
        <v>365</v>
      </c>
      <c r="E2" s="4" t="s">
        <v>226</v>
      </c>
      <c r="F2" s="4" t="s">
        <v>220</v>
      </c>
      <c r="G2" s="4" t="s">
        <v>221</v>
      </c>
      <c r="H2" s="4" t="s">
        <v>227</v>
      </c>
    </row>
    <row r="3" spans="1:9" ht="16" x14ac:dyDescent="0.35">
      <c r="A3" s="19" t="s">
        <v>7</v>
      </c>
      <c r="B3" s="19" t="str">
        <f>VLOOKUP(C3,Org1_!F2:G128,2,0)</f>
        <v>Department</v>
      </c>
      <c r="C3" s="14" t="s">
        <v>9</v>
      </c>
      <c r="D3" s="4" t="s">
        <v>365</v>
      </c>
      <c r="E3" s="4" t="s">
        <v>219</v>
      </c>
      <c r="F3" s="4" t="s">
        <v>220</v>
      </c>
      <c r="G3" s="4" t="s">
        <v>221</v>
      </c>
      <c r="H3" s="4" t="s">
        <v>222</v>
      </c>
    </row>
    <row r="4" spans="1:9" ht="16" x14ac:dyDescent="0.35">
      <c r="A4" s="19" t="str">
        <f>VLOOKUP(C4,Org1_!C4:D129,2,0)</f>
        <v>Demographic</v>
      </c>
      <c r="B4" s="19" t="str">
        <f>VLOOKUP(C4,Org1_!F3:G129,2,0)</f>
        <v>Pre-Covid Tenure</v>
      </c>
      <c r="C4" s="14" t="s">
        <v>13</v>
      </c>
      <c r="D4" s="4" t="s">
        <v>365</v>
      </c>
      <c r="E4" s="4" t="s">
        <v>228</v>
      </c>
      <c r="F4" s="4" t="s">
        <v>220</v>
      </c>
      <c r="G4" s="4" t="s">
        <v>229</v>
      </c>
      <c r="H4" s="4" t="s">
        <v>225</v>
      </c>
    </row>
    <row r="5" spans="1:9" ht="16" x14ac:dyDescent="0.35">
      <c r="A5" s="19" t="s">
        <v>27</v>
      </c>
      <c r="B5" s="19" t="s">
        <v>421</v>
      </c>
      <c r="C5" s="14" t="s">
        <v>375</v>
      </c>
      <c r="D5" s="4" t="s">
        <v>376</v>
      </c>
      <c r="E5" s="4" t="s">
        <v>377</v>
      </c>
      <c r="F5" s="4" t="s">
        <v>378</v>
      </c>
      <c r="G5" s="4" t="s">
        <v>232</v>
      </c>
      <c r="H5" s="4" t="s">
        <v>233</v>
      </c>
    </row>
    <row r="6" spans="1:9" ht="16" x14ac:dyDescent="0.35">
      <c r="A6" s="19" t="s">
        <v>27</v>
      </c>
      <c r="B6" s="19" t="s">
        <v>420</v>
      </c>
      <c r="C6" s="14" t="s">
        <v>379</v>
      </c>
      <c r="D6" s="4" t="s">
        <v>376</v>
      </c>
      <c r="E6" s="4" t="s">
        <v>377</v>
      </c>
      <c r="F6" s="4" t="s">
        <v>380</v>
      </c>
      <c r="G6" s="4" t="s">
        <v>232</v>
      </c>
      <c r="H6" s="4" t="s">
        <v>233</v>
      </c>
    </row>
    <row r="7" spans="1:9" ht="16" x14ac:dyDescent="0.35">
      <c r="A7" s="20" t="s">
        <v>27</v>
      </c>
      <c r="B7" s="22" t="s">
        <v>423</v>
      </c>
      <c r="C7" s="14" t="s">
        <v>51</v>
      </c>
      <c r="D7" s="4" t="s">
        <v>376</v>
      </c>
      <c r="E7" s="4" t="s">
        <v>260</v>
      </c>
      <c r="F7" s="4" t="s">
        <v>261</v>
      </c>
      <c r="G7" s="4" t="s">
        <v>232</v>
      </c>
      <c r="H7" s="4" t="s">
        <v>233</v>
      </c>
    </row>
    <row r="8" spans="1:9" ht="16" x14ac:dyDescent="0.35">
      <c r="A8" s="20"/>
      <c r="B8" s="22"/>
      <c r="C8" s="14" t="s">
        <v>52</v>
      </c>
      <c r="D8" s="4" t="s">
        <v>376</v>
      </c>
      <c r="E8" s="4" t="s">
        <v>260</v>
      </c>
      <c r="F8" s="4" t="s">
        <v>262</v>
      </c>
      <c r="G8" s="4" t="s">
        <v>232</v>
      </c>
      <c r="H8" s="4" t="s">
        <v>233</v>
      </c>
    </row>
    <row r="9" spans="1:9" ht="16" x14ac:dyDescent="0.35">
      <c r="A9" s="20"/>
      <c r="B9" s="22"/>
      <c r="C9" s="14" t="s">
        <v>54</v>
      </c>
      <c r="D9" s="4" t="s">
        <v>376</v>
      </c>
      <c r="E9" s="4" t="s">
        <v>260</v>
      </c>
      <c r="F9" s="4" t="s">
        <v>263</v>
      </c>
      <c r="G9" s="4" t="s">
        <v>232</v>
      </c>
      <c r="H9" s="4" t="s">
        <v>233</v>
      </c>
    </row>
    <row r="10" spans="1:9" ht="16" x14ac:dyDescent="0.35">
      <c r="A10" s="19" t="str">
        <f>VLOOKUP(C10,Org1_!C10:D135,2,0)</f>
        <v>IV</v>
      </c>
      <c r="B10" s="19" t="str">
        <f>VLOOKUP(C10,Org1_!F9:G135,2,0)</f>
        <v>Pre-Covid In Person Meetings</v>
      </c>
      <c r="C10" s="14" t="s">
        <v>66</v>
      </c>
      <c r="D10" s="4" t="s">
        <v>376</v>
      </c>
      <c r="E10" s="4" t="s">
        <v>256</v>
      </c>
      <c r="F10" s="4" t="s">
        <v>257</v>
      </c>
      <c r="G10" s="4" t="s">
        <v>232</v>
      </c>
      <c r="H10" s="4" t="s">
        <v>233</v>
      </c>
    </row>
    <row r="11" spans="1:9" ht="16" x14ac:dyDescent="0.35">
      <c r="A11" s="19" t="str">
        <f>VLOOKUP(C11,Org1_!C11:D136,2,0)</f>
        <v>IV</v>
      </c>
      <c r="B11" s="19" t="str">
        <f>VLOOKUP(C11,Org1_!F10:G136,2,0)</f>
        <v>Pre-Covid Hybrid Meetings</v>
      </c>
      <c r="C11" s="14" t="s">
        <v>64</v>
      </c>
      <c r="D11" s="4" t="s">
        <v>376</v>
      </c>
      <c r="E11" s="4" t="s">
        <v>256</v>
      </c>
      <c r="F11" s="4" t="s">
        <v>258</v>
      </c>
      <c r="G11" s="4" t="s">
        <v>232</v>
      </c>
      <c r="H11" s="4" t="s">
        <v>233</v>
      </c>
    </row>
    <row r="12" spans="1:9" ht="16" x14ac:dyDescent="0.35">
      <c r="A12" s="19" t="str">
        <f>VLOOKUP(C12,Org1_!C12:D137,2,0)</f>
        <v>IV</v>
      </c>
      <c r="B12" s="19" t="str">
        <f>VLOOKUP(C12,Org1_!F11:G137,2,0)</f>
        <v>Pre-Covid Remote Meetings</v>
      </c>
      <c r="C12" s="14" t="s">
        <v>69</v>
      </c>
      <c r="D12" s="4" t="s">
        <v>376</v>
      </c>
      <c r="E12" s="4" t="s">
        <v>256</v>
      </c>
      <c r="F12" s="4" t="s">
        <v>259</v>
      </c>
      <c r="G12" s="4" t="s">
        <v>232</v>
      </c>
      <c r="H12" s="4" t="s">
        <v>233</v>
      </c>
    </row>
    <row r="13" spans="1:9" ht="16" customHeight="1" x14ac:dyDescent="0.35">
      <c r="A13" s="20" t="s">
        <v>27</v>
      </c>
      <c r="B13" s="22" t="s">
        <v>424</v>
      </c>
      <c r="C13" s="14" t="s">
        <v>381</v>
      </c>
      <c r="D13" s="4" t="s">
        <v>376</v>
      </c>
      <c r="E13" s="4" t="s">
        <v>382</v>
      </c>
      <c r="F13" s="4" t="s">
        <v>383</v>
      </c>
      <c r="G13" s="4" t="s">
        <v>232</v>
      </c>
      <c r="H13" s="4" t="s">
        <v>233</v>
      </c>
    </row>
    <row r="14" spans="1:9" ht="16" x14ac:dyDescent="0.35">
      <c r="A14" s="20"/>
      <c r="B14" s="22"/>
      <c r="C14" s="14" t="s">
        <v>384</v>
      </c>
      <c r="D14" s="4" t="s">
        <v>376</v>
      </c>
      <c r="E14" s="4" t="s">
        <v>382</v>
      </c>
      <c r="F14" s="4" t="s">
        <v>385</v>
      </c>
      <c r="G14" s="4" t="s">
        <v>232</v>
      </c>
      <c r="H14" s="4" t="s">
        <v>233</v>
      </c>
    </row>
    <row r="15" spans="1:9" ht="16" x14ac:dyDescent="0.35">
      <c r="A15" s="20"/>
      <c r="B15" s="22"/>
      <c r="C15" s="14" t="s">
        <v>386</v>
      </c>
      <c r="D15" s="4" t="s">
        <v>376</v>
      </c>
      <c r="E15" s="4" t="s">
        <v>382</v>
      </c>
      <c r="F15" s="4" t="s">
        <v>387</v>
      </c>
      <c r="G15" s="4" t="s">
        <v>232</v>
      </c>
      <c r="H15" s="4" t="s">
        <v>233</v>
      </c>
    </row>
    <row r="16" spans="1:9" ht="16" x14ac:dyDescent="0.35">
      <c r="A16" s="20"/>
      <c r="B16" s="22"/>
      <c r="C16" s="14" t="s">
        <v>388</v>
      </c>
      <c r="D16" s="4" t="s">
        <v>376</v>
      </c>
      <c r="E16" s="4" t="s">
        <v>382</v>
      </c>
      <c r="F16" s="4" t="s">
        <v>389</v>
      </c>
      <c r="G16" s="4" t="s">
        <v>232</v>
      </c>
      <c r="H16" s="4" t="s">
        <v>233</v>
      </c>
    </row>
    <row r="17" spans="1:8" ht="16" x14ac:dyDescent="0.35">
      <c r="A17" s="20" t="str">
        <f>VLOOKUP(C17,Org1_!C17:D142,2,0)</f>
        <v>IV</v>
      </c>
      <c r="B17" s="20" t="str">
        <f>VLOOKUP(C17,Org1_!F16:G142,2,0)</f>
        <v>Pre-Covid Time Spent in Office</v>
      </c>
      <c r="C17" s="14" t="s">
        <v>55</v>
      </c>
      <c r="D17" s="4" t="s">
        <v>372</v>
      </c>
      <c r="E17" s="4" t="s">
        <v>248</v>
      </c>
      <c r="F17" s="4" t="s">
        <v>249</v>
      </c>
      <c r="G17" s="4" t="s">
        <v>232</v>
      </c>
      <c r="H17" s="4" t="s">
        <v>233</v>
      </c>
    </row>
    <row r="18" spans="1:8" ht="16" x14ac:dyDescent="0.35">
      <c r="A18" s="20"/>
      <c r="B18" s="20"/>
      <c r="C18" s="14" t="s">
        <v>56</v>
      </c>
      <c r="D18" s="4" t="s">
        <v>372</v>
      </c>
      <c r="E18" s="4" t="s">
        <v>248</v>
      </c>
      <c r="F18" s="4" t="s">
        <v>250</v>
      </c>
      <c r="G18" s="4" t="s">
        <v>232</v>
      </c>
      <c r="H18" s="4" t="s">
        <v>233</v>
      </c>
    </row>
    <row r="19" spans="1:8" ht="16" x14ac:dyDescent="0.35">
      <c r="A19" s="20"/>
      <c r="B19" s="20"/>
      <c r="C19" s="14" t="s">
        <v>57</v>
      </c>
      <c r="D19" s="4" t="s">
        <v>372</v>
      </c>
      <c r="E19" s="4" t="s">
        <v>248</v>
      </c>
      <c r="F19" s="4" t="s">
        <v>251</v>
      </c>
      <c r="G19" s="4" t="s">
        <v>232</v>
      </c>
      <c r="H19" s="4" t="s">
        <v>233</v>
      </c>
    </row>
    <row r="20" spans="1:8" ht="16" x14ac:dyDescent="0.35">
      <c r="A20" s="20" t="str">
        <f>VLOOKUP(C20,Org1_!C20:D145,2,0)</f>
        <v>IV</v>
      </c>
      <c r="B20" s="20" t="str">
        <f>VLOOKUP(C20,Org1_!F19:G145,2,0)</f>
        <v>Pre-Covid Time Spent Remote</v>
      </c>
      <c r="C20" s="14" t="s">
        <v>58</v>
      </c>
      <c r="D20" s="4" t="s">
        <v>372</v>
      </c>
      <c r="E20" s="4" t="s">
        <v>248</v>
      </c>
      <c r="F20" s="4" t="s">
        <v>252</v>
      </c>
      <c r="G20" s="4" t="s">
        <v>232</v>
      </c>
      <c r="H20" s="4" t="s">
        <v>233</v>
      </c>
    </row>
    <row r="21" spans="1:8" ht="16" x14ac:dyDescent="0.35">
      <c r="A21" s="20"/>
      <c r="B21" s="20"/>
      <c r="C21" s="14" t="s">
        <v>59</v>
      </c>
      <c r="D21" s="4" t="s">
        <v>372</v>
      </c>
      <c r="E21" s="4" t="s">
        <v>248</v>
      </c>
      <c r="F21" s="4" t="s">
        <v>253</v>
      </c>
      <c r="G21" s="4" t="s">
        <v>232</v>
      </c>
      <c r="H21" s="4" t="s">
        <v>233</v>
      </c>
    </row>
    <row r="22" spans="1:8" ht="16" x14ac:dyDescent="0.35">
      <c r="A22" s="20"/>
      <c r="B22" s="20"/>
      <c r="C22" s="14" t="s">
        <v>60</v>
      </c>
      <c r="D22" s="4" t="s">
        <v>372</v>
      </c>
      <c r="E22" s="4" t="s">
        <v>248</v>
      </c>
      <c r="F22" s="4" t="s">
        <v>254</v>
      </c>
      <c r="G22" s="4" t="s">
        <v>232</v>
      </c>
      <c r="H22" s="4" t="s">
        <v>233</v>
      </c>
    </row>
    <row r="23" spans="1:8" ht="16" x14ac:dyDescent="0.35">
      <c r="A23" s="21" t="str">
        <f>VLOOKUP(C23,Org1_!C23:D148,2,0)</f>
        <v>n/a</v>
      </c>
      <c r="B23" s="21" t="str">
        <f>VLOOKUP(C23,Org1_!F22:G148,2,0)</f>
        <v>Ignore - too detailed</v>
      </c>
      <c r="C23" s="14" t="s">
        <v>145</v>
      </c>
      <c r="D23" s="4" t="s">
        <v>373</v>
      </c>
      <c r="E23" s="4" t="s">
        <v>271</v>
      </c>
      <c r="F23" s="4" t="s">
        <v>272</v>
      </c>
      <c r="G23" s="4" t="s">
        <v>232</v>
      </c>
      <c r="H23" s="4" t="s">
        <v>233</v>
      </c>
    </row>
    <row r="24" spans="1:8" ht="16" x14ac:dyDescent="0.35">
      <c r="A24" s="21"/>
      <c r="B24" s="21"/>
      <c r="C24" s="14" t="s">
        <v>146</v>
      </c>
      <c r="D24" s="4" t="s">
        <v>373</v>
      </c>
      <c r="E24" s="4" t="s">
        <v>271</v>
      </c>
      <c r="F24" s="4" t="s">
        <v>273</v>
      </c>
      <c r="G24" s="4" t="s">
        <v>232</v>
      </c>
      <c r="H24" s="4" t="s">
        <v>233</v>
      </c>
    </row>
    <row r="25" spans="1:8" ht="16" x14ac:dyDescent="0.35">
      <c r="A25" s="21"/>
      <c r="B25" s="21"/>
      <c r="C25" s="14" t="s">
        <v>147</v>
      </c>
      <c r="D25" s="4" t="s">
        <v>373</v>
      </c>
      <c r="E25" s="4" t="s">
        <v>271</v>
      </c>
      <c r="F25" s="4" t="s">
        <v>274</v>
      </c>
      <c r="G25" s="4" t="s">
        <v>232</v>
      </c>
      <c r="H25" s="4" t="s">
        <v>233</v>
      </c>
    </row>
    <row r="26" spans="1:8" ht="16" x14ac:dyDescent="0.35">
      <c r="A26" s="21"/>
      <c r="B26" s="21"/>
      <c r="C26" s="14" t="s">
        <v>148</v>
      </c>
      <c r="D26" s="4" t="s">
        <v>373</v>
      </c>
      <c r="E26" s="4" t="s">
        <v>271</v>
      </c>
      <c r="F26" s="4" t="s">
        <v>275</v>
      </c>
      <c r="G26" s="4" t="s">
        <v>232</v>
      </c>
      <c r="H26" s="4" t="s">
        <v>233</v>
      </c>
    </row>
    <row r="27" spans="1:8" ht="16" x14ac:dyDescent="0.35">
      <c r="A27" s="21"/>
      <c r="B27" s="21"/>
      <c r="C27" s="14" t="s">
        <v>150</v>
      </c>
      <c r="D27" s="4" t="s">
        <v>373</v>
      </c>
      <c r="E27" s="4" t="s">
        <v>271</v>
      </c>
      <c r="F27" s="4" t="s">
        <v>277</v>
      </c>
      <c r="G27" s="4" t="s">
        <v>232</v>
      </c>
      <c r="H27" s="4" t="s">
        <v>233</v>
      </c>
    </row>
    <row r="28" spans="1:8" s="17" customFormat="1" ht="16" x14ac:dyDescent="0.35">
      <c r="A28" s="21"/>
      <c r="B28" s="21"/>
      <c r="C28" s="16" t="s">
        <v>390</v>
      </c>
      <c r="D28" s="15" t="s">
        <v>376</v>
      </c>
      <c r="E28" s="15" t="s">
        <v>391</v>
      </c>
      <c r="F28" s="15" t="s">
        <v>392</v>
      </c>
      <c r="G28" s="15" t="s">
        <v>232</v>
      </c>
      <c r="H28" s="15" t="s">
        <v>233</v>
      </c>
    </row>
    <row r="29" spans="1:8" ht="16" x14ac:dyDescent="0.35">
      <c r="A29" s="21"/>
      <c r="B29" s="21"/>
      <c r="C29" s="14" t="s">
        <v>35</v>
      </c>
      <c r="D29" s="4" t="s">
        <v>393</v>
      </c>
      <c r="E29" s="4" t="s">
        <v>230</v>
      </c>
      <c r="F29" s="4" t="s">
        <v>231</v>
      </c>
      <c r="G29" s="4" t="s">
        <v>232</v>
      </c>
      <c r="H29" s="4" t="s">
        <v>233</v>
      </c>
    </row>
    <row r="30" spans="1:8" ht="16" x14ac:dyDescent="0.35">
      <c r="A30" s="20" t="str">
        <f>VLOOKUP(C30,Org1_!C30:D155,2,0)</f>
        <v>IV</v>
      </c>
      <c r="B30" s="20" t="str">
        <f>VLOOKUP(C30,Org1_!F29:G155,2,0)</f>
        <v>Work Location Deciding Factors</v>
      </c>
      <c r="C30" s="14" t="s">
        <v>83</v>
      </c>
      <c r="D30" s="4" t="s">
        <v>366</v>
      </c>
      <c r="E30" s="4" t="s">
        <v>286</v>
      </c>
      <c r="F30" s="4" t="s">
        <v>289</v>
      </c>
      <c r="G30" s="4" t="s">
        <v>288</v>
      </c>
      <c r="H30" s="4" t="s">
        <v>233</v>
      </c>
    </row>
    <row r="31" spans="1:8" ht="16" x14ac:dyDescent="0.35">
      <c r="A31" s="20"/>
      <c r="B31" s="20"/>
      <c r="C31" s="14" t="s">
        <v>84</v>
      </c>
      <c r="D31" s="4" t="s">
        <v>366</v>
      </c>
      <c r="E31" s="4" t="s">
        <v>286</v>
      </c>
      <c r="F31" s="4" t="s">
        <v>290</v>
      </c>
      <c r="G31" s="4" t="s">
        <v>288</v>
      </c>
      <c r="H31" s="4" t="s">
        <v>233</v>
      </c>
    </row>
    <row r="32" spans="1:8" ht="16" x14ac:dyDescent="0.35">
      <c r="A32" s="20"/>
      <c r="B32" s="20"/>
      <c r="C32" s="14" t="s">
        <v>394</v>
      </c>
      <c r="D32" s="4" t="s">
        <v>366</v>
      </c>
      <c r="E32" s="4" t="s">
        <v>286</v>
      </c>
      <c r="F32" s="4" t="s">
        <v>395</v>
      </c>
      <c r="G32" s="4" t="s">
        <v>288</v>
      </c>
      <c r="H32" s="4" t="s">
        <v>233</v>
      </c>
    </row>
    <row r="33" spans="1:8" ht="16" x14ac:dyDescent="0.35">
      <c r="A33" s="20"/>
      <c r="B33" s="20"/>
      <c r="C33" s="14" t="s">
        <v>213</v>
      </c>
      <c r="D33" s="4" t="s">
        <v>366</v>
      </c>
      <c r="E33" s="4" t="s">
        <v>286</v>
      </c>
      <c r="F33" s="4" t="s">
        <v>367</v>
      </c>
      <c r="G33" s="4" t="s">
        <v>288</v>
      </c>
      <c r="H33" s="4" t="s">
        <v>233</v>
      </c>
    </row>
    <row r="34" spans="1:8" ht="16" x14ac:dyDescent="0.35">
      <c r="A34" s="20"/>
      <c r="B34" s="20"/>
      <c r="C34" s="14" t="s">
        <v>85</v>
      </c>
      <c r="D34" s="4" t="s">
        <v>366</v>
      </c>
      <c r="E34" s="4" t="s">
        <v>286</v>
      </c>
      <c r="F34" s="4" t="s">
        <v>291</v>
      </c>
      <c r="G34" s="4" t="s">
        <v>288</v>
      </c>
      <c r="H34" s="4" t="s">
        <v>233</v>
      </c>
    </row>
    <row r="35" spans="1:8" ht="16" x14ac:dyDescent="0.35">
      <c r="A35" s="20" t="str">
        <f>VLOOKUP(C35,Org1_!C35:D160,2,0)</f>
        <v>IV</v>
      </c>
      <c r="B35" s="20" t="str">
        <f>VLOOKUP(C35,Org1_!F34:G160,2,0)</f>
        <v>Focused Work Environmental Preferences</v>
      </c>
      <c r="C35" s="14" t="s">
        <v>43</v>
      </c>
      <c r="D35" s="4" t="s">
        <v>396</v>
      </c>
      <c r="E35" s="4" t="s">
        <v>310</v>
      </c>
      <c r="F35" s="4" t="s">
        <v>302</v>
      </c>
      <c r="G35" s="4" t="s">
        <v>303</v>
      </c>
      <c r="H35" s="4" t="s">
        <v>233</v>
      </c>
    </row>
    <row r="36" spans="1:8" ht="16" x14ac:dyDescent="0.35">
      <c r="A36" s="20"/>
      <c r="B36" s="20"/>
      <c r="C36" s="14" t="s">
        <v>44</v>
      </c>
      <c r="D36" s="4" t="s">
        <v>396</v>
      </c>
      <c r="E36" s="4" t="s">
        <v>310</v>
      </c>
      <c r="F36" s="4" t="s">
        <v>304</v>
      </c>
      <c r="G36" s="4" t="s">
        <v>303</v>
      </c>
      <c r="H36" s="4" t="s">
        <v>233</v>
      </c>
    </row>
    <row r="37" spans="1:8" ht="16" x14ac:dyDescent="0.35">
      <c r="A37" s="20"/>
      <c r="B37" s="20"/>
      <c r="C37" s="14" t="s">
        <v>45</v>
      </c>
      <c r="D37" s="4" t="s">
        <v>396</v>
      </c>
      <c r="E37" s="4" t="s">
        <v>310</v>
      </c>
      <c r="F37" s="4" t="s">
        <v>305</v>
      </c>
      <c r="G37" s="4" t="s">
        <v>303</v>
      </c>
      <c r="H37" s="4" t="s">
        <v>233</v>
      </c>
    </row>
    <row r="38" spans="1:8" ht="16" x14ac:dyDescent="0.35">
      <c r="A38" s="20"/>
      <c r="B38" s="20"/>
      <c r="C38" s="14" t="s">
        <v>46</v>
      </c>
      <c r="D38" s="4" t="s">
        <v>396</v>
      </c>
      <c r="E38" s="4" t="s">
        <v>310</v>
      </c>
      <c r="F38" s="4" t="s">
        <v>306</v>
      </c>
      <c r="G38" s="4" t="s">
        <v>303</v>
      </c>
      <c r="H38" s="4" t="s">
        <v>233</v>
      </c>
    </row>
    <row r="39" spans="1:8" ht="16" x14ac:dyDescent="0.35">
      <c r="A39" s="20"/>
      <c r="B39" s="20"/>
      <c r="C39" s="14" t="s">
        <v>47</v>
      </c>
      <c r="D39" s="4" t="s">
        <v>396</v>
      </c>
      <c r="E39" s="4" t="s">
        <v>310</v>
      </c>
      <c r="F39" s="4" t="s">
        <v>307</v>
      </c>
      <c r="G39" s="4" t="s">
        <v>303</v>
      </c>
      <c r="H39" s="4" t="s">
        <v>233</v>
      </c>
    </row>
    <row r="40" spans="1:8" ht="16" x14ac:dyDescent="0.35">
      <c r="A40" s="20"/>
      <c r="B40" s="20"/>
      <c r="C40" s="14" t="s">
        <v>48</v>
      </c>
      <c r="D40" s="4" t="s">
        <v>396</v>
      </c>
      <c r="E40" s="4" t="s">
        <v>310</v>
      </c>
      <c r="F40" s="4" t="s">
        <v>308</v>
      </c>
      <c r="G40" s="4" t="s">
        <v>303</v>
      </c>
      <c r="H40" s="4" t="s">
        <v>233</v>
      </c>
    </row>
    <row r="41" spans="1:8" ht="16" x14ac:dyDescent="0.35">
      <c r="A41" s="20"/>
      <c r="B41" s="20"/>
      <c r="C41" s="14" t="s">
        <v>49</v>
      </c>
      <c r="D41" s="4" t="s">
        <v>396</v>
      </c>
      <c r="E41" s="4" t="s">
        <v>310</v>
      </c>
      <c r="F41" s="4" t="s">
        <v>309</v>
      </c>
      <c r="G41" s="4" t="s">
        <v>303</v>
      </c>
      <c r="H41" s="4" t="s">
        <v>233</v>
      </c>
    </row>
    <row r="42" spans="1:8" ht="16" x14ac:dyDescent="0.35">
      <c r="A42" s="20" t="str">
        <f>VLOOKUP(C42,Org1_!C42:D167,2,0)</f>
        <v>IV</v>
      </c>
      <c r="B42" s="20" t="str">
        <f>VLOOKUP(C42,Org1_!F41:G167,2,0)</f>
        <v>Collaborative Work Enivornmental Preferences</v>
      </c>
      <c r="C42" s="14" t="s">
        <v>28</v>
      </c>
      <c r="D42" s="4" t="s">
        <v>396</v>
      </c>
      <c r="E42" s="4" t="s">
        <v>301</v>
      </c>
      <c r="F42" s="4" t="s">
        <v>302</v>
      </c>
      <c r="G42" s="4" t="s">
        <v>303</v>
      </c>
      <c r="H42" s="4" t="s">
        <v>233</v>
      </c>
    </row>
    <row r="43" spans="1:8" ht="16" x14ac:dyDescent="0.35">
      <c r="A43" s="20"/>
      <c r="B43" s="20"/>
      <c r="C43" s="14" t="s">
        <v>29</v>
      </c>
      <c r="D43" s="4" t="s">
        <v>396</v>
      </c>
      <c r="E43" s="4" t="s">
        <v>301</v>
      </c>
      <c r="F43" s="4" t="s">
        <v>304</v>
      </c>
      <c r="G43" s="4" t="s">
        <v>303</v>
      </c>
      <c r="H43" s="4" t="s">
        <v>233</v>
      </c>
    </row>
    <row r="44" spans="1:8" ht="16" x14ac:dyDescent="0.35">
      <c r="A44" s="20"/>
      <c r="B44" s="20"/>
      <c r="C44" s="14" t="s">
        <v>30</v>
      </c>
      <c r="D44" s="4" t="s">
        <v>396</v>
      </c>
      <c r="E44" s="4" t="s">
        <v>301</v>
      </c>
      <c r="F44" s="4" t="s">
        <v>305</v>
      </c>
      <c r="G44" s="4" t="s">
        <v>303</v>
      </c>
      <c r="H44" s="4" t="s">
        <v>233</v>
      </c>
    </row>
    <row r="45" spans="1:8" ht="16" x14ac:dyDescent="0.35">
      <c r="A45" s="20"/>
      <c r="B45" s="20"/>
      <c r="C45" s="14" t="s">
        <v>31</v>
      </c>
      <c r="D45" s="4" t="s">
        <v>396</v>
      </c>
      <c r="E45" s="4" t="s">
        <v>301</v>
      </c>
      <c r="F45" s="4" t="s">
        <v>306</v>
      </c>
      <c r="G45" s="4" t="s">
        <v>303</v>
      </c>
      <c r="H45" s="4" t="s">
        <v>233</v>
      </c>
    </row>
    <row r="46" spans="1:8" ht="16" x14ac:dyDescent="0.35">
      <c r="A46" s="20"/>
      <c r="B46" s="20"/>
      <c r="C46" s="14" t="s">
        <v>32</v>
      </c>
      <c r="D46" s="4" t="s">
        <v>396</v>
      </c>
      <c r="E46" s="4" t="s">
        <v>301</v>
      </c>
      <c r="F46" s="4" t="s">
        <v>307</v>
      </c>
      <c r="G46" s="4" t="s">
        <v>303</v>
      </c>
      <c r="H46" s="4" t="s">
        <v>233</v>
      </c>
    </row>
    <row r="47" spans="1:8" ht="16" x14ac:dyDescent="0.35">
      <c r="A47" s="20"/>
      <c r="B47" s="20"/>
      <c r="C47" s="14" t="s">
        <v>33</v>
      </c>
      <c r="D47" s="4" t="s">
        <v>396</v>
      </c>
      <c r="E47" s="4" t="s">
        <v>301</v>
      </c>
      <c r="F47" s="4" t="s">
        <v>308</v>
      </c>
      <c r="G47" s="4" t="s">
        <v>303</v>
      </c>
      <c r="H47" s="4" t="s">
        <v>233</v>
      </c>
    </row>
    <row r="48" spans="1:8" ht="16" x14ac:dyDescent="0.35">
      <c r="A48" s="20"/>
      <c r="B48" s="20"/>
      <c r="C48" s="14" t="s">
        <v>34</v>
      </c>
      <c r="D48" s="4" t="s">
        <v>396</v>
      </c>
      <c r="E48" s="4" t="s">
        <v>301</v>
      </c>
      <c r="F48" s="4" t="s">
        <v>309</v>
      </c>
      <c r="G48" s="4" t="s">
        <v>303</v>
      </c>
      <c r="H48" s="4" t="s">
        <v>233</v>
      </c>
    </row>
    <row r="49" spans="1:8" ht="16" x14ac:dyDescent="0.35">
      <c r="A49" s="20" t="str">
        <f>VLOOKUP(C49,Org1_!C49:D174,2,0)</f>
        <v>DV</v>
      </c>
      <c r="B49" s="20" t="str">
        <f>VLOOKUP(C49,Org1_!F48:G174,2,0)</f>
        <v>Workplace Preference</v>
      </c>
      <c r="C49" s="14" t="s">
        <v>26</v>
      </c>
      <c r="D49" s="4" t="s">
        <v>373</v>
      </c>
      <c r="E49" s="4" t="s">
        <v>329</v>
      </c>
      <c r="F49" s="4" t="s">
        <v>330</v>
      </c>
      <c r="G49" s="4" t="s">
        <v>221</v>
      </c>
      <c r="H49" s="4" t="s">
        <v>331</v>
      </c>
    </row>
    <row r="50" spans="1:8" ht="16" x14ac:dyDescent="0.35">
      <c r="A50" s="20"/>
      <c r="B50" s="20"/>
      <c r="C50" s="14" t="s">
        <v>20</v>
      </c>
      <c r="D50" s="4" t="s">
        <v>373</v>
      </c>
      <c r="E50" s="4" t="s">
        <v>329</v>
      </c>
      <c r="F50" s="4" t="s">
        <v>332</v>
      </c>
      <c r="G50" s="4" t="s">
        <v>221</v>
      </c>
      <c r="H50" s="4" t="s">
        <v>331</v>
      </c>
    </row>
    <row r="51" spans="1:8" ht="16" x14ac:dyDescent="0.35">
      <c r="A51" s="20"/>
      <c r="B51" s="20"/>
      <c r="C51" s="14" t="s">
        <v>21</v>
      </c>
      <c r="D51" s="4" t="s">
        <v>373</v>
      </c>
      <c r="E51" s="4" t="s">
        <v>329</v>
      </c>
      <c r="F51" s="4" t="s">
        <v>333</v>
      </c>
      <c r="G51" s="4" t="s">
        <v>221</v>
      </c>
      <c r="H51" s="4" t="s">
        <v>331</v>
      </c>
    </row>
    <row r="52" spans="1:8" ht="16" x14ac:dyDescent="0.35">
      <c r="A52" s="20"/>
      <c r="B52" s="20"/>
      <c r="C52" s="14" t="s">
        <v>22</v>
      </c>
      <c r="D52" s="4" t="s">
        <v>373</v>
      </c>
      <c r="E52" s="4" t="s">
        <v>329</v>
      </c>
      <c r="F52" s="4" t="s">
        <v>334</v>
      </c>
      <c r="G52" s="4" t="s">
        <v>221</v>
      </c>
      <c r="H52" s="4" t="s">
        <v>331</v>
      </c>
    </row>
    <row r="53" spans="1:8" ht="16" x14ac:dyDescent="0.35">
      <c r="A53" s="20"/>
      <c r="B53" s="20"/>
      <c r="C53" s="14" t="s">
        <v>23</v>
      </c>
      <c r="D53" s="4" t="s">
        <v>373</v>
      </c>
      <c r="E53" s="4" t="s">
        <v>329</v>
      </c>
      <c r="F53" s="4" t="s">
        <v>335</v>
      </c>
      <c r="G53" s="4" t="s">
        <v>221</v>
      </c>
      <c r="H53" s="4" t="s">
        <v>331</v>
      </c>
    </row>
    <row r="54" spans="1:8" ht="16" x14ac:dyDescent="0.35">
      <c r="A54" s="20"/>
      <c r="B54" s="20"/>
      <c r="C54" s="14" t="s">
        <v>24</v>
      </c>
      <c r="D54" s="4" t="s">
        <v>373</v>
      </c>
      <c r="E54" s="4" t="s">
        <v>329</v>
      </c>
      <c r="F54" s="4" t="s">
        <v>336</v>
      </c>
      <c r="G54" s="4" t="s">
        <v>221</v>
      </c>
      <c r="H54" s="4" t="s">
        <v>331</v>
      </c>
    </row>
    <row r="55" spans="1:8" ht="16" x14ac:dyDescent="0.35">
      <c r="A55" s="20"/>
      <c r="B55" s="20"/>
      <c r="C55" s="14" t="s">
        <v>25</v>
      </c>
      <c r="D55" s="4" t="s">
        <v>373</v>
      </c>
      <c r="E55" s="4" t="s">
        <v>329</v>
      </c>
      <c r="F55" s="4" t="s">
        <v>337</v>
      </c>
      <c r="G55" s="4" t="s">
        <v>221</v>
      </c>
      <c r="H55" s="4" t="s">
        <v>331</v>
      </c>
    </row>
    <row r="56" spans="1:8" ht="16" x14ac:dyDescent="0.35">
      <c r="A56" s="20" t="s">
        <v>27</v>
      </c>
      <c r="B56" s="20" t="s">
        <v>177</v>
      </c>
      <c r="C56" s="14" t="s">
        <v>111</v>
      </c>
      <c r="D56" s="4" t="s">
        <v>374</v>
      </c>
      <c r="E56" s="4" t="s">
        <v>294</v>
      </c>
      <c r="F56" s="4" t="s">
        <v>295</v>
      </c>
      <c r="G56" s="4" t="s">
        <v>296</v>
      </c>
      <c r="H56" s="4" t="s">
        <v>227</v>
      </c>
    </row>
    <row r="57" spans="1:8" ht="16" x14ac:dyDescent="0.35">
      <c r="A57" s="20"/>
      <c r="B57" s="20"/>
      <c r="C57" s="14" t="s">
        <v>112</v>
      </c>
      <c r="D57" s="4" t="s">
        <v>374</v>
      </c>
      <c r="E57" s="4" t="s">
        <v>294</v>
      </c>
      <c r="F57" s="4" t="s">
        <v>297</v>
      </c>
      <c r="G57" s="4" t="s">
        <v>296</v>
      </c>
      <c r="H57" s="4" t="s">
        <v>227</v>
      </c>
    </row>
    <row r="58" spans="1:8" ht="16" x14ac:dyDescent="0.35">
      <c r="A58" s="20"/>
      <c r="B58" s="20"/>
      <c r="C58" s="14" t="s">
        <v>94</v>
      </c>
      <c r="D58" s="4" t="s">
        <v>374</v>
      </c>
      <c r="E58" s="4" t="s">
        <v>311</v>
      </c>
      <c r="F58" s="4" t="s">
        <v>312</v>
      </c>
      <c r="G58" s="4" t="s">
        <v>296</v>
      </c>
      <c r="H58" s="4" t="s">
        <v>227</v>
      </c>
    </row>
    <row r="59" spans="1:8" ht="16" x14ac:dyDescent="0.35">
      <c r="A59" s="20"/>
      <c r="B59" s="20"/>
      <c r="C59" s="14" t="s">
        <v>96</v>
      </c>
      <c r="D59" s="4" t="s">
        <v>374</v>
      </c>
      <c r="E59" s="4" t="s">
        <v>311</v>
      </c>
      <c r="F59" s="4" t="s">
        <v>314</v>
      </c>
      <c r="G59" s="4" t="s">
        <v>296</v>
      </c>
      <c r="H59" s="4" t="s">
        <v>227</v>
      </c>
    </row>
    <row r="60" spans="1:8" ht="16" x14ac:dyDescent="0.35">
      <c r="A60" s="20"/>
      <c r="B60" s="20"/>
      <c r="C60" s="14" t="s">
        <v>97</v>
      </c>
      <c r="D60" s="4" t="s">
        <v>374</v>
      </c>
      <c r="E60" s="4" t="s">
        <v>311</v>
      </c>
      <c r="F60" s="4" t="s">
        <v>315</v>
      </c>
      <c r="G60" s="4" t="s">
        <v>296</v>
      </c>
      <c r="H60" s="4" t="s">
        <v>227</v>
      </c>
    </row>
    <row r="61" spans="1:8" ht="16" x14ac:dyDescent="0.35">
      <c r="A61" s="20"/>
      <c r="B61" s="20"/>
      <c r="C61" s="14" t="s">
        <v>98</v>
      </c>
      <c r="D61" s="4" t="s">
        <v>374</v>
      </c>
      <c r="E61" s="4" t="s">
        <v>311</v>
      </c>
      <c r="F61" s="4" t="s">
        <v>316</v>
      </c>
      <c r="G61" s="4" t="s">
        <v>296</v>
      </c>
      <c r="H61" s="4" t="s">
        <v>227</v>
      </c>
    </row>
    <row r="62" spans="1:8" ht="16" x14ac:dyDescent="0.35">
      <c r="A62" s="20"/>
      <c r="B62" s="20"/>
      <c r="C62" s="14" t="s">
        <v>99</v>
      </c>
      <c r="D62" s="4" t="s">
        <v>374</v>
      </c>
      <c r="E62" s="4" t="s">
        <v>311</v>
      </c>
      <c r="F62" s="4" t="s">
        <v>317</v>
      </c>
      <c r="G62" s="4" t="s">
        <v>296</v>
      </c>
      <c r="H62" s="4" t="s">
        <v>227</v>
      </c>
    </row>
    <row r="63" spans="1:8" ht="16" x14ac:dyDescent="0.35">
      <c r="A63" s="20"/>
      <c r="B63" s="20"/>
      <c r="C63" s="14" t="s">
        <v>100</v>
      </c>
      <c r="D63" s="4" t="s">
        <v>374</v>
      </c>
      <c r="E63" s="4" t="s">
        <v>311</v>
      </c>
      <c r="F63" s="4" t="s">
        <v>318</v>
      </c>
      <c r="G63" s="4" t="s">
        <v>296</v>
      </c>
      <c r="H63" s="4" t="s">
        <v>227</v>
      </c>
    </row>
    <row r="64" spans="1:8" ht="16" x14ac:dyDescent="0.35">
      <c r="A64" s="20"/>
      <c r="B64" s="20"/>
      <c r="C64" s="14" t="s">
        <v>101</v>
      </c>
      <c r="D64" s="4" t="s">
        <v>374</v>
      </c>
      <c r="E64" s="4" t="s">
        <v>311</v>
      </c>
      <c r="F64" s="4" t="s">
        <v>319</v>
      </c>
      <c r="G64" s="4" t="s">
        <v>296</v>
      </c>
      <c r="H64" s="4" t="s">
        <v>227</v>
      </c>
    </row>
    <row r="65" spans="1:8" ht="16" x14ac:dyDescent="0.35">
      <c r="A65" s="20"/>
      <c r="B65" s="20"/>
      <c r="C65" s="14" t="s">
        <v>105</v>
      </c>
      <c r="D65" s="4" t="s">
        <v>374</v>
      </c>
      <c r="E65" s="4" t="s">
        <v>311</v>
      </c>
      <c r="F65" s="4" t="s">
        <v>323</v>
      </c>
      <c r="G65" s="4" t="s">
        <v>296</v>
      </c>
      <c r="H65" s="4" t="s">
        <v>227</v>
      </c>
    </row>
    <row r="66" spans="1:8" ht="16" x14ac:dyDescent="0.35">
      <c r="A66" s="20"/>
      <c r="B66" s="20"/>
      <c r="C66" s="14" t="s">
        <v>106</v>
      </c>
      <c r="D66" s="4" t="s">
        <v>374</v>
      </c>
      <c r="E66" s="4" t="s">
        <v>311</v>
      </c>
      <c r="F66" s="4" t="s">
        <v>324</v>
      </c>
      <c r="G66" s="4" t="s">
        <v>296</v>
      </c>
      <c r="H66" s="4" t="s">
        <v>227</v>
      </c>
    </row>
    <row r="67" spans="1:8" ht="16" x14ac:dyDescent="0.35">
      <c r="A67" s="20"/>
      <c r="B67" s="20"/>
      <c r="C67" s="14" t="s">
        <v>107</v>
      </c>
      <c r="D67" s="4" t="s">
        <v>374</v>
      </c>
      <c r="E67" s="4" t="s">
        <v>311</v>
      </c>
      <c r="F67" s="4" t="s">
        <v>325</v>
      </c>
      <c r="G67" s="4" t="s">
        <v>296</v>
      </c>
      <c r="H67" s="4" t="s">
        <v>227</v>
      </c>
    </row>
    <row r="68" spans="1:8" ht="16" x14ac:dyDescent="0.35">
      <c r="A68" s="20"/>
      <c r="B68" s="20"/>
      <c r="C68" s="14" t="s">
        <v>397</v>
      </c>
      <c r="D68" s="4" t="s">
        <v>374</v>
      </c>
      <c r="E68" s="4" t="s">
        <v>311</v>
      </c>
      <c r="F68" s="4" t="s">
        <v>398</v>
      </c>
      <c r="G68" s="4" t="s">
        <v>296</v>
      </c>
      <c r="H68" s="4" t="s">
        <v>227</v>
      </c>
    </row>
    <row r="69" spans="1:8" ht="16" x14ac:dyDescent="0.35">
      <c r="A69" s="20"/>
      <c r="B69" s="20"/>
      <c r="C69" s="14" t="s">
        <v>108</v>
      </c>
      <c r="D69" s="4" t="s">
        <v>374</v>
      </c>
      <c r="E69" s="4" t="s">
        <v>311</v>
      </c>
      <c r="F69" s="4" t="s">
        <v>326</v>
      </c>
      <c r="G69" s="4" t="s">
        <v>296</v>
      </c>
      <c r="H69" s="4" t="s">
        <v>227</v>
      </c>
    </row>
    <row r="70" spans="1:8" ht="16" x14ac:dyDescent="0.35">
      <c r="A70" s="20"/>
      <c r="B70" s="20"/>
      <c r="C70" s="14" t="s">
        <v>109</v>
      </c>
      <c r="D70" s="4" t="s">
        <v>374</v>
      </c>
      <c r="E70" s="4" t="s">
        <v>311</v>
      </c>
      <c r="F70" s="4" t="s">
        <v>327</v>
      </c>
      <c r="G70" s="4" t="s">
        <v>296</v>
      </c>
      <c r="H70" s="4" t="s">
        <v>227</v>
      </c>
    </row>
    <row r="71" spans="1:8" ht="16" x14ac:dyDescent="0.35">
      <c r="A71" s="20"/>
      <c r="B71" s="20"/>
      <c r="C71" s="14" t="s">
        <v>110</v>
      </c>
      <c r="D71" s="4" t="s">
        <v>374</v>
      </c>
      <c r="E71" s="4" t="s">
        <v>311</v>
      </c>
      <c r="F71" s="4" t="s">
        <v>328</v>
      </c>
      <c r="G71" s="4" t="s">
        <v>296</v>
      </c>
      <c r="H71" s="4" t="s">
        <v>227</v>
      </c>
    </row>
    <row r="72" spans="1:8" ht="16" x14ac:dyDescent="0.35">
      <c r="A72" s="20" t="str">
        <f>VLOOKUP(C72,Org1_!C72:D197,2,0)</f>
        <v>IV</v>
      </c>
      <c r="B72" s="20" t="str">
        <f>VLOOKUP(C72,Org1_!F71:G197,2,0)</f>
        <v>Office Satisfaction</v>
      </c>
      <c r="C72" s="14" t="s">
        <v>88</v>
      </c>
      <c r="D72" s="4" t="s">
        <v>374</v>
      </c>
      <c r="E72" s="4" t="s">
        <v>341</v>
      </c>
      <c r="F72" s="4" t="s">
        <v>295</v>
      </c>
      <c r="G72" s="4" t="s">
        <v>342</v>
      </c>
      <c r="H72" s="4" t="s">
        <v>227</v>
      </c>
    </row>
    <row r="73" spans="1:8" ht="16" x14ac:dyDescent="0.35">
      <c r="A73" s="20"/>
      <c r="B73" s="20"/>
      <c r="C73" s="14" t="s">
        <v>89</v>
      </c>
      <c r="D73" s="4" t="s">
        <v>374</v>
      </c>
      <c r="E73" s="4" t="s">
        <v>341</v>
      </c>
      <c r="F73" s="4" t="s">
        <v>297</v>
      </c>
      <c r="G73" s="4" t="s">
        <v>342</v>
      </c>
      <c r="H73" s="4" t="s">
        <v>227</v>
      </c>
    </row>
  </sheetData>
  <autoFilter ref="A1:I73" xr:uid="{4E3F2BD4-B166-4BBE-B996-2E91F275F1AB}"/>
  <mergeCells count="22">
    <mergeCell ref="B49:B55"/>
    <mergeCell ref="A49:A55"/>
    <mergeCell ref="A56:A71"/>
    <mergeCell ref="B56:B71"/>
    <mergeCell ref="B72:B73"/>
    <mergeCell ref="A72:A73"/>
    <mergeCell ref="A30:A34"/>
    <mergeCell ref="B30:B34"/>
    <mergeCell ref="B35:B41"/>
    <mergeCell ref="A35:A41"/>
    <mergeCell ref="A42:A48"/>
    <mergeCell ref="B42:B48"/>
    <mergeCell ref="A7:A9"/>
    <mergeCell ref="B7:B9"/>
    <mergeCell ref="A20:A22"/>
    <mergeCell ref="B20:B22"/>
    <mergeCell ref="B23:B29"/>
    <mergeCell ref="A23:A29"/>
    <mergeCell ref="B13:B16"/>
    <mergeCell ref="A13:A16"/>
    <mergeCell ref="B17:B19"/>
    <mergeCell ref="A17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5991-C872-4099-8415-0D77560D7A4D}">
  <dimension ref="A1:I23"/>
  <sheetViews>
    <sheetView tabSelected="1" zoomScale="55" workbookViewId="0"/>
  </sheetViews>
  <sheetFormatPr defaultRowHeight="14.5" x14ac:dyDescent="0.35"/>
  <cols>
    <col min="1" max="1" width="8.7265625" style="4"/>
    <col min="2" max="2" width="26.7265625" style="4" bestFit="1" customWidth="1"/>
    <col min="3" max="3" width="33.81640625" bestFit="1" customWidth="1"/>
    <col min="4" max="4" width="19.1796875" customWidth="1"/>
    <col min="5" max="5" width="114.26953125" bestFit="1" customWidth="1"/>
  </cols>
  <sheetData>
    <row r="1" spans="1:9" x14ac:dyDescent="0.35">
      <c r="A1" s="5" t="s">
        <v>361</v>
      </c>
      <c r="B1" s="5" t="s">
        <v>1</v>
      </c>
      <c r="C1" s="13" t="s">
        <v>362</v>
      </c>
      <c r="D1" s="13" t="s">
        <v>153</v>
      </c>
      <c r="E1" s="13" t="s">
        <v>363</v>
      </c>
      <c r="F1" s="13" t="s">
        <v>364</v>
      </c>
      <c r="G1" s="13" t="s">
        <v>5</v>
      </c>
      <c r="H1" s="13" t="s">
        <v>6</v>
      </c>
      <c r="I1" s="13" t="s">
        <v>218</v>
      </c>
    </row>
    <row r="2" spans="1:9" x14ac:dyDescent="0.35">
      <c r="A2" s="4" t="s">
        <v>7</v>
      </c>
      <c r="B2" s="4" t="s">
        <v>10</v>
      </c>
      <c r="C2" t="s">
        <v>11</v>
      </c>
      <c r="D2" t="s">
        <v>365</v>
      </c>
      <c r="E2" t="s">
        <v>226</v>
      </c>
      <c r="F2" t="s">
        <v>220</v>
      </c>
      <c r="G2" t="s">
        <v>221</v>
      </c>
      <c r="H2" t="s">
        <v>227</v>
      </c>
    </row>
    <row r="3" spans="1:9" x14ac:dyDescent="0.35">
      <c r="A3" s="4" t="s">
        <v>7</v>
      </c>
      <c r="B3" s="4" t="s">
        <v>8</v>
      </c>
      <c r="C3" t="s">
        <v>9</v>
      </c>
      <c r="D3" t="s">
        <v>365</v>
      </c>
      <c r="E3" t="s">
        <v>219</v>
      </c>
      <c r="F3" t="s">
        <v>220</v>
      </c>
      <c r="G3" t="s">
        <v>221</v>
      </c>
      <c r="H3" t="s">
        <v>222</v>
      </c>
    </row>
    <row r="4" spans="1:9" x14ac:dyDescent="0.35">
      <c r="A4" s="11" t="s">
        <v>27</v>
      </c>
      <c r="B4" s="11" t="s">
        <v>210</v>
      </c>
      <c r="C4" t="s">
        <v>82</v>
      </c>
      <c r="D4" t="s">
        <v>366</v>
      </c>
      <c r="E4" t="s">
        <v>286</v>
      </c>
      <c r="F4" t="s">
        <v>287</v>
      </c>
      <c r="G4" t="s">
        <v>288</v>
      </c>
      <c r="H4" t="s">
        <v>233</v>
      </c>
    </row>
    <row r="5" spans="1:9" x14ac:dyDescent="0.35">
      <c r="A5" s="11"/>
      <c r="B5" s="11"/>
      <c r="C5" t="s">
        <v>84</v>
      </c>
      <c r="D5" t="s">
        <v>366</v>
      </c>
      <c r="E5" t="s">
        <v>286</v>
      </c>
      <c r="F5" t="s">
        <v>290</v>
      </c>
      <c r="G5" t="s">
        <v>288</v>
      </c>
      <c r="H5" t="s">
        <v>233</v>
      </c>
    </row>
    <row r="6" spans="1:9" x14ac:dyDescent="0.35">
      <c r="A6" s="11"/>
      <c r="B6" s="11"/>
      <c r="C6" t="s">
        <v>213</v>
      </c>
      <c r="D6" t="s">
        <v>366</v>
      </c>
      <c r="E6" t="s">
        <v>286</v>
      </c>
      <c r="F6" t="s">
        <v>367</v>
      </c>
      <c r="G6" t="s">
        <v>288</v>
      </c>
      <c r="H6" t="s">
        <v>233</v>
      </c>
    </row>
    <row r="7" spans="1:9" x14ac:dyDescent="0.35">
      <c r="A7" s="11"/>
      <c r="B7" s="11"/>
      <c r="C7" t="s">
        <v>368</v>
      </c>
      <c r="D7" t="s">
        <v>366</v>
      </c>
      <c r="E7" t="s">
        <v>286</v>
      </c>
      <c r="F7" t="s">
        <v>369</v>
      </c>
      <c r="G7" t="s">
        <v>288</v>
      </c>
      <c r="H7" t="s">
        <v>233</v>
      </c>
    </row>
    <row r="8" spans="1:9" x14ac:dyDescent="0.35">
      <c r="A8" s="11"/>
      <c r="B8" s="11"/>
      <c r="C8" t="s">
        <v>86</v>
      </c>
      <c r="D8" t="s">
        <v>366</v>
      </c>
      <c r="E8" t="s">
        <v>286</v>
      </c>
      <c r="F8" t="s">
        <v>292</v>
      </c>
      <c r="G8" t="s">
        <v>288</v>
      </c>
      <c r="H8" t="s">
        <v>233</v>
      </c>
    </row>
    <row r="9" spans="1:9" x14ac:dyDescent="0.35">
      <c r="A9" s="11"/>
      <c r="B9" s="11"/>
      <c r="C9" t="s">
        <v>211</v>
      </c>
      <c r="D9" t="s">
        <v>366</v>
      </c>
      <c r="E9" t="s">
        <v>286</v>
      </c>
      <c r="F9" t="s">
        <v>370</v>
      </c>
      <c r="G9" t="s">
        <v>288</v>
      </c>
      <c r="H9" t="s">
        <v>233</v>
      </c>
    </row>
    <row r="10" spans="1:9" x14ac:dyDescent="0.35">
      <c r="A10" s="11"/>
      <c r="B10" s="11"/>
      <c r="C10" t="s">
        <v>212</v>
      </c>
      <c r="D10" t="s">
        <v>366</v>
      </c>
      <c r="E10" t="s">
        <v>286</v>
      </c>
      <c r="F10" t="s">
        <v>371</v>
      </c>
      <c r="G10" t="s">
        <v>288</v>
      </c>
      <c r="H10" t="s">
        <v>233</v>
      </c>
    </row>
    <row r="11" spans="1:9" x14ac:dyDescent="0.35">
      <c r="A11" s="4" t="s">
        <v>16</v>
      </c>
      <c r="B11" s="4" t="s">
        <v>17</v>
      </c>
      <c r="C11" t="s">
        <v>18</v>
      </c>
      <c r="D11" t="s">
        <v>372</v>
      </c>
      <c r="E11" t="s">
        <v>338</v>
      </c>
      <c r="F11" t="s">
        <v>339</v>
      </c>
      <c r="G11" t="s">
        <v>340</v>
      </c>
      <c r="H11" t="s">
        <v>233</v>
      </c>
    </row>
    <row r="12" spans="1:9" x14ac:dyDescent="0.35">
      <c r="A12" s="11" t="s">
        <v>16</v>
      </c>
      <c r="B12" s="11" t="s">
        <v>19</v>
      </c>
      <c r="C12" t="s">
        <v>26</v>
      </c>
      <c r="D12" t="s">
        <v>373</v>
      </c>
      <c r="E12" t="s">
        <v>329</v>
      </c>
      <c r="F12" t="s">
        <v>330</v>
      </c>
      <c r="G12" t="s">
        <v>221</v>
      </c>
      <c r="H12" t="s">
        <v>331</v>
      </c>
    </row>
    <row r="13" spans="1:9" x14ac:dyDescent="0.35">
      <c r="A13" s="11"/>
      <c r="B13" s="11"/>
      <c r="C13" t="s">
        <v>20</v>
      </c>
      <c r="D13" t="s">
        <v>373</v>
      </c>
      <c r="E13" t="s">
        <v>329</v>
      </c>
      <c r="F13" t="s">
        <v>332</v>
      </c>
      <c r="G13" t="s">
        <v>221</v>
      </c>
      <c r="H13" t="s">
        <v>331</v>
      </c>
    </row>
    <row r="14" spans="1:9" x14ac:dyDescent="0.35">
      <c r="A14" s="11"/>
      <c r="B14" s="11"/>
      <c r="C14" t="s">
        <v>21</v>
      </c>
      <c r="D14" t="s">
        <v>373</v>
      </c>
      <c r="E14" t="s">
        <v>329</v>
      </c>
      <c r="F14" t="s">
        <v>333</v>
      </c>
      <c r="G14" t="s">
        <v>221</v>
      </c>
      <c r="H14" t="s">
        <v>331</v>
      </c>
    </row>
    <row r="15" spans="1:9" x14ac:dyDescent="0.35">
      <c r="A15" s="11"/>
      <c r="B15" s="11"/>
      <c r="C15" t="s">
        <v>22</v>
      </c>
      <c r="D15" t="s">
        <v>373</v>
      </c>
      <c r="E15" t="s">
        <v>329</v>
      </c>
      <c r="F15" t="s">
        <v>334</v>
      </c>
      <c r="G15" t="s">
        <v>221</v>
      </c>
      <c r="H15" t="s">
        <v>331</v>
      </c>
    </row>
    <row r="16" spans="1:9" x14ac:dyDescent="0.35">
      <c r="A16" s="11"/>
      <c r="B16" s="11"/>
      <c r="C16" t="s">
        <v>24</v>
      </c>
      <c r="D16" t="s">
        <v>373</v>
      </c>
      <c r="E16" t="s">
        <v>329</v>
      </c>
      <c r="F16" t="s">
        <v>336</v>
      </c>
      <c r="G16" t="s">
        <v>221</v>
      </c>
      <c r="H16" t="s">
        <v>331</v>
      </c>
    </row>
    <row r="17" spans="1:8" x14ac:dyDescent="0.35">
      <c r="A17" s="11" t="s">
        <v>27</v>
      </c>
      <c r="B17" s="11" t="s">
        <v>177</v>
      </c>
      <c r="C17" t="s">
        <v>96</v>
      </c>
      <c r="D17" t="s">
        <v>374</v>
      </c>
      <c r="E17" t="s">
        <v>311</v>
      </c>
      <c r="F17" t="s">
        <v>314</v>
      </c>
      <c r="G17" t="s">
        <v>296</v>
      </c>
      <c r="H17" t="s">
        <v>227</v>
      </c>
    </row>
    <row r="18" spans="1:8" x14ac:dyDescent="0.35">
      <c r="A18" s="11"/>
      <c r="B18" s="11"/>
      <c r="C18" t="s">
        <v>105</v>
      </c>
      <c r="D18" t="s">
        <v>374</v>
      </c>
      <c r="E18" t="s">
        <v>311</v>
      </c>
      <c r="F18" t="s">
        <v>323</v>
      </c>
      <c r="G18" t="s">
        <v>296</v>
      </c>
      <c r="H18" t="s">
        <v>227</v>
      </c>
    </row>
    <row r="19" spans="1:8" x14ac:dyDescent="0.35">
      <c r="A19" s="11"/>
      <c r="B19" s="11"/>
      <c r="C19" t="s">
        <v>106</v>
      </c>
      <c r="D19" t="s">
        <v>374</v>
      </c>
      <c r="E19" t="s">
        <v>311</v>
      </c>
      <c r="F19" t="s">
        <v>324</v>
      </c>
      <c r="G19" t="s">
        <v>296</v>
      </c>
      <c r="H19" t="s">
        <v>227</v>
      </c>
    </row>
    <row r="20" spans="1:8" x14ac:dyDescent="0.35">
      <c r="A20" s="11"/>
      <c r="B20" s="11"/>
      <c r="C20" t="s">
        <v>107</v>
      </c>
      <c r="D20" t="s">
        <v>374</v>
      </c>
      <c r="E20" t="s">
        <v>311</v>
      </c>
      <c r="F20" t="s">
        <v>325</v>
      </c>
      <c r="G20" t="s">
        <v>296</v>
      </c>
      <c r="H20" t="s">
        <v>227</v>
      </c>
    </row>
    <row r="21" spans="1:8" x14ac:dyDescent="0.35">
      <c r="A21" s="11"/>
      <c r="B21" s="11"/>
      <c r="C21" t="s">
        <v>108</v>
      </c>
      <c r="D21" t="s">
        <v>374</v>
      </c>
      <c r="E21" t="s">
        <v>311</v>
      </c>
      <c r="F21" t="s">
        <v>326</v>
      </c>
      <c r="G21" t="s">
        <v>296</v>
      </c>
      <c r="H21" t="s">
        <v>227</v>
      </c>
    </row>
    <row r="22" spans="1:8" x14ac:dyDescent="0.35">
      <c r="A22" s="11"/>
      <c r="B22" s="11"/>
      <c r="C22" t="s">
        <v>109</v>
      </c>
      <c r="D22" t="s">
        <v>374</v>
      </c>
      <c r="E22" t="s">
        <v>311</v>
      </c>
      <c r="F22" t="s">
        <v>327</v>
      </c>
      <c r="G22" t="s">
        <v>296</v>
      </c>
      <c r="H22" t="s">
        <v>227</v>
      </c>
    </row>
    <row r="23" spans="1:8" x14ac:dyDescent="0.35">
      <c r="A23" s="11"/>
      <c r="B23" s="11"/>
      <c r="C23" t="s">
        <v>110</v>
      </c>
      <c r="D23" t="s">
        <v>374</v>
      </c>
      <c r="E23" t="s">
        <v>311</v>
      </c>
      <c r="F23" t="s">
        <v>328</v>
      </c>
      <c r="G23" t="s">
        <v>296</v>
      </c>
      <c r="H23" t="s">
        <v>227</v>
      </c>
    </row>
  </sheetData>
  <autoFilter ref="A1:I23" xr:uid="{A9095991-C872-4099-8415-0D77560D7A4D}"/>
  <mergeCells count="6">
    <mergeCell ref="A4:A10"/>
    <mergeCell ref="B4:B10"/>
    <mergeCell ref="B12:B16"/>
    <mergeCell ref="A12:A16"/>
    <mergeCell ref="A17:A23"/>
    <mergeCell ref="B17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 1</vt:lpstr>
      <vt:lpstr>Org1_</vt:lpstr>
      <vt:lpstr>Org 2</vt:lpstr>
      <vt:lpstr>Org 3</vt:lpstr>
      <vt:lpstr>Org 4</vt:lpstr>
      <vt:lpstr>Org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Janiani</dc:creator>
  <cp:lastModifiedBy>Ananya Shah</cp:lastModifiedBy>
  <dcterms:created xsi:type="dcterms:W3CDTF">2024-02-09T16:17:54Z</dcterms:created>
  <dcterms:modified xsi:type="dcterms:W3CDTF">2024-02-09T22:26:00Z</dcterms:modified>
</cp:coreProperties>
</file>