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051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7" i="1" l="1"/>
  <c r="F26" i="1"/>
  <c r="F24" i="1"/>
  <c r="F11" i="1"/>
  <c r="F23" i="1"/>
  <c r="F12" i="1"/>
  <c r="F13" i="1"/>
  <c r="F14" i="1"/>
  <c r="F15" i="1"/>
  <c r="F16" i="1"/>
  <c r="F17" i="1"/>
  <c r="F18" i="1"/>
  <c r="F19" i="1"/>
  <c r="F20" i="1"/>
  <c r="F21" i="1"/>
  <c r="F22" i="1"/>
  <c r="F25" i="1" l="1"/>
</calcChain>
</file>

<file path=xl/sharedStrings.xml><?xml version="1.0" encoding="utf-8"?>
<sst xmlns="http://schemas.openxmlformats.org/spreadsheetml/2006/main" count="42" uniqueCount="42">
  <si>
    <t>S.N</t>
  </si>
  <si>
    <t>DESCRIPTIONS OF GOODS</t>
  </si>
  <si>
    <t>PRICE</t>
  </si>
  <si>
    <t>OTY</t>
  </si>
  <si>
    <t>AMOUNT</t>
  </si>
  <si>
    <t>INVOICE</t>
  </si>
  <si>
    <t>ANWESHAN ENTERPRISES</t>
  </si>
  <si>
    <t>01/12 BHANU-10,TANAHUN</t>
  </si>
  <si>
    <t>PHONE:9806661946,GMAIL:ANWESHANLAUDARI@GMAIL.COM</t>
  </si>
  <si>
    <t>INVOICE NO.</t>
  </si>
  <si>
    <r>
      <rPr>
        <b/>
        <sz val="11"/>
        <color theme="1"/>
        <rFont val="Calibri"/>
        <family val="2"/>
        <scheme val="minor"/>
      </rPr>
      <t>CUSTOMER'S NAME:</t>
    </r>
    <r>
      <rPr>
        <sz val="11"/>
        <color theme="1"/>
        <rFont val="Calibri"/>
        <family val="2"/>
        <scheme val="minor"/>
      </rPr>
      <t>SANDESH LAUDARI</t>
    </r>
  </si>
  <si>
    <r>
      <rPr>
        <b/>
        <sz val="11"/>
        <color theme="1"/>
        <rFont val="Calibri"/>
        <family val="2"/>
        <scheme val="minor"/>
      </rPr>
      <t>INVOICE DATE</t>
    </r>
    <r>
      <rPr>
        <sz val="11"/>
        <color theme="1"/>
        <rFont val="Calibri"/>
        <family val="2"/>
        <scheme val="minor"/>
      </rPr>
      <t>:9/14/2024</t>
    </r>
  </si>
  <si>
    <t>KEYBOARD</t>
  </si>
  <si>
    <t>MOUSE</t>
  </si>
  <si>
    <t>LED</t>
  </si>
  <si>
    <t>MOTHERBOARD</t>
  </si>
  <si>
    <t>HARD DISK</t>
  </si>
  <si>
    <t>UPS</t>
  </si>
  <si>
    <t>RAM</t>
  </si>
  <si>
    <t>USB CONNECTOR</t>
  </si>
  <si>
    <t>PRINTER</t>
  </si>
  <si>
    <t>PROCESSOR I5 INTEL</t>
  </si>
  <si>
    <t>HDMI CABLE</t>
  </si>
  <si>
    <t>SSD 500GB</t>
  </si>
  <si>
    <t>TOTAL AMOUNT</t>
  </si>
  <si>
    <t>TAXABLE AMOUNT</t>
  </si>
  <si>
    <t>DISCOUNT=5%</t>
  </si>
  <si>
    <t>TAX=13%</t>
  </si>
  <si>
    <t>GRABD TOTAL</t>
  </si>
  <si>
    <t>AUTHORISED BY:</t>
  </si>
  <si>
    <t>AUTHORISER SIGN:</t>
  </si>
  <si>
    <t>TERMS AND CONDITIONS</t>
  </si>
  <si>
    <t>2)90 days limited warrenty</t>
  </si>
  <si>
    <t>1) Goods damaged were refunded</t>
  </si>
  <si>
    <t>3)Exchange the same item only in 3 days</t>
  </si>
  <si>
    <t>FORMULAS:</t>
  </si>
  <si>
    <t>TOTAL AMOUNT:=SUM(D10*E10)</t>
  </si>
  <si>
    <t>DISCOUNT:=F22*5%</t>
  </si>
  <si>
    <t>TAXABLE AMOUNT:=F22-F23</t>
  </si>
  <si>
    <t>TAX;=F24*13%</t>
  </si>
  <si>
    <t>GRAND TOTAL:=F24+F25</t>
  </si>
  <si>
    <t>NAME:ANWESHAN LAUDARI      SEC:D17       ROLL:842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</si>
</sst>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Bodoni MT Black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6" xfId="0" applyFill="1" applyBorder="1"/>
    <xf numFmtId="0" fontId="0" fillId="2" borderId="24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2" borderId="27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4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Border="1"/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28</xdr:row>
      <xdr:rowOff>9525</xdr:rowOff>
    </xdr:from>
    <xdr:to>
      <xdr:col>5</xdr:col>
      <xdr:colOff>314325</xdr:colOff>
      <xdr:row>28</xdr:row>
      <xdr:rowOff>180975</xdr:rowOff>
    </xdr:to>
    <xdr:sp macro="" textlink="">
      <xdr:nvSpPr>
        <xdr:cNvPr id="2" name="Rectangle 1"/>
        <xdr:cNvSpPr/>
      </xdr:nvSpPr>
      <xdr:spPr>
        <a:xfrm>
          <a:off x="3276600" y="5429250"/>
          <a:ext cx="1247775" cy="1714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323850</xdr:colOff>
      <xdr:row>29</xdr:row>
      <xdr:rowOff>180975</xdr:rowOff>
    </xdr:from>
    <xdr:to>
      <xdr:col>5</xdr:col>
      <xdr:colOff>352425</xdr:colOff>
      <xdr:row>30</xdr:row>
      <xdr:rowOff>180975</xdr:rowOff>
    </xdr:to>
    <xdr:sp macro="" textlink="">
      <xdr:nvSpPr>
        <xdr:cNvPr id="3" name="Rectangle 2"/>
        <xdr:cNvSpPr/>
      </xdr:nvSpPr>
      <xdr:spPr>
        <a:xfrm>
          <a:off x="3314700" y="5791200"/>
          <a:ext cx="1247775" cy="1905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tabSelected="1" topLeftCell="A9" zoomScale="64" zoomScaleNormal="64" workbookViewId="0">
      <selection activeCell="M28" sqref="M28"/>
    </sheetView>
  </sheetViews>
  <sheetFormatPr defaultRowHeight="18.75" x14ac:dyDescent="0.3"/>
  <cols>
    <col min="3" max="3" width="46.7109375" customWidth="1"/>
    <col min="4" max="4" width="19" customWidth="1"/>
    <col min="5" max="5" width="13.85546875" customWidth="1"/>
    <col min="6" max="6" width="19.7109375" style="12" customWidth="1"/>
  </cols>
  <sheetData>
    <row r="2" spans="1:7" ht="19.5" thickBot="1" x14ac:dyDescent="0.35"/>
    <row r="3" spans="1:7" ht="27.75" x14ac:dyDescent="0.4">
      <c r="B3" s="53" t="s">
        <v>6</v>
      </c>
      <c r="C3" s="54"/>
      <c r="D3" s="54"/>
      <c r="E3" s="54"/>
      <c r="F3" s="55"/>
    </row>
    <row r="4" spans="1:7" ht="15" x14ac:dyDescent="0.25">
      <c r="B4" s="56" t="s">
        <v>7</v>
      </c>
      <c r="C4" s="57"/>
      <c r="D4" s="57"/>
      <c r="E4" s="57"/>
      <c r="F4" s="58"/>
    </row>
    <row r="5" spans="1:7" ht="15.75" thickBot="1" x14ac:dyDescent="0.3">
      <c r="B5" s="59" t="s">
        <v>8</v>
      </c>
      <c r="C5" s="60"/>
      <c r="D5" s="60"/>
      <c r="E5" s="60"/>
      <c r="F5" s="61"/>
    </row>
    <row r="6" spans="1:7" ht="19.5" thickBot="1" x14ac:dyDescent="0.35">
      <c r="B6" s="62" t="s">
        <v>5</v>
      </c>
      <c r="C6" s="62"/>
      <c r="D6" s="62"/>
      <c r="E6" s="62"/>
      <c r="F6" s="62"/>
    </row>
    <row r="7" spans="1:7" ht="15" x14ac:dyDescent="0.25">
      <c r="B7" s="63" t="s">
        <v>10</v>
      </c>
      <c r="C7" s="64"/>
      <c r="D7" s="67" t="s">
        <v>9</v>
      </c>
      <c r="E7" s="67"/>
      <c r="F7" s="68"/>
    </row>
    <row r="8" spans="1:7" ht="15.75" thickBot="1" x14ac:dyDescent="0.3">
      <c r="B8" s="65" t="s">
        <v>11</v>
      </c>
      <c r="C8" s="66"/>
      <c r="D8" s="39">
        <v>102</v>
      </c>
      <c r="E8" s="39"/>
      <c r="F8" s="40"/>
    </row>
    <row r="9" spans="1:7" ht="19.5" thickBot="1" x14ac:dyDescent="0.35">
      <c r="A9" s="9"/>
      <c r="B9" s="7"/>
      <c r="C9" s="7"/>
      <c r="D9" s="8"/>
      <c r="E9" s="8"/>
      <c r="F9" s="13"/>
      <c r="G9" s="9"/>
    </row>
    <row r="10" spans="1:7" ht="19.5" thickBot="1" x14ac:dyDescent="0.35">
      <c r="B10" s="11" t="s">
        <v>0</v>
      </c>
      <c r="C10" s="11" t="s">
        <v>1</v>
      </c>
      <c r="D10" s="11" t="s">
        <v>2</v>
      </c>
      <c r="E10" s="11" t="s">
        <v>3</v>
      </c>
      <c r="F10" s="14" t="s">
        <v>4</v>
      </c>
    </row>
    <row r="11" spans="1:7" x14ac:dyDescent="0.3">
      <c r="B11" s="10">
        <v>1</v>
      </c>
      <c r="C11" s="10" t="s">
        <v>12</v>
      </c>
      <c r="D11" s="10">
        <v>200</v>
      </c>
      <c r="E11" s="10">
        <v>1</v>
      </c>
      <c r="F11" s="15">
        <f>SUM(D11*E11)</f>
        <v>200</v>
      </c>
    </row>
    <row r="12" spans="1:7" x14ac:dyDescent="0.3">
      <c r="B12" s="1">
        <v>2</v>
      </c>
      <c r="C12" s="1" t="s">
        <v>13</v>
      </c>
      <c r="D12" s="1">
        <v>300</v>
      </c>
      <c r="E12" s="1">
        <v>2</v>
      </c>
      <c r="F12" s="16">
        <f t="shared" ref="F12:F22" si="0">SUM(D12*E12)</f>
        <v>600</v>
      </c>
    </row>
    <row r="13" spans="1:7" x14ac:dyDescent="0.3">
      <c r="B13" s="1">
        <v>3</v>
      </c>
      <c r="C13" s="1" t="s">
        <v>14</v>
      </c>
      <c r="D13" s="1">
        <v>900</v>
      </c>
      <c r="E13" s="1">
        <v>3</v>
      </c>
      <c r="F13" s="16">
        <f t="shared" si="0"/>
        <v>2700</v>
      </c>
    </row>
    <row r="14" spans="1:7" x14ac:dyDescent="0.3">
      <c r="B14" s="1">
        <v>4</v>
      </c>
      <c r="C14" s="1" t="s">
        <v>15</v>
      </c>
      <c r="D14" s="1">
        <v>5000</v>
      </c>
      <c r="E14" s="1">
        <v>2</v>
      </c>
      <c r="F14" s="16">
        <f t="shared" si="0"/>
        <v>10000</v>
      </c>
    </row>
    <row r="15" spans="1:7" x14ac:dyDescent="0.3">
      <c r="B15" s="1">
        <v>5</v>
      </c>
      <c r="C15" s="1" t="s">
        <v>16</v>
      </c>
      <c r="D15" s="1">
        <v>4000</v>
      </c>
      <c r="E15" s="1">
        <v>3</v>
      </c>
      <c r="F15" s="16">
        <f t="shared" si="0"/>
        <v>12000</v>
      </c>
    </row>
    <row r="16" spans="1:7" x14ac:dyDescent="0.3">
      <c r="B16" s="1">
        <v>6</v>
      </c>
      <c r="C16" s="1" t="s">
        <v>17</v>
      </c>
      <c r="D16" s="1">
        <v>9000</v>
      </c>
      <c r="E16" s="1">
        <v>2</v>
      </c>
      <c r="F16" s="16">
        <f t="shared" si="0"/>
        <v>18000</v>
      </c>
    </row>
    <row r="17" spans="2:6" x14ac:dyDescent="0.3">
      <c r="B17" s="1">
        <v>7</v>
      </c>
      <c r="C17" s="1" t="s">
        <v>18</v>
      </c>
      <c r="D17" s="1">
        <v>900</v>
      </c>
      <c r="E17" s="1">
        <v>1</v>
      </c>
      <c r="F17" s="16">
        <f t="shared" si="0"/>
        <v>900</v>
      </c>
    </row>
    <row r="18" spans="2:6" x14ac:dyDescent="0.3">
      <c r="B18" s="1">
        <v>8</v>
      </c>
      <c r="C18" s="1" t="s">
        <v>19</v>
      </c>
      <c r="D18" s="1">
        <v>90</v>
      </c>
      <c r="E18" s="1">
        <v>4</v>
      </c>
      <c r="F18" s="16">
        <f t="shared" si="0"/>
        <v>360</v>
      </c>
    </row>
    <row r="19" spans="2:6" x14ac:dyDescent="0.3">
      <c r="B19" s="1">
        <v>9</v>
      </c>
      <c r="C19" s="1" t="s">
        <v>20</v>
      </c>
      <c r="D19" s="1">
        <v>10000</v>
      </c>
      <c r="E19" s="1">
        <v>2</v>
      </c>
      <c r="F19" s="16">
        <f t="shared" si="0"/>
        <v>20000</v>
      </c>
    </row>
    <row r="20" spans="2:6" x14ac:dyDescent="0.3">
      <c r="B20" s="1">
        <v>10</v>
      </c>
      <c r="C20" s="1" t="s">
        <v>21</v>
      </c>
      <c r="D20" s="1">
        <v>5000</v>
      </c>
      <c r="E20" s="1">
        <v>1</v>
      </c>
      <c r="F20" s="16">
        <f t="shared" si="0"/>
        <v>5000</v>
      </c>
    </row>
    <row r="21" spans="2:6" x14ac:dyDescent="0.3">
      <c r="B21" s="1">
        <v>11</v>
      </c>
      <c r="C21" s="1" t="s">
        <v>23</v>
      </c>
      <c r="D21" s="1">
        <v>5000</v>
      </c>
      <c r="E21" s="1">
        <v>2</v>
      </c>
      <c r="F21" s="16">
        <f t="shared" si="0"/>
        <v>10000</v>
      </c>
    </row>
    <row r="22" spans="2:6" ht="19.5" thickBot="1" x14ac:dyDescent="0.35">
      <c r="B22" s="1">
        <v>12</v>
      </c>
      <c r="C22" s="1" t="s">
        <v>22</v>
      </c>
      <c r="D22" s="2">
        <v>100</v>
      </c>
      <c r="E22" s="2">
        <v>3</v>
      </c>
      <c r="F22" s="17">
        <f t="shared" si="0"/>
        <v>300</v>
      </c>
    </row>
    <row r="23" spans="2:6" x14ac:dyDescent="0.3">
      <c r="B23" s="3"/>
      <c r="C23" s="3"/>
      <c r="D23" s="49" t="s">
        <v>24</v>
      </c>
      <c r="E23" s="50"/>
      <c r="F23" s="18">
        <f>SUM(F11:F22)</f>
        <v>80060</v>
      </c>
    </row>
    <row r="24" spans="2:6" x14ac:dyDescent="0.3">
      <c r="B24" s="3"/>
      <c r="C24" s="3"/>
      <c r="D24" s="51" t="s">
        <v>26</v>
      </c>
      <c r="E24" s="52"/>
      <c r="F24" s="19">
        <f>F23*5%</f>
        <v>4003</v>
      </c>
    </row>
    <row r="25" spans="2:6" x14ac:dyDescent="0.3">
      <c r="B25" s="3"/>
      <c r="C25" s="3"/>
      <c r="D25" s="51" t="s">
        <v>25</v>
      </c>
      <c r="E25" s="52"/>
      <c r="F25" s="19">
        <f>F23-F24</f>
        <v>76057</v>
      </c>
    </row>
    <row r="26" spans="2:6" x14ac:dyDescent="0.3">
      <c r="B26" s="3"/>
      <c r="C26" s="3"/>
      <c r="D26" s="51" t="s">
        <v>27</v>
      </c>
      <c r="E26" s="52"/>
      <c r="F26" s="19">
        <f>F25*13%</f>
        <v>9887.41</v>
      </c>
    </row>
    <row r="27" spans="2:6" ht="19.5" thickBot="1" x14ac:dyDescent="0.35">
      <c r="B27" s="4"/>
      <c r="C27" s="4"/>
      <c r="D27" s="5" t="s">
        <v>28</v>
      </c>
      <c r="E27" s="6"/>
      <c r="F27" s="20">
        <f>F25+F26</f>
        <v>85944.41</v>
      </c>
    </row>
    <row r="28" spans="2:6" ht="16.5" thickBot="1" x14ac:dyDescent="0.3">
      <c r="B28" s="41" t="s">
        <v>31</v>
      </c>
      <c r="C28" s="42"/>
      <c r="D28" s="35"/>
      <c r="E28" s="35"/>
      <c r="F28" s="36"/>
    </row>
    <row r="29" spans="2:6" ht="15" x14ac:dyDescent="0.25">
      <c r="B29" s="43" t="s">
        <v>33</v>
      </c>
      <c r="C29" s="44"/>
      <c r="D29" s="37" t="s">
        <v>30</v>
      </c>
      <c r="E29" s="37"/>
      <c r="F29" s="38"/>
    </row>
    <row r="30" spans="2:6" ht="15" x14ac:dyDescent="0.25">
      <c r="B30" s="45" t="s">
        <v>32</v>
      </c>
      <c r="C30" s="46"/>
      <c r="D30" s="37"/>
      <c r="E30" s="37"/>
      <c r="F30" s="38"/>
    </row>
    <row r="31" spans="2:6" ht="15.75" thickBot="1" x14ac:dyDescent="0.3">
      <c r="B31" s="47" t="s">
        <v>34</v>
      </c>
      <c r="C31" s="48"/>
      <c r="D31" s="39" t="s">
        <v>29</v>
      </c>
      <c r="E31" s="39"/>
      <c r="F31" s="40"/>
    </row>
    <row r="32" spans="2:6" ht="15.75" thickBot="1" x14ac:dyDescent="0.3">
      <c r="B32" s="31"/>
      <c r="C32" s="32"/>
      <c r="D32" s="32"/>
      <c r="E32" s="32"/>
      <c r="F32" s="33"/>
    </row>
    <row r="33" spans="2:6" ht="15" x14ac:dyDescent="0.25">
      <c r="B33" s="34" t="s">
        <v>35</v>
      </c>
      <c r="C33" s="23"/>
      <c r="D33" s="23"/>
      <c r="E33" s="23"/>
      <c r="F33" s="24"/>
    </row>
    <row r="34" spans="2:6" ht="15" x14ac:dyDescent="0.25">
      <c r="B34" s="22" t="s">
        <v>36</v>
      </c>
      <c r="C34" s="23"/>
      <c r="D34" s="23"/>
      <c r="E34" s="23"/>
      <c r="F34" s="24"/>
    </row>
    <row r="35" spans="2:6" ht="15" x14ac:dyDescent="0.25">
      <c r="B35" s="22" t="s">
        <v>37</v>
      </c>
      <c r="C35" s="23"/>
      <c r="D35" s="23"/>
      <c r="E35" s="23"/>
      <c r="F35" s="24"/>
    </row>
    <row r="36" spans="2:6" ht="15" x14ac:dyDescent="0.25">
      <c r="B36" s="22" t="s">
        <v>38</v>
      </c>
      <c r="C36" s="23"/>
      <c r="D36" s="23"/>
      <c r="E36" s="23"/>
      <c r="F36" s="24"/>
    </row>
    <row r="37" spans="2:6" ht="15" x14ac:dyDescent="0.25">
      <c r="B37" s="22" t="s">
        <v>39</v>
      </c>
      <c r="C37" s="23"/>
      <c r="D37" s="23"/>
      <c r="E37" s="23"/>
      <c r="F37" s="24"/>
    </row>
    <row r="38" spans="2:6" ht="15.75" thickBot="1" x14ac:dyDescent="0.3">
      <c r="B38" s="22" t="s">
        <v>40</v>
      </c>
      <c r="C38" s="23"/>
      <c r="D38" s="23"/>
      <c r="E38" s="23"/>
      <c r="F38" s="24"/>
    </row>
    <row r="39" spans="2:6" ht="15" x14ac:dyDescent="0.25">
      <c r="B39" s="25" t="s">
        <v>41</v>
      </c>
      <c r="C39" s="26"/>
      <c r="D39" s="26"/>
      <c r="E39" s="26"/>
      <c r="F39" s="27"/>
    </row>
    <row r="40" spans="2:6" ht="15.75" thickBot="1" x14ac:dyDescent="0.3">
      <c r="B40" s="28"/>
      <c r="C40" s="29"/>
      <c r="D40" s="29"/>
      <c r="E40" s="29"/>
      <c r="F40" s="30"/>
    </row>
    <row r="41" spans="2:6" x14ac:dyDescent="0.3">
      <c r="B41" s="9"/>
      <c r="C41" s="9"/>
      <c r="D41" s="9"/>
      <c r="E41" s="9"/>
      <c r="F41" s="21"/>
    </row>
    <row r="42" spans="2:6" x14ac:dyDescent="0.3">
      <c r="B42" s="9"/>
      <c r="C42" s="9"/>
      <c r="D42" s="9"/>
      <c r="E42" s="9"/>
      <c r="F42" s="21"/>
    </row>
  </sheetData>
  <mergeCells count="28">
    <mergeCell ref="D23:E23"/>
    <mergeCell ref="D24:E24"/>
    <mergeCell ref="D25:E25"/>
    <mergeCell ref="D26:E26"/>
    <mergeCell ref="B3:F3"/>
    <mergeCell ref="B4:F4"/>
    <mergeCell ref="B5:F5"/>
    <mergeCell ref="B6:F6"/>
    <mergeCell ref="B7:C7"/>
    <mergeCell ref="B8:C8"/>
    <mergeCell ref="D7:F7"/>
    <mergeCell ref="D8:F8"/>
    <mergeCell ref="D28:F28"/>
    <mergeCell ref="D29:F29"/>
    <mergeCell ref="D30:F30"/>
    <mergeCell ref="D31:F31"/>
    <mergeCell ref="B28:C28"/>
    <mergeCell ref="B29:C29"/>
    <mergeCell ref="B30:C30"/>
    <mergeCell ref="B31:C31"/>
    <mergeCell ref="B38:F38"/>
    <mergeCell ref="B39:F40"/>
    <mergeCell ref="B32:F32"/>
    <mergeCell ref="B33:F33"/>
    <mergeCell ref="B34:F34"/>
    <mergeCell ref="B35:F35"/>
    <mergeCell ref="B36:F36"/>
    <mergeCell ref="B37:F37"/>
  </mergeCells>
  <pageMargins left="1" right="1" top="1" bottom="1" header="0.5" footer="0.5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2024-09-14T16:28:34Z</cp:lastPrinted>
  <dcterms:created xsi:type="dcterms:W3CDTF">2024-09-14T15:41:47Z</dcterms:created>
  <dcterms:modified xsi:type="dcterms:W3CDTF">2024-09-14T16:29:01Z</dcterms:modified>
</cp:coreProperties>
</file>