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ross\Documents\siweed\documentation\"/>
    </mc:Choice>
  </mc:AlternateContent>
  <xr:revisionPtr revIDLastSave="0" documentId="13_ncr:1_{1C8DF1D2-615F-4198-90CA-C580BB541DB6}" xr6:coauthVersionLast="45" xr6:coauthVersionMax="45" xr10:uidLastSave="{00000000-0000-0000-0000-000000000000}"/>
  <bookViews>
    <workbookView xWindow="-98" yWindow="-98" windowWidth="19396" windowHeight="10395" xr2:uid="{A070BE1D-938F-4FAE-920C-E8C343EA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E22" i="1"/>
  <c r="E23" i="1"/>
  <c r="B26" i="1"/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<sst xmlns="http://schemas.openxmlformats.org/spreadsheetml/2006/main" count="60" uniqueCount="50">
  <si>
    <t>Designator</t>
  </si>
  <si>
    <t>Component</t>
  </si>
  <si>
    <t>Number</t>
  </si>
  <si>
    <t>Cost per unit</t>
  </si>
  <si>
    <t>Total Cost</t>
  </si>
  <si>
    <t>Source</t>
  </si>
  <si>
    <t>Touchscreen laptop</t>
  </si>
  <si>
    <t>Dell 120-ARYY</t>
  </si>
  <si>
    <t>USB isolator</t>
  </si>
  <si>
    <t>Digikey</t>
  </si>
  <si>
    <t>Arduino Due</t>
  </si>
  <si>
    <t>Level Shifter</t>
  </si>
  <si>
    <t>BSS138</t>
  </si>
  <si>
    <t>Encoder Buffer</t>
  </si>
  <si>
    <t>WEC Motor Controller</t>
  </si>
  <si>
    <t>Maxon</t>
  </si>
  <si>
    <t>Encoder</t>
  </si>
  <si>
    <t>AMT102-V</t>
  </si>
  <si>
    <t>WEC Motor</t>
  </si>
  <si>
    <t>Maxon EC-max 16, 283828</t>
  </si>
  <si>
    <t>Wavemaker Motor Controller</t>
  </si>
  <si>
    <t>StepperOnline DM542T</t>
  </si>
  <si>
    <t>Wavemaker Motor</t>
  </si>
  <si>
    <t>StepperOnline 23HS45-4204S</t>
  </si>
  <si>
    <t>Power Supply</t>
  </si>
  <si>
    <t>MDS-400ADB24AA</t>
  </si>
  <si>
    <t>Inferred Limit</t>
  </si>
  <si>
    <t>485-2168</t>
  </si>
  <si>
    <t>Wave Probe</t>
  </si>
  <si>
    <t>OSSI-010-002E Wave Staff</t>
  </si>
  <si>
    <t>OSSI</t>
  </si>
  <si>
    <t>Project Enclosure</t>
  </si>
  <si>
    <t>Signal Generator</t>
  </si>
  <si>
    <t xml:space="preserve">AD9833 Function Generator </t>
  </si>
  <si>
    <t>ProtoSupplies</t>
  </si>
  <si>
    <t>MOSFET N-CH 30V 120A TO220</t>
  </si>
  <si>
    <t>ADUM4160 100MA USB ISOLATOR BRD</t>
  </si>
  <si>
    <t>BOX ABS/PC GRY 19.68"L X 15.74"W</t>
  </si>
  <si>
    <t>Adafruit</t>
  </si>
  <si>
    <t>Single LS7366R Quadrature Encoder Buffer</t>
  </si>
  <si>
    <t>SuperDroid Robots</t>
  </si>
  <si>
    <t>StepperOnline</t>
  </si>
  <si>
    <t>WEC Motor Controller MotherBoard</t>
  </si>
  <si>
    <t>ESCON Module 24/2 Motherboard</t>
  </si>
  <si>
    <t>ESCON Module 24/2, 4-Q servo controller for DC/EC motors, 2/6 A, 10-24 VDC</t>
  </si>
  <si>
    <t>Dell</t>
  </si>
  <si>
    <t>Tank</t>
  </si>
  <si>
    <t>Transistor</t>
  </si>
  <si>
    <t>Electronics Cost:</t>
  </si>
  <si>
    <t xml:space="preserve">Total Cost: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</si>
</sst>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E862-9BB9-4130-9B0E-5C55249A1E9C}">
  <dimension ref="A1:F27"/>
  <sheetViews>
    <sheetView tabSelected="1" topLeftCell="A4" workbookViewId="0">
      <selection activeCell="E23" sqref="E23"/>
    </sheetView>
  </sheetViews>
  <sheetFormatPr defaultRowHeight="14.25" x14ac:dyDescent="0.45"/>
  <cols>
    <col min="1" max="1" width="31.796875" customWidth="1"/>
    <col min="2" max="2" width="29.9296875" customWidth="1"/>
    <col min="4" max="4" width="13" customWidth="1"/>
    <col min="6" max="6" width="16.464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8</v>
      </c>
      <c r="B2" t="s">
        <v>36</v>
      </c>
      <c r="C2">
        <v>1</v>
      </c>
      <c r="D2">
        <v>34.950000000000003</v>
      </c>
      <c r="E2">
        <f>D2*C2</f>
        <v>34.950000000000003</v>
      </c>
      <c r="F2" t="s">
        <v>9</v>
      </c>
    </row>
    <row r="3" spans="1:6" x14ac:dyDescent="0.45">
      <c r="A3" t="s">
        <v>10</v>
      </c>
      <c r="B3" t="s">
        <v>10</v>
      </c>
      <c r="C3">
        <v>2</v>
      </c>
      <c r="D3">
        <v>37.4</v>
      </c>
      <c r="E3">
        <f t="shared" ref="E3:E23" si="0">D3*C3</f>
        <v>74.8</v>
      </c>
      <c r="F3" t="s">
        <v>9</v>
      </c>
    </row>
    <row r="4" spans="1:6" x14ac:dyDescent="0.45">
      <c r="A4" t="s">
        <v>11</v>
      </c>
      <c r="B4" t="s">
        <v>12</v>
      </c>
      <c r="C4">
        <v>3</v>
      </c>
      <c r="D4">
        <v>3.49</v>
      </c>
      <c r="E4">
        <f t="shared" si="0"/>
        <v>10.47</v>
      </c>
      <c r="F4" t="s">
        <v>38</v>
      </c>
    </row>
    <row r="5" spans="1:6" x14ac:dyDescent="0.45">
      <c r="A5" t="s">
        <v>13</v>
      </c>
      <c r="B5" t="s">
        <v>39</v>
      </c>
      <c r="C5">
        <v>2</v>
      </c>
      <c r="D5">
        <v>28.65</v>
      </c>
      <c r="E5">
        <f t="shared" si="0"/>
        <v>57.3</v>
      </c>
      <c r="F5" t="s">
        <v>40</v>
      </c>
    </row>
    <row r="6" spans="1:6" x14ac:dyDescent="0.45">
      <c r="A6" t="s">
        <v>16</v>
      </c>
      <c r="B6" t="s">
        <v>17</v>
      </c>
      <c r="C6">
        <v>2</v>
      </c>
      <c r="D6">
        <v>23.86</v>
      </c>
      <c r="E6">
        <f t="shared" si="0"/>
        <v>47.72</v>
      </c>
      <c r="F6" t="s">
        <v>9</v>
      </c>
    </row>
    <row r="7" spans="1:6" x14ac:dyDescent="0.45">
      <c r="A7" t="s">
        <v>14</v>
      </c>
      <c r="B7" t="s">
        <v>44</v>
      </c>
      <c r="C7">
        <v>1</v>
      </c>
      <c r="D7">
        <v>89.39</v>
      </c>
      <c r="E7">
        <f t="shared" ref="E7" si="1">D7*C7</f>
        <v>89.39</v>
      </c>
      <c r="F7" t="s">
        <v>15</v>
      </c>
    </row>
    <row r="8" spans="1:6" x14ac:dyDescent="0.45">
      <c r="A8" t="s">
        <v>42</v>
      </c>
      <c r="B8" t="s">
        <v>43</v>
      </c>
      <c r="C8">
        <v>1</v>
      </c>
      <c r="D8">
        <v>87</v>
      </c>
      <c r="E8">
        <f t="shared" si="0"/>
        <v>87</v>
      </c>
      <c r="F8" t="s">
        <v>15</v>
      </c>
    </row>
    <row r="9" spans="1:6" x14ac:dyDescent="0.45">
      <c r="A9" t="s">
        <v>18</v>
      </c>
      <c r="B9" t="s">
        <v>19</v>
      </c>
      <c r="C9">
        <v>1</v>
      </c>
      <c r="D9">
        <v>190.45</v>
      </c>
      <c r="E9">
        <f t="shared" si="0"/>
        <v>190.45</v>
      </c>
      <c r="F9" t="s">
        <v>15</v>
      </c>
    </row>
    <row r="10" spans="1:6" x14ac:dyDescent="0.45">
      <c r="A10" t="s">
        <v>20</v>
      </c>
      <c r="B10" t="s">
        <v>21</v>
      </c>
      <c r="C10">
        <v>1</v>
      </c>
      <c r="D10">
        <v>19.899999999999999</v>
      </c>
      <c r="E10">
        <f t="shared" si="0"/>
        <v>19.899999999999999</v>
      </c>
      <c r="F10" t="s">
        <v>41</v>
      </c>
    </row>
    <row r="11" spans="1:6" x14ac:dyDescent="0.45">
      <c r="A11" t="s">
        <v>22</v>
      </c>
      <c r="B11" t="s">
        <v>23</v>
      </c>
      <c r="C11">
        <v>1</v>
      </c>
      <c r="D11">
        <v>33.92</v>
      </c>
      <c r="E11">
        <f t="shared" si="0"/>
        <v>33.92</v>
      </c>
      <c r="F11" t="s">
        <v>41</v>
      </c>
    </row>
    <row r="12" spans="1:6" x14ac:dyDescent="0.45">
      <c r="A12" t="s">
        <v>24</v>
      </c>
      <c r="B12" t="s">
        <v>25</v>
      </c>
      <c r="C12">
        <v>1</v>
      </c>
      <c r="D12">
        <v>164.19</v>
      </c>
      <c r="E12">
        <f t="shared" si="0"/>
        <v>164.19</v>
      </c>
      <c r="F12" t="s">
        <v>9</v>
      </c>
    </row>
    <row r="13" spans="1:6" x14ac:dyDescent="0.45">
      <c r="A13" t="s">
        <v>26</v>
      </c>
      <c r="B13" t="s">
        <v>27</v>
      </c>
      <c r="C13">
        <v>1</v>
      </c>
      <c r="D13">
        <v>5.95</v>
      </c>
      <c r="E13">
        <f t="shared" si="0"/>
        <v>5.95</v>
      </c>
      <c r="F13" t="s">
        <v>9</v>
      </c>
    </row>
    <row r="14" spans="1:6" x14ac:dyDescent="0.45">
      <c r="A14" t="s">
        <v>28</v>
      </c>
      <c r="B14" t="s">
        <v>29</v>
      </c>
      <c r="C14">
        <v>2</v>
      </c>
      <c r="D14">
        <v>1075</v>
      </c>
      <c r="E14">
        <f t="shared" si="0"/>
        <v>2150</v>
      </c>
      <c r="F14" t="s">
        <v>30</v>
      </c>
    </row>
    <row r="15" spans="1:6" x14ac:dyDescent="0.45">
      <c r="A15" t="s">
        <v>31</v>
      </c>
      <c r="B15" t="s">
        <v>37</v>
      </c>
      <c r="C15">
        <v>1</v>
      </c>
      <c r="D15">
        <v>122.65</v>
      </c>
      <c r="E15">
        <f t="shared" si="0"/>
        <v>122.65</v>
      </c>
      <c r="F15" t="s">
        <v>9</v>
      </c>
    </row>
    <row r="16" spans="1:6" x14ac:dyDescent="0.45">
      <c r="A16" t="s">
        <v>32</v>
      </c>
      <c r="B16" t="s">
        <v>33</v>
      </c>
      <c r="C16">
        <v>1</v>
      </c>
      <c r="D16">
        <v>8.9499999999999993</v>
      </c>
      <c r="E16">
        <f t="shared" si="0"/>
        <v>8.9499999999999993</v>
      </c>
      <c r="F16" t="s">
        <v>34</v>
      </c>
    </row>
    <row r="17" spans="1:6" x14ac:dyDescent="0.45">
      <c r="A17" t="s">
        <v>47</v>
      </c>
      <c r="B17" t="s">
        <v>35</v>
      </c>
      <c r="C17">
        <v>5</v>
      </c>
      <c r="D17">
        <v>1.1200000000000001</v>
      </c>
      <c r="E17">
        <f t="shared" si="0"/>
        <v>5.6000000000000005</v>
      </c>
      <c r="F17" t="s">
        <v>9</v>
      </c>
    </row>
    <row r="22" spans="1:6" x14ac:dyDescent="0.45">
      <c r="A22" t="s">
        <v>6</v>
      </c>
      <c r="B22" t="s">
        <v>7</v>
      </c>
      <c r="C22">
        <v>1</v>
      </c>
      <c r="D22">
        <v>2200</v>
      </c>
      <c r="E22">
        <f t="shared" si="0"/>
        <v>2200</v>
      </c>
      <c r="F22" t="s">
        <v>45</v>
      </c>
    </row>
    <row r="23" spans="1:6" x14ac:dyDescent="0.45">
      <c r="A23" t="s">
        <v>46</v>
      </c>
      <c r="C23">
        <v>1</v>
      </c>
      <c r="E23">
        <f t="shared" si="0"/>
        <v>0</v>
      </c>
    </row>
    <row r="26" spans="1:6" x14ac:dyDescent="0.45">
      <c r="A26" t="s">
        <v>48</v>
      </c>
      <c r="B26">
        <f>SUM(D2:D17)</f>
        <v>1926.87</v>
      </c>
    </row>
    <row r="27" spans="1:6" x14ac:dyDescent="0.45">
      <c r="A27" t="s">
        <v>49</v>
      </c>
      <c r="B27">
        <f>SUM(E2:E23)</f>
        <v>5303.24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Nicholas Christian</dc:creator>
  <cp:lastModifiedBy>Ross, Nicholas Christian</cp:lastModifiedBy>
  <dcterms:created xsi:type="dcterms:W3CDTF">2021-06-15T15:59:21Z</dcterms:created>
  <dcterms:modified xsi:type="dcterms:W3CDTF">2021-06-22T17:03:40Z</dcterms:modified>
</cp:coreProperties>
</file>