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grafico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" i="1" l="1"/>
  <c r="O22" i="1"/>
  <c r="N22" i="1"/>
  <c r="M22" i="1"/>
  <c r="L22" i="1"/>
  <c r="O24" i="1"/>
  <c r="N24" i="1"/>
  <c r="M24" i="1"/>
  <c r="L24" i="1"/>
  <c r="N23" i="1"/>
  <c r="M23" i="1"/>
  <c r="L23" i="1"/>
  <c r="E23" i="1"/>
  <c r="D23" i="1"/>
  <c r="E24" i="1"/>
  <c r="D24" i="1"/>
  <c r="E22" i="1"/>
  <c r="D22" i="1"/>
  <c r="C24" i="1"/>
  <c r="C23" i="1"/>
  <c r="C22" i="1"/>
  <c r="K24" i="1" l="1"/>
  <c r="K23" i="1"/>
  <c r="K22" i="1"/>
</calcChain>
</file>

<file path=xl/sharedStrings.xml><?xml version="1.0" encoding="utf-8"?>
<sst xmlns="http://schemas.openxmlformats.org/spreadsheetml/2006/main" count="104" uniqueCount="48">
  <si>
    <t>Melhor caso</t>
  </si>
  <si>
    <t>Caso médio</t>
  </si>
  <si>
    <t>Pior caso</t>
  </si>
  <si>
    <t>Melhor caso 1 (s)</t>
  </si>
  <si>
    <t>Melhor caso 2 (s)</t>
  </si>
  <si>
    <t>Melhor caso 3 (s)</t>
  </si>
  <si>
    <t>Melhor caso 4 (s)</t>
  </si>
  <si>
    <t>Melhor caso 5 (s)</t>
  </si>
  <si>
    <t>Caso médio 1 (s)</t>
  </si>
  <si>
    <t>Caso médio 2 (s)</t>
  </si>
  <si>
    <t>Caso médio 3 (s)</t>
  </si>
  <si>
    <t>Caso médio 4 (s)</t>
  </si>
  <si>
    <t>Caso médio 5 (s)</t>
  </si>
  <si>
    <t>Pior caso 1 (s)</t>
  </si>
  <si>
    <t>Pior caso 2 (s)</t>
  </si>
  <si>
    <t>Pior caso 3 (s)</t>
  </si>
  <si>
    <t>Pior caso 4 (s)</t>
  </si>
  <si>
    <t>Pior caso 5 (s)</t>
  </si>
  <si>
    <t>N/A *</t>
  </si>
  <si>
    <t>QuickSort</t>
  </si>
  <si>
    <t>QuickSort (médias)</t>
  </si>
  <si>
    <t>Troco</t>
  </si>
  <si>
    <t>Quant. de Notas</t>
  </si>
  <si>
    <t>Notas Usadas</t>
  </si>
  <si>
    <t>uma de 50 e uma de 20.</t>
  </si>
  <si>
    <t>uma de 20.</t>
  </si>
  <si>
    <t>uma de 50 e uma de 10.</t>
  </si>
  <si>
    <t>uma de 50, uma de 10, uma de 5, uma de 2 e uma de 1</t>
  </si>
  <si>
    <t>uma de 50, uma de 20, uma de 10 e uma de 5</t>
  </si>
  <si>
    <t>uma de 100 e duas de 2</t>
  </si>
  <si>
    <t>duas de 100, uma de 10, uma de 5 e uma de 2</t>
  </si>
  <si>
    <t>uma de 50, duas de 20, uma de 5 e duas de 2</t>
  </si>
  <si>
    <t>duas de 100 e uma de 1</t>
  </si>
  <si>
    <t>três de 100, uma de 50, uma de 10, uma de 5 e duas de 2</t>
  </si>
  <si>
    <t>Troco mínimo</t>
  </si>
  <si>
    <t>Sudoku</t>
  </si>
  <si>
    <t>Tamanho da matriz em relação a N</t>
  </si>
  <si>
    <t>Tempo  médio (s)</t>
  </si>
  <si>
    <t>Tempo</t>
  </si>
  <si>
    <t>BubbleSort</t>
  </si>
  <si>
    <t>BubbleSort (médias)</t>
  </si>
  <si>
    <t>Quant. De microsegundos</t>
  </si>
  <si>
    <t>≅ 0.023770</t>
  </si>
  <si>
    <t>≅ 0.025008</t>
  </si>
  <si>
    <t>≅ 0.024802</t>
  </si>
  <si>
    <t>≅ 0.037695</t>
  </si>
  <si>
    <t>≅ 0.026522</t>
  </si>
  <si>
    <t xml:space="preserve">* Não foi possível medir o tempo, pois a execução do códio não termina mesmo depois de uma noite inteira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</si>
</sst>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* #,##0_-;\-* #,##0_-;_-* &quot;-&quot;??_-;_-@_-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165" fontId="0" fillId="0" borderId="8" xfId="1" applyNumberFormat="1" applyFont="1" applyBorder="1"/>
    <xf numFmtId="165" fontId="0" fillId="0" borderId="9" xfId="1" applyNumberFormat="1" applyFont="1" applyBorder="1"/>
    <xf numFmtId="0" fontId="0" fillId="2" borderId="7" xfId="0" applyFill="1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7" fontId="0" fillId="0" borderId="2" xfId="0" applyNumberFormat="1" applyBorder="1"/>
    <xf numFmtId="167" fontId="0" fillId="0" borderId="10" xfId="0" applyNumberFormat="1" applyBorder="1"/>
    <xf numFmtId="167" fontId="0" fillId="0" borderId="5" xfId="0" applyNumberFormat="1" applyBorder="1"/>
    <xf numFmtId="167" fontId="0" fillId="0" borderId="11" xfId="0" applyNumberFormat="1" applyBorder="1"/>
    <xf numFmtId="167" fontId="0" fillId="0" borderId="7" xfId="0" applyNumberFormat="1" applyBorder="1"/>
    <xf numFmtId="167" fontId="0" fillId="0" borderId="12" xfId="0" applyNumberFormat="1" applyBorder="1"/>
    <xf numFmtId="0" fontId="0" fillId="0" borderId="1" xfId="0" applyBorder="1" applyAlignment="1">
      <alignment horizontal="center"/>
    </xf>
    <xf numFmtId="167" fontId="0" fillId="0" borderId="1" xfId="0" applyNumberFormat="1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0" fillId="0" borderId="8" xfId="0" applyBorder="1" applyAlignment="1">
      <alignment horizontal="center"/>
    </xf>
    <xf numFmtId="164" fontId="0" fillId="0" borderId="5" xfId="0" applyNumberFormat="1" applyBorder="1"/>
    <xf numFmtId="164" fontId="0" fillId="0" borderId="7" xfId="0" applyNumberFormat="1" applyBorder="1"/>
    <xf numFmtId="0" fontId="0" fillId="2" borderId="5" xfId="0" applyFill="1" applyBorder="1"/>
    <xf numFmtId="0" fontId="2" fillId="0" borderId="7" xfId="0" applyFont="1" applyBorder="1"/>
    <xf numFmtId="164" fontId="0" fillId="0" borderId="1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3" xfId="0" applyBorder="1"/>
    <xf numFmtId="0" fontId="0" fillId="2" borderId="2" xfId="0" applyFill="1" applyBorder="1"/>
    <xf numFmtId="0" fontId="0" fillId="0" borderId="13" xfId="0" applyBorder="1" applyAlignment="1">
      <alignment horizontal="right"/>
    </xf>
    <xf numFmtId="0" fontId="0" fillId="0" borderId="13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/>
    <xf numFmtId="167" fontId="0" fillId="0" borderId="14" xfId="0" applyNumberFormat="1" applyBorder="1"/>
    <xf numFmtId="0" fontId="2" fillId="0" borderId="5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167" fontId="0" fillId="3" borderId="2" xfId="2" applyNumberFormat="1" applyFont="1" applyFill="1" applyBorder="1"/>
    <xf numFmtId="167" fontId="0" fillId="3" borderId="2" xfId="0" applyNumberFormat="1" applyFill="1" applyBorder="1"/>
    <xf numFmtId="0" fontId="0" fillId="3" borderId="5" xfId="0" applyFill="1" applyBorder="1" applyAlignment="1">
      <alignment horizontal="center"/>
    </xf>
    <xf numFmtId="167" fontId="0" fillId="3" borderId="5" xfId="2" applyNumberFormat="1" applyFont="1" applyFill="1" applyBorder="1"/>
    <xf numFmtId="167" fontId="0" fillId="3" borderId="5" xfId="0" applyNumberFormat="1" applyFill="1" applyBorder="1"/>
    <xf numFmtId="167" fontId="0" fillId="3" borderId="11" xfId="0" applyNumberFormat="1" applyFill="1" applyBorder="1"/>
    <xf numFmtId="0" fontId="0" fillId="3" borderId="7" xfId="0" applyFill="1" applyBorder="1" applyAlignment="1">
      <alignment horizontal="center"/>
    </xf>
    <xf numFmtId="167" fontId="0" fillId="3" borderId="7" xfId="2" applyNumberFormat="1" applyFont="1" applyFill="1" applyBorder="1"/>
    <xf numFmtId="167" fontId="0" fillId="3" borderId="7" xfId="0" applyNumberFormat="1" applyFill="1" applyBorder="1"/>
    <xf numFmtId="167" fontId="0" fillId="3" borderId="12" xfId="0" applyNumberFormat="1" applyFill="1" applyBorder="1"/>
    <xf numFmtId="0" fontId="0" fillId="3" borderId="10" xfId="0" applyFill="1" applyBorder="1" applyAlignment="1">
      <alignment horizontal="center"/>
    </xf>
    <xf numFmtId="167" fontId="0" fillId="3" borderId="1" xfId="0" applyNumberFormat="1" applyFill="1" applyBorder="1"/>
    <xf numFmtId="167" fontId="0" fillId="3" borderId="10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NumberFormat="1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4" xfId="0" applyNumberFormat="1" applyBorder="1"/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BubbleSort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graficos!$B$22</c:f>
              <c:strCache>
                <c:ptCount val="1"/>
                <c:pt idx="0">
                  <c:v>Melhor caso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graficos!$C$21:$E$21</c:f>
              <c:numCache>
                <c:formatCode>_-* #.##0_-;\-* #.##0_-;_-* "-"??_-;_-@_-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graficos!$C$22:$E$22</c:f>
              <c:numCache>
                <c:formatCode>0,0000</c:formatCode>
                <c:ptCount val="3"/>
                <c:pt idx="0">
                  <c:v>4.5199999999999997E-2</c:v>
                </c:pt>
                <c:pt idx="1">
                  <c:v>4.4610000000000003</c:v>
                </c:pt>
                <c:pt idx="2">
                  <c:v>505.64340000000004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E6-4F6E-8437-B340FCF0DDAF}"/>
            </c:ext>
          </c:extLst>
        </c:ser>
        <c:ser>
          <c:idx val="1"/>
          <c:order val="1"/>
          <c:tx>
            <c:strRef>
              <c:f>graficos!$B$23</c:f>
              <c:strCache>
                <c:ptCount val="1"/>
                <c:pt idx="0">
                  <c:v>Caso médio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graficos!$C$21:$E$21</c:f>
              <c:numCache>
                <c:formatCode>_-* #.##0_-;\-* #.##0_-;_-* "-"??_-;_-@_-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graficos!$C$23:$E$23</c:f>
              <c:numCache>
                <c:formatCode>0,0000</c:formatCode>
                <c:ptCount val="3"/>
                <c:pt idx="0">
                  <c:v>0.23159999999999997</c:v>
                </c:pt>
                <c:pt idx="1">
                  <c:v>25.681999999999999</c:v>
                </c:pt>
                <c:pt idx="2">
                  <c:v>2639.6781999999998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8E6-4F6E-8437-B340FCF0DDAF}"/>
            </c:ext>
          </c:extLst>
        </c:ser>
        <c:ser>
          <c:idx val="2"/>
          <c:order val="2"/>
          <c:tx>
            <c:strRef>
              <c:f>graficos!$B$24</c:f>
              <c:strCache>
                <c:ptCount val="1"/>
                <c:pt idx="0">
                  <c:v>Pior caso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graficos!$C$21:$E$21</c:f>
              <c:numCache>
                <c:formatCode>_-* #.##0_-;\-* #.##0_-;_-* "-"??_-;_-@_-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graficos!$C$24:$E$24</c:f>
              <c:numCache>
                <c:formatCode>0,0000</c:formatCode>
                <c:ptCount val="3"/>
                <c:pt idx="0">
                  <c:v>0.25140000000000001</c:v>
                </c:pt>
                <c:pt idx="1">
                  <c:v>24.538400000000003</c:v>
                </c:pt>
                <c:pt idx="2">
                  <c:v>2467.4556000000002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8E6-4F6E-8437-B340FCF0DD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5164928"/>
        <c:axId val="185166848"/>
      </c:barChart>
      <c:catAx>
        <c:axId val="18516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do vetor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* #.##0_-;\-* #.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166848"/>
        <c:crosses val="autoZero"/>
        <c:auto val="1"/>
        <c:lblAlgn val="ctr"/>
        <c:lblOffset val="100"/>
        <c:noMultiLvlLbl val="0"/>
      </c:catAx>
      <c:valAx>
        <c:axId val="18516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,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16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QuickSort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graficos!$J$22</c:f>
              <c:strCache>
                <c:ptCount val="1"/>
                <c:pt idx="0">
                  <c:v>Melhor caso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graficos!$K$21:$O$21</c:f>
              <c:numCache>
                <c:formatCode>_-* #.##0_-;\-* #.##0_-;_-* "-"??_-;_-@_-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cat>
          <c:val>
            <c:numRef>
              <c:f>graficos!$K$22:$O$22</c:f>
              <c:numCache>
                <c:formatCode>0,0000</c:formatCode>
                <c:ptCount val="5"/>
                <c:pt idx="0">
                  <c:v>8.0000000000000007E-5</c:v>
                </c:pt>
                <c:pt idx="1">
                  <c:v>2.1999999999999997E-3</c:v>
                </c:pt>
                <c:pt idx="2">
                  <c:v>2.1600000000000001E-2</c:v>
                </c:pt>
                <c:pt idx="3">
                  <c:v>0.28179999999999999</c:v>
                </c:pt>
                <c:pt idx="4">
                  <c:v>2.9908000000000001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C9-4662-A8D0-B879B11BD2E6}"/>
            </c:ext>
          </c:extLst>
        </c:ser>
        <c:ser>
          <c:idx val="1"/>
          <c:order val="1"/>
          <c:tx>
            <c:strRef>
              <c:f>graficos!$J$23</c:f>
              <c:strCache>
                <c:ptCount val="1"/>
                <c:pt idx="0">
                  <c:v>Caso médio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graficos!$K$21:$O$21</c:f>
              <c:numCache>
                <c:formatCode>_-* #.##0_-;\-* #.##0_-;_-* "-"??_-;_-@_-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cat>
          <c:val>
            <c:numRef>
              <c:f>graficos!$K$23:$O$23</c:f>
              <c:numCache>
                <c:formatCode>0,0000</c:formatCode>
                <c:ptCount val="5"/>
                <c:pt idx="0">
                  <c:v>1.2000000000000001E-3</c:v>
                </c:pt>
                <c:pt idx="1">
                  <c:v>1.0800000000000001E-2</c:v>
                </c:pt>
                <c:pt idx="2">
                  <c:v>0.12079999999999999</c:v>
                </c:pt>
                <c:pt idx="3">
                  <c:v>1.3832</c:v>
                </c:pt>
                <c:pt idx="4">
                  <c:v>15.067999999999998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FC9-4662-A8D0-B879B11BD2E6}"/>
            </c:ext>
          </c:extLst>
        </c:ser>
        <c:ser>
          <c:idx val="2"/>
          <c:order val="2"/>
          <c:tx>
            <c:strRef>
              <c:f>graficos!$J$24</c:f>
              <c:strCache>
                <c:ptCount val="1"/>
                <c:pt idx="0">
                  <c:v>Pior caso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graficos!$K$21:$O$21</c:f>
              <c:numCache>
                <c:formatCode>_-* #.##0_-;\-* #.##0_-;_-* "-"??_-;_-@_-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cat>
          <c:val>
            <c:numRef>
              <c:f>graficos!$K$24:$O$24</c:f>
              <c:numCache>
                <c:formatCode>0,0000</c:formatCode>
                <c:ptCount val="5"/>
                <c:pt idx="0">
                  <c:v>1.2000000000000002E-4</c:v>
                </c:pt>
                <c:pt idx="1">
                  <c:v>1.6000000000000001E-3</c:v>
                </c:pt>
                <c:pt idx="2">
                  <c:v>2.4E-2</c:v>
                </c:pt>
                <c:pt idx="3">
                  <c:v>0.25640000000000002</c:v>
                </c:pt>
                <c:pt idx="4">
                  <c:v>2.9658000000000002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FC9-4662-A8D0-B879B11BD2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7102976"/>
        <c:axId val="127104896"/>
      </c:barChart>
      <c:catAx>
        <c:axId val="127102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vetor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* #.##0_-;\-* #.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104896"/>
        <c:crosses val="autoZero"/>
        <c:auto val="1"/>
        <c:lblAlgn val="ctr"/>
        <c:lblOffset val="100"/>
        <c:noMultiLvlLbl val="0"/>
      </c:catAx>
      <c:valAx>
        <c:axId val="12710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,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1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Troco mínimo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graficos!$Y$17</c:f>
              <c:strCache>
                <c:ptCount val="1"/>
                <c:pt idx="0">
                  <c:v>Quant. De microsegundos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graficos!$Z$16:$AI$16</c:f>
              <c:numCache>
                <c:formatCode>_-"R$"* #.##0,00_-;\-"R$"* #.##0,00_-;_-"R$"* "-"??_-;_-@_-</c:formatCode>
                <c:ptCount val="10"/>
                <c:pt idx="0">
                  <c:v>70</c:v>
                </c:pt>
                <c:pt idx="1">
                  <c:v>20</c:v>
                </c:pt>
                <c:pt idx="2">
                  <c:v>60</c:v>
                </c:pt>
                <c:pt idx="3">
                  <c:v>68</c:v>
                </c:pt>
                <c:pt idx="4">
                  <c:v>85</c:v>
                </c:pt>
                <c:pt idx="5">
                  <c:v>104</c:v>
                </c:pt>
                <c:pt idx="6">
                  <c:v>217</c:v>
                </c:pt>
                <c:pt idx="7">
                  <c:v>99</c:v>
                </c:pt>
                <c:pt idx="8">
                  <c:v>201</c:v>
                </c:pt>
                <c:pt idx="9">
                  <c:v>369</c:v>
                </c:pt>
              </c:numCache>
            </c:numRef>
          </c:cat>
          <c:val>
            <c:numRef>
              <c:f>graficos!$Z$17:$AI$17</c:f>
              <c:numCache>
                <c:formatCode>Geral</c:formatCode>
                <c:ptCount val="10"/>
                <c:pt idx="0">
                  <c:v>30</c:v>
                </c:pt>
                <c:pt idx="1">
                  <c:v>39</c:v>
                </c:pt>
                <c:pt idx="2">
                  <c:v>48</c:v>
                </c:pt>
                <c:pt idx="3">
                  <c:v>47</c:v>
                </c:pt>
                <c:pt idx="4">
                  <c:v>65</c:v>
                </c:pt>
                <c:pt idx="5">
                  <c:v>74</c:v>
                </c:pt>
                <c:pt idx="6">
                  <c:v>72</c:v>
                </c:pt>
                <c:pt idx="7">
                  <c:v>56</c:v>
                </c:pt>
                <c:pt idx="8">
                  <c:v>52</c:v>
                </c:pt>
                <c:pt idx="9">
                  <c:v>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BC-428B-8F2A-76F54A2970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7404288"/>
        <c:axId val="127407616"/>
      </c:barChart>
      <c:catAx>
        <c:axId val="127404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Troco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-&quot;R$&quot;* #.##0,00_-;\-&quot;R$&quot;* #.##0,00_-;_-&quot;R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407616"/>
        <c:crosses val="autoZero"/>
        <c:auto val="1"/>
        <c:lblAlgn val="ctr"/>
        <c:lblOffset val="100"/>
        <c:noMultiLvlLbl val="0"/>
      </c:catAx>
      <c:valAx>
        <c:axId val="1274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</a:t>
                </a:r>
                <a:r>
                  <a:rPr lang="pt-BR" sz="1000" b="0" i="0" u="none" strike="noStrike" baseline="0">
                    <a:effectLst/>
                  </a:rPr>
                  <a:t>microsegundos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40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Sudoku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graficos!$R$12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graficos!$S$11:$W$11</c:f>
              <c:numCache>
                <c:formatCode>Geral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graficos!$S$12:$W$12</c:f>
              <c:numCache>
                <c:formatCode>Geral</c:formatCode>
                <c:ptCount val="5"/>
                <c:pt idx="0">
                  <c:v>2.3699999999999999E-2</c:v>
                </c:pt>
                <c:pt idx="1">
                  <c:v>2.5000000000000001E-2</c:v>
                </c:pt>
                <c:pt idx="2">
                  <c:v>2.4799999999999999E-2</c:v>
                </c:pt>
                <c:pt idx="3">
                  <c:v>2.6499999999999999E-2</c:v>
                </c:pt>
                <c:pt idx="4">
                  <c:v>3.7600000000000001E-2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8F7-4B9F-B16B-4E098EB19D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9181184"/>
        <c:axId val="129184512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graficos!$R$11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graficos!$S$11:$W$11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graficos!$S$11:$W$11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8F7-4B9F-B16B-4E098EB19D1A}"/>
                  </c:ext>
                </c:extLst>
              </c15:ser>
            </c15:filteredBarSeries>
          </c:ext>
        </c:extLst>
      </c:barChart>
      <c:catAx>
        <c:axId val="129181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da tabela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184512"/>
        <c:crosses val="autoZero"/>
        <c:auto val="0"/>
        <c:lblAlgn val="ctr"/>
        <c:lblOffset val="100"/>
        <c:noMultiLvlLbl val="0"/>
      </c:catAx>
      <c:valAx>
        <c:axId val="12918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em segundos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18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7</xdr:col>
      <xdr:colOff>0</xdr:colOff>
      <xdr:row>43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3779A159-FCDB-4132-894C-BDE5B1C0B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414617</xdr:colOff>
      <xdr:row>25</xdr:row>
      <xdr:rowOff>-1</xdr:rowOff>
    </xdr:from>
    <xdr:to>
      <xdr:col>14</xdr:col>
      <xdr:colOff>750793</xdr:colOff>
      <xdr:row>45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99BE72-076E-42EF-872F-47288E09F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515471</xdr:colOff>
      <xdr:row>18</xdr:row>
      <xdr:rowOff>44823</xdr:rowOff>
    </xdr:from>
    <xdr:to>
      <xdr:col>34</xdr:col>
      <xdr:colOff>851648</xdr:colOff>
      <xdr:row>34</xdr:row>
      <xdr:rowOff>44823</xdr:rowOff>
    </xdr:to>
    <xdr:graphicFrame macro="">
      <xdr:nvGraphicFramePr>
        <xdr:cNvPr id="22" name="Chart 21">
          <a:extLst>
            <a:ext uri="{FF2B5EF4-FFF2-40B4-BE49-F238E27FC236}">
              <a16:creationId xmlns="" xmlns:a16="http://schemas.microsoft.com/office/drawing/2014/main" id="{026A682D-CBD4-4780-B94B-EC68AED97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425825</xdr:colOff>
      <xdr:row>13</xdr:row>
      <xdr:rowOff>78441</xdr:rowOff>
    </xdr:from>
    <xdr:to>
      <xdr:col>22</xdr:col>
      <xdr:colOff>593913</xdr:colOff>
      <xdr:row>31</xdr:row>
      <xdr:rowOff>78441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F8C5F8F7-A7FB-4E91-8B8C-4AC7450B7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5"/>
  <sheetViews>
    <sheetView tabSelected="1" zoomScale="85" zoomScaleNormal="85" workbookViewId="0">
      <selection activeCell="H7" sqref="H7"/>
    </sheetView>
  </sheetViews>
  <sheetFormatPr defaultColWidth="10" defaultRowHeight="15" x14ac:dyDescent="0.25"/>
  <cols>
    <col min="1" max="1" width="9" customWidth="1"/>
    <col min="2" max="2" width="16.28515625" customWidth="1"/>
    <col min="3" max="7" width="13.140625" customWidth="1"/>
    <col min="8" max="8" width="33.28515625" bestFit="1" customWidth="1"/>
    <col min="9" max="9" width="13.42578125" customWidth="1"/>
    <col min="10" max="10" width="17" bestFit="1" customWidth="1"/>
    <col min="11" max="11" width="16.28515625" customWidth="1"/>
    <col min="12" max="15" width="13.140625" customWidth="1"/>
    <col min="16" max="16" width="11.5703125" customWidth="1"/>
    <col min="17" max="17" width="11" customWidth="1"/>
    <col min="20" max="20" width="33.85546875" customWidth="1"/>
    <col min="21" max="23" width="9.85546875" customWidth="1"/>
    <col min="24" max="24" width="13.7109375" customWidth="1"/>
    <col min="25" max="25" width="24.140625" bestFit="1" customWidth="1"/>
    <col min="26" max="26" width="19" bestFit="1" customWidth="1"/>
    <col min="27" max="27" width="24.140625" bestFit="1" customWidth="1"/>
    <col min="28" max="35" width="13.7109375" customWidth="1"/>
  </cols>
  <sheetData>
    <row r="2" spans="2:37" ht="15.75" customHeight="1" x14ac:dyDescent="0.25">
      <c r="B2" s="39" t="s">
        <v>39</v>
      </c>
      <c r="C2" s="40"/>
      <c r="D2" s="40"/>
      <c r="E2" s="40"/>
      <c r="F2" s="40"/>
      <c r="G2" s="40"/>
      <c r="H2" s="80" t="s">
        <v>47</v>
      </c>
      <c r="J2" s="38" t="s">
        <v>19</v>
      </c>
      <c r="K2" s="38"/>
      <c r="L2" s="38"/>
      <c r="M2" s="38"/>
      <c r="N2" s="38"/>
      <c r="O2" s="38"/>
      <c r="R2" s="38" t="s">
        <v>35</v>
      </c>
      <c r="S2" s="38"/>
      <c r="T2" s="38"/>
      <c r="U2" s="38"/>
      <c r="V2" s="38"/>
      <c r="W2" s="38"/>
      <c r="X2" s="58"/>
      <c r="Y2" s="38" t="s">
        <v>34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58"/>
      <c r="AK2" s="58"/>
    </row>
    <row r="3" spans="2:37" ht="15" customHeight="1" x14ac:dyDescent="0.25">
      <c r="B3" s="3"/>
      <c r="C3" s="1">
        <v>10000</v>
      </c>
      <c r="D3" s="1">
        <v>100000</v>
      </c>
      <c r="E3" s="1">
        <v>1000000</v>
      </c>
      <c r="F3" s="1">
        <v>10000000</v>
      </c>
      <c r="G3" s="2">
        <v>100000000</v>
      </c>
      <c r="H3" s="80"/>
      <c r="J3" s="3"/>
      <c r="K3" s="1">
        <v>10000</v>
      </c>
      <c r="L3" s="1">
        <v>100000</v>
      </c>
      <c r="M3" s="1">
        <v>1000000</v>
      </c>
      <c r="N3" s="1">
        <v>10000000</v>
      </c>
      <c r="O3" s="2">
        <v>100000000</v>
      </c>
      <c r="R3" s="29" t="s">
        <v>36</v>
      </c>
      <c r="S3" s="53" t="s">
        <v>37</v>
      </c>
      <c r="T3" s="53"/>
      <c r="U3" s="53"/>
      <c r="V3" s="53"/>
      <c r="W3" s="54"/>
      <c r="Y3" s="60" t="s">
        <v>21</v>
      </c>
      <c r="Z3" s="19" t="s">
        <v>22</v>
      </c>
      <c r="AA3" s="19" t="s">
        <v>41</v>
      </c>
      <c r="AB3" s="42" t="s">
        <v>23</v>
      </c>
      <c r="AC3" s="42"/>
      <c r="AD3" s="42"/>
      <c r="AE3" s="42"/>
      <c r="AF3" s="42"/>
      <c r="AG3" s="42"/>
      <c r="AH3" s="42"/>
      <c r="AI3" s="43"/>
    </row>
    <row r="4" spans="2:37" ht="15" customHeight="1" x14ac:dyDescent="0.25">
      <c r="B4" s="5" t="s">
        <v>3</v>
      </c>
      <c r="C4" s="9">
        <v>4.2000000000000003E-2</v>
      </c>
      <c r="D4" s="9">
        <v>4.6390000000000002</v>
      </c>
      <c r="E4" s="10">
        <v>498.72500000000002</v>
      </c>
      <c r="F4" s="10" t="s">
        <v>18</v>
      </c>
      <c r="G4" s="10" t="s">
        <v>18</v>
      </c>
      <c r="H4" s="80"/>
      <c r="J4" s="5" t="s">
        <v>3</v>
      </c>
      <c r="K4" s="9">
        <v>1E-4</v>
      </c>
      <c r="L4" s="9">
        <v>1E-3</v>
      </c>
      <c r="M4" s="9">
        <v>2.1000000000000001E-2</v>
      </c>
      <c r="N4" s="9">
        <v>0.33300000000000002</v>
      </c>
      <c r="O4" s="10">
        <v>2.9929999999999999</v>
      </c>
      <c r="R4" s="26">
        <v>3</v>
      </c>
      <c r="S4" s="50" t="s">
        <v>42</v>
      </c>
      <c r="T4" s="51"/>
      <c r="U4" s="51"/>
      <c r="V4" s="51"/>
      <c r="W4" s="52"/>
      <c r="Y4" s="21">
        <v>70</v>
      </c>
      <c r="Z4" s="8">
        <v>2</v>
      </c>
      <c r="AA4" s="76">
        <v>30</v>
      </c>
      <c r="AB4" s="35" t="s">
        <v>24</v>
      </c>
      <c r="AC4" s="35"/>
      <c r="AD4" s="35"/>
      <c r="AE4" s="35"/>
      <c r="AF4" s="35"/>
      <c r="AG4" s="35"/>
      <c r="AH4" s="35"/>
      <c r="AI4" s="35"/>
    </row>
    <row r="5" spans="2:37" ht="15" customHeight="1" x14ac:dyDescent="0.25">
      <c r="B5" s="5" t="s">
        <v>4</v>
      </c>
      <c r="C5" s="11">
        <v>4.8000000000000001E-2</v>
      </c>
      <c r="D5" s="11">
        <v>4.5149999999999997</v>
      </c>
      <c r="E5" s="12">
        <v>495.90899999999999</v>
      </c>
      <c r="F5" s="12" t="s">
        <v>18</v>
      </c>
      <c r="G5" s="12" t="s">
        <v>18</v>
      </c>
      <c r="H5" s="80"/>
      <c r="J5" s="5" t="s">
        <v>4</v>
      </c>
      <c r="K5" s="11">
        <v>0</v>
      </c>
      <c r="L5" s="11">
        <v>4.0000000000000001E-3</v>
      </c>
      <c r="M5" s="11">
        <v>0.02</v>
      </c>
      <c r="N5" s="11">
        <v>0.29399999999999998</v>
      </c>
      <c r="O5" s="12">
        <v>2.8820000000000001</v>
      </c>
      <c r="P5" s="57"/>
      <c r="R5" s="27">
        <v>4</v>
      </c>
      <c r="S5" s="47" t="s">
        <v>43</v>
      </c>
      <c r="T5" s="48"/>
      <c r="U5" s="48"/>
      <c r="V5" s="48"/>
      <c r="W5" s="49"/>
      <c r="Y5" s="21">
        <v>20</v>
      </c>
      <c r="Z5" s="8">
        <v>1</v>
      </c>
      <c r="AA5" s="76">
        <v>39</v>
      </c>
      <c r="AB5" s="35" t="s">
        <v>25</v>
      </c>
      <c r="AC5" s="35"/>
      <c r="AD5" s="35"/>
      <c r="AE5" s="35"/>
      <c r="AF5" s="35"/>
      <c r="AG5" s="35"/>
      <c r="AH5" s="35"/>
      <c r="AI5" s="35"/>
    </row>
    <row r="6" spans="2:37" ht="15" customHeight="1" x14ac:dyDescent="0.25">
      <c r="B6" s="5" t="s">
        <v>5</v>
      </c>
      <c r="C6" s="11">
        <v>4.3999999999999997E-2</v>
      </c>
      <c r="D6" s="11">
        <v>4.4160000000000004</v>
      </c>
      <c r="E6" s="12">
        <v>514.39200000000005</v>
      </c>
      <c r="F6" s="12" t="s">
        <v>18</v>
      </c>
      <c r="G6" s="12" t="s">
        <v>18</v>
      </c>
      <c r="H6" s="80"/>
      <c r="J6" s="5" t="s">
        <v>5</v>
      </c>
      <c r="K6" s="11">
        <v>2.0000000000000001E-4</v>
      </c>
      <c r="L6" s="11">
        <v>2E-3</v>
      </c>
      <c r="M6" s="11">
        <v>2.4E-2</v>
      </c>
      <c r="N6" s="11">
        <v>0.25600000000000001</v>
      </c>
      <c r="O6" s="12">
        <v>3.2879999999999998</v>
      </c>
      <c r="P6" s="11"/>
      <c r="R6" s="27">
        <v>5</v>
      </c>
      <c r="S6" s="47" t="s">
        <v>44</v>
      </c>
      <c r="T6" s="48"/>
      <c r="U6" s="48"/>
      <c r="V6" s="48"/>
      <c r="W6" s="49"/>
      <c r="Y6" s="21">
        <v>60</v>
      </c>
      <c r="Z6" s="8">
        <v>2</v>
      </c>
      <c r="AA6" s="76">
        <v>48</v>
      </c>
      <c r="AB6" s="35" t="s">
        <v>26</v>
      </c>
      <c r="AC6" s="35"/>
      <c r="AD6" s="35"/>
      <c r="AE6" s="35"/>
      <c r="AF6" s="35"/>
      <c r="AG6" s="35"/>
      <c r="AH6" s="35"/>
      <c r="AI6" s="35"/>
    </row>
    <row r="7" spans="2:37" ht="15" customHeight="1" x14ac:dyDescent="0.25">
      <c r="B7" s="5" t="s">
        <v>6</v>
      </c>
      <c r="C7" s="11">
        <v>4.2999999999999997E-2</v>
      </c>
      <c r="D7" s="11">
        <v>4.3940000000000001</v>
      </c>
      <c r="E7" s="12">
        <v>506.79700000000003</v>
      </c>
      <c r="F7" s="12" t="s">
        <v>18</v>
      </c>
      <c r="G7" s="12" t="s">
        <v>18</v>
      </c>
      <c r="J7" s="5" t="s">
        <v>6</v>
      </c>
      <c r="K7" s="11">
        <v>1E-4</v>
      </c>
      <c r="L7" s="11">
        <v>3.0000000000000001E-3</v>
      </c>
      <c r="M7" s="11">
        <v>2.1000000000000001E-2</v>
      </c>
      <c r="N7" s="11">
        <v>0.26600000000000001</v>
      </c>
      <c r="O7" s="12">
        <v>2.9</v>
      </c>
      <c r="P7" s="11"/>
      <c r="R7" s="27">
        <v>8</v>
      </c>
      <c r="S7" s="47" t="s">
        <v>46</v>
      </c>
      <c r="T7" s="48"/>
      <c r="U7" s="48"/>
      <c r="V7" s="48"/>
      <c r="W7" s="49"/>
      <c r="Y7" s="21">
        <v>68</v>
      </c>
      <c r="Z7" s="8">
        <v>5</v>
      </c>
      <c r="AA7" s="76">
        <v>47</v>
      </c>
      <c r="AB7" s="35" t="s">
        <v>27</v>
      </c>
      <c r="AC7" s="35"/>
      <c r="AD7" s="35"/>
      <c r="AE7" s="35"/>
      <c r="AF7" s="35"/>
      <c r="AG7" s="35"/>
      <c r="AH7" s="35"/>
      <c r="AI7" s="35"/>
    </row>
    <row r="8" spans="2:37" ht="15" customHeight="1" x14ac:dyDescent="0.25">
      <c r="B8" s="5" t="s">
        <v>7</v>
      </c>
      <c r="C8" s="11">
        <v>4.9000000000000002E-2</v>
      </c>
      <c r="D8" s="11">
        <v>4.3410000000000002</v>
      </c>
      <c r="E8" s="12">
        <v>512.39400000000001</v>
      </c>
      <c r="F8" s="12" t="s">
        <v>18</v>
      </c>
      <c r="G8" s="12" t="s">
        <v>18</v>
      </c>
      <c r="J8" s="5" t="s">
        <v>7</v>
      </c>
      <c r="K8" s="11">
        <v>0</v>
      </c>
      <c r="L8" s="11">
        <v>1E-3</v>
      </c>
      <c r="M8" s="11">
        <v>2.1999999999999999E-2</v>
      </c>
      <c r="N8" s="11">
        <v>0.26</v>
      </c>
      <c r="O8" s="12">
        <v>2.891</v>
      </c>
      <c r="P8" s="11"/>
      <c r="R8" s="28">
        <v>16</v>
      </c>
      <c r="S8" s="44" t="s">
        <v>45</v>
      </c>
      <c r="T8" s="45"/>
      <c r="U8" s="45"/>
      <c r="V8" s="45"/>
      <c r="W8" s="46"/>
      <c r="Y8" s="21">
        <v>85</v>
      </c>
      <c r="Z8" s="8">
        <v>4</v>
      </c>
      <c r="AA8" s="76">
        <v>65</v>
      </c>
      <c r="AB8" s="35" t="s">
        <v>28</v>
      </c>
      <c r="AC8" s="35"/>
      <c r="AD8" s="35"/>
      <c r="AE8" s="35"/>
      <c r="AF8" s="35"/>
      <c r="AG8" s="35"/>
      <c r="AH8" s="35"/>
      <c r="AI8" s="35"/>
    </row>
    <row r="9" spans="2:37" x14ac:dyDescent="0.25">
      <c r="B9" s="61" t="s">
        <v>8</v>
      </c>
      <c r="C9" s="63">
        <v>0.247</v>
      </c>
      <c r="D9" s="63">
        <v>24.856000000000002</v>
      </c>
      <c r="E9" s="74">
        <v>2609.3939999999998</v>
      </c>
      <c r="F9" s="74" t="s">
        <v>18</v>
      </c>
      <c r="G9" s="74" t="s">
        <v>18</v>
      </c>
      <c r="J9" s="61" t="s">
        <v>8</v>
      </c>
      <c r="K9" s="62">
        <v>1E-3</v>
      </c>
      <c r="L9" s="62">
        <v>0.01</v>
      </c>
      <c r="M9" s="63">
        <v>0.123</v>
      </c>
      <c r="N9" s="63">
        <v>1.39</v>
      </c>
      <c r="O9" s="63">
        <v>14.946999999999999</v>
      </c>
      <c r="P9" s="11"/>
      <c r="Y9" s="21">
        <v>104</v>
      </c>
      <c r="Z9" s="8">
        <v>3</v>
      </c>
      <c r="AA9" s="76">
        <v>74</v>
      </c>
      <c r="AB9" s="35" t="s">
        <v>29</v>
      </c>
      <c r="AC9" s="35"/>
      <c r="AD9" s="35"/>
      <c r="AE9" s="35"/>
      <c r="AF9" s="35"/>
      <c r="AG9" s="35"/>
      <c r="AH9" s="35"/>
      <c r="AI9" s="35"/>
    </row>
    <row r="10" spans="2:37" ht="15.75" x14ac:dyDescent="0.25">
      <c r="B10" s="64" t="s">
        <v>9</v>
      </c>
      <c r="C10" s="66">
        <v>0.22700000000000001</v>
      </c>
      <c r="D10" s="66">
        <v>25.946000000000002</v>
      </c>
      <c r="E10" s="67">
        <v>2641.37</v>
      </c>
      <c r="F10" s="67" t="s">
        <v>18</v>
      </c>
      <c r="G10" s="67" t="s">
        <v>18</v>
      </c>
      <c r="J10" s="64" t="s">
        <v>9</v>
      </c>
      <c r="K10" s="65">
        <v>0</v>
      </c>
      <c r="L10" s="65">
        <v>1.0999999999999999E-2</v>
      </c>
      <c r="M10" s="66">
        <v>0.11899999999999999</v>
      </c>
      <c r="N10" s="66">
        <v>1.3109999999999999</v>
      </c>
      <c r="O10" s="66">
        <v>14.747</v>
      </c>
      <c r="P10" s="11"/>
      <c r="R10" s="55" t="s">
        <v>35</v>
      </c>
      <c r="S10" s="56"/>
      <c r="T10" s="56"/>
      <c r="U10" s="56"/>
      <c r="V10" s="56"/>
      <c r="W10" s="56"/>
      <c r="Y10" s="21">
        <v>217</v>
      </c>
      <c r="Z10" s="8">
        <v>5</v>
      </c>
      <c r="AA10" s="76">
        <v>72</v>
      </c>
      <c r="AB10" s="35" t="s">
        <v>30</v>
      </c>
      <c r="AC10" s="35"/>
      <c r="AD10" s="35"/>
      <c r="AE10" s="35"/>
      <c r="AF10" s="35"/>
      <c r="AG10" s="35"/>
      <c r="AH10" s="35"/>
      <c r="AI10" s="35"/>
    </row>
    <row r="11" spans="2:37" x14ac:dyDescent="0.25">
      <c r="B11" s="64" t="s">
        <v>10</v>
      </c>
      <c r="C11" s="66">
        <v>0.23</v>
      </c>
      <c r="D11" s="66">
        <v>25.835000000000001</v>
      </c>
      <c r="E11" s="67">
        <v>2645.37</v>
      </c>
      <c r="F11" s="67" t="s">
        <v>18</v>
      </c>
      <c r="G11" s="67" t="s">
        <v>18</v>
      </c>
      <c r="J11" s="64" t="s">
        <v>10</v>
      </c>
      <c r="K11" s="65">
        <v>2E-3</v>
      </c>
      <c r="L11" s="65">
        <v>1.2E-2</v>
      </c>
      <c r="M11" s="66">
        <v>0.11899999999999999</v>
      </c>
      <c r="N11" s="66">
        <v>1.512</v>
      </c>
      <c r="O11" s="67">
        <v>14.948</v>
      </c>
      <c r="R11" s="31"/>
      <c r="S11" s="32">
        <v>3</v>
      </c>
      <c r="T11" s="32">
        <v>4</v>
      </c>
      <c r="U11" s="33">
        <v>5</v>
      </c>
      <c r="V11" s="32">
        <v>8</v>
      </c>
      <c r="W11" s="34">
        <v>16</v>
      </c>
      <c r="Y11" s="21">
        <v>99</v>
      </c>
      <c r="Z11" s="8">
        <v>6</v>
      </c>
      <c r="AA11" s="76">
        <v>56</v>
      </c>
      <c r="AB11" s="35" t="s">
        <v>31</v>
      </c>
      <c r="AC11" s="35"/>
      <c r="AD11" s="35"/>
      <c r="AE11" s="35"/>
      <c r="AF11" s="35"/>
      <c r="AG11" s="35"/>
      <c r="AH11" s="35"/>
      <c r="AI11" s="35"/>
    </row>
    <row r="12" spans="2:37" x14ac:dyDescent="0.25">
      <c r="B12" s="64" t="s">
        <v>11</v>
      </c>
      <c r="C12" s="66">
        <v>0.22800000000000001</v>
      </c>
      <c r="D12" s="66">
        <v>25.975999999999999</v>
      </c>
      <c r="E12" s="67">
        <v>2610.9569999999999</v>
      </c>
      <c r="F12" s="67" t="s">
        <v>18</v>
      </c>
      <c r="G12" s="67" t="s">
        <v>18</v>
      </c>
      <c r="J12" s="64" t="s">
        <v>11</v>
      </c>
      <c r="K12" s="65">
        <v>1E-3</v>
      </c>
      <c r="L12" s="65">
        <v>1.0999999999999999E-2</v>
      </c>
      <c r="M12" s="66">
        <v>0.123</v>
      </c>
      <c r="N12" s="66">
        <v>1.383</v>
      </c>
      <c r="O12" s="67">
        <v>15.272</v>
      </c>
      <c r="R12" s="30" t="s">
        <v>38</v>
      </c>
      <c r="S12" s="32">
        <v>2.3699999999999999E-2</v>
      </c>
      <c r="T12" s="32">
        <v>2.5000000000000001E-2</v>
      </c>
      <c r="U12" s="32">
        <v>2.4799999999999999E-2</v>
      </c>
      <c r="V12" s="32">
        <v>2.6499999999999999E-2</v>
      </c>
      <c r="W12" s="34">
        <v>3.7600000000000001E-2</v>
      </c>
      <c r="Y12" s="21">
        <v>201</v>
      </c>
      <c r="Z12" s="8">
        <v>3</v>
      </c>
      <c r="AA12" s="76">
        <v>52</v>
      </c>
      <c r="AB12" s="35" t="s">
        <v>32</v>
      </c>
      <c r="AC12" s="35"/>
      <c r="AD12" s="35"/>
      <c r="AE12" s="35"/>
      <c r="AF12" s="35"/>
      <c r="AG12" s="35"/>
      <c r="AH12" s="35"/>
      <c r="AI12" s="35"/>
    </row>
    <row r="13" spans="2:37" x14ac:dyDescent="0.25">
      <c r="B13" s="68" t="s">
        <v>12</v>
      </c>
      <c r="C13" s="70">
        <v>0.22600000000000001</v>
      </c>
      <c r="D13" s="70">
        <v>25.797000000000001</v>
      </c>
      <c r="E13" s="71">
        <v>2691.3</v>
      </c>
      <c r="F13" s="71" t="s">
        <v>18</v>
      </c>
      <c r="G13" s="71" t="s">
        <v>18</v>
      </c>
      <c r="J13" s="68" t="s">
        <v>12</v>
      </c>
      <c r="K13" s="69">
        <v>2E-3</v>
      </c>
      <c r="L13" s="69">
        <v>0.01</v>
      </c>
      <c r="M13" s="70">
        <v>0.12</v>
      </c>
      <c r="N13" s="70">
        <v>1.32</v>
      </c>
      <c r="O13" s="71">
        <v>15.426</v>
      </c>
      <c r="Y13" s="22">
        <v>369</v>
      </c>
      <c r="Z13" s="20">
        <v>8</v>
      </c>
      <c r="AA13" s="77">
        <v>120</v>
      </c>
      <c r="AB13" s="36" t="s">
        <v>33</v>
      </c>
      <c r="AC13" s="36"/>
      <c r="AD13" s="36"/>
      <c r="AE13" s="36"/>
      <c r="AF13" s="36"/>
      <c r="AG13" s="36"/>
      <c r="AH13" s="36"/>
      <c r="AI13" s="37"/>
    </row>
    <row r="14" spans="2:37" x14ac:dyDescent="0.25">
      <c r="B14" s="6" t="s">
        <v>13</v>
      </c>
      <c r="C14" s="11">
        <v>0.246</v>
      </c>
      <c r="D14" s="11">
        <v>24.478999999999999</v>
      </c>
      <c r="E14" s="12">
        <v>2456.2330000000002</v>
      </c>
      <c r="F14" s="12" t="s">
        <v>18</v>
      </c>
      <c r="G14" s="12" t="s">
        <v>18</v>
      </c>
      <c r="J14" s="6" t="s">
        <v>13</v>
      </c>
      <c r="K14" s="11">
        <v>0</v>
      </c>
      <c r="L14" s="11">
        <v>2E-3</v>
      </c>
      <c r="M14" s="11">
        <v>2.5999999999999999E-2</v>
      </c>
      <c r="N14" s="11">
        <v>0.248</v>
      </c>
      <c r="O14" s="12">
        <v>2.8740000000000001</v>
      </c>
    </row>
    <row r="15" spans="2:37" ht="15.75" x14ac:dyDescent="0.25">
      <c r="B15" s="6" t="s">
        <v>14</v>
      </c>
      <c r="C15" s="11">
        <v>0.251</v>
      </c>
      <c r="D15" s="11">
        <v>24.358000000000001</v>
      </c>
      <c r="E15" s="12">
        <v>2468.4299999999998</v>
      </c>
      <c r="F15" s="12" t="s">
        <v>18</v>
      </c>
      <c r="G15" s="12" t="s">
        <v>18</v>
      </c>
      <c r="J15" s="6" t="s">
        <v>14</v>
      </c>
      <c r="K15" s="11">
        <v>1E-4</v>
      </c>
      <c r="L15" s="11">
        <v>1E-3</v>
      </c>
      <c r="M15" s="11">
        <v>0.02</v>
      </c>
      <c r="N15" s="11">
        <v>0.255</v>
      </c>
      <c r="O15" s="12">
        <v>2.9390000000000001</v>
      </c>
      <c r="Y15" s="39" t="s">
        <v>34</v>
      </c>
      <c r="Z15" s="40"/>
      <c r="AA15" s="40"/>
      <c r="AB15" s="40"/>
      <c r="AC15" s="40"/>
      <c r="AD15" s="40"/>
      <c r="AE15" s="40"/>
      <c r="AF15" s="40"/>
      <c r="AG15" s="40"/>
      <c r="AH15" s="40"/>
      <c r="AI15" s="41"/>
    </row>
    <row r="16" spans="2:37" x14ac:dyDescent="0.25">
      <c r="B16" s="6" t="s">
        <v>15</v>
      </c>
      <c r="C16" s="11">
        <v>0.247</v>
      </c>
      <c r="D16" s="11">
        <v>24.792000000000002</v>
      </c>
      <c r="E16" s="12">
        <v>2460.5643</v>
      </c>
      <c r="F16" s="12" t="s">
        <v>18</v>
      </c>
      <c r="G16" s="12" t="s">
        <v>18</v>
      </c>
      <c r="J16" s="6" t="s">
        <v>15</v>
      </c>
      <c r="K16" s="11">
        <v>0</v>
      </c>
      <c r="L16" s="11">
        <v>2E-3</v>
      </c>
      <c r="M16" s="11">
        <v>2.8000000000000001E-2</v>
      </c>
      <c r="N16" s="11">
        <v>0.26300000000000001</v>
      </c>
      <c r="O16" s="12">
        <v>2.8690000000000002</v>
      </c>
      <c r="Y16" s="23"/>
      <c r="Z16" s="25">
        <v>70</v>
      </c>
      <c r="AA16" s="25">
        <v>20</v>
      </c>
      <c r="AB16" s="25">
        <v>60</v>
      </c>
      <c r="AC16" s="25">
        <v>68</v>
      </c>
      <c r="AD16" s="25">
        <v>85</v>
      </c>
      <c r="AE16" s="25">
        <v>104</v>
      </c>
      <c r="AF16" s="25">
        <v>217</v>
      </c>
      <c r="AG16" s="25">
        <v>99</v>
      </c>
      <c r="AH16" s="25">
        <v>201</v>
      </c>
      <c r="AI16" s="25">
        <v>369</v>
      </c>
    </row>
    <row r="17" spans="2:35" x14ac:dyDescent="0.25">
      <c r="B17" s="6" t="s">
        <v>16</v>
      </c>
      <c r="C17" s="11">
        <v>0.25600000000000001</v>
      </c>
      <c r="D17" s="11">
        <v>24.329000000000001</v>
      </c>
      <c r="E17" s="12">
        <v>2450.7008999999998</v>
      </c>
      <c r="F17" s="12" t="s">
        <v>18</v>
      </c>
      <c r="G17" s="12" t="s">
        <v>18</v>
      </c>
      <c r="J17" s="6" t="s">
        <v>16</v>
      </c>
      <c r="K17" s="11">
        <v>2.0000000000000001E-4</v>
      </c>
      <c r="L17" s="11">
        <v>2E-3</v>
      </c>
      <c r="M17" s="11">
        <v>2.4E-2</v>
      </c>
      <c r="N17" s="11">
        <v>0.25700000000000001</v>
      </c>
      <c r="O17" s="12">
        <v>2.9489999999999998</v>
      </c>
      <c r="Y17" s="24" t="s">
        <v>41</v>
      </c>
      <c r="Z17" s="78">
        <v>30</v>
      </c>
      <c r="AA17" s="78">
        <v>39</v>
      </c>
      <c r="AB17" s="78">
        <v>48</v>
      </c>
      <c r="AC17" s="78">
        <v>47</v>
      </c>
      <c r="AD17" s="78">
        <v>65</v>
      </c>
      <c r="AE17" s="78">
        <v>74</v>
      </c>
      <c r="AF17" s="78">
        <v>72</v>
      </c>
      <c r="AG17" s="78">
        <v>56</v>
      </c>
      <c r="AH17" s="78">
        <v>52</v>
      </c>
      <c r="AI17" s="79">
        <v>120</v>
      </c>
    </row>
    <row r="18" spans="2:35" x14ac:dyDescent="0.25">
      <c r="B18" s="7" t="s">
        <v>17</v>
      </c>
      <c r="C18" s="13">
        <v>0.25700000000000001</v>
      </c>
      <c r="D18" s="13">
        <v>24.734000000000002</v>
      </c>
      <c r="E18" s="4">
        <v>2501.3498</v>
      </c>
      <c r="F18" s="4" t="s">
        <v>18</v>
      </c>
      <c r="G18" s="4" t="s">
        <v>18</v>
      </c>
      <c r="J18" s="7" t="s">
        <v>17</v>
      </c>
      <c r="K18" s="13">
        <v>2.9999999999999997E-4</v>
      </c>
      <c r="L18" s="13">
        <v>1E-3</v>
      </c>
      <c r="M18" s="13">
        <v>2.1999999999999999E-2</v>
      </c>
      <c r="N18" s="13">
        <v>0.25900000000000001</v>
      </c>
      <c r="O18" s="14">
        <v>3.198</v>
      </c>
    </row>
    <row r="20" spans="2:35" ht="15.75" x14ac:dyDescent="0.25">
      <c r="B20" s="39" t="s">
        <v>40</v>
      </c>
      <c r="C20" s="40"/>
      <c r="D20" s="40"/>
      <c r="E20" s="40"/>
      <c r="F20" s="40"/>
      <c r="G20" s="40"/>
      <c r="J20" s="38" t="s">
        <v>20</v>
      </c>
      <c r="K20" s="38"/>
      <c r="L20" s="38"/>
      <c r="M20" s="38"/>
      <c r="N20" s="38"/>
      <c r="O20" s="38"/>
    </row>
    <row r="21" spans="2:35" x14ac:dyDescent="0.25">
      <c r="B21" s="3"/>
      <c r="C21" s="1">
        <v>10000</v>
      </c>
      <c r="D21" s="1">
        <v>100000</v>
      </c>
      <c r="E21" s="1">
        <v>1000000</v>
      </c>
      <c r="F21" s="1">
        <v>10000000</v>
      </c>
      <c r="G21" s="2">
        <v>100000000</v>
      </c>
      <c r="J21" s="3"/>
      <c r="K21" s="1">
        <v>10000</v>
      </c>
      <c r="L21" s="1">
        <v>100000</v>
      </c>
      <c r="M21" s="1">
        <v>1000000</v>
      </c>
      <c r="N21" s="1">
        <v>10000000</v>
      </c>
      <c r="O21" s="2">
        <v>100000000</v>
      </c>
    </row>
    <row r="22" spans="2:35" x14ac:dyDescent="0.25">
      <c r="B22" s="15" t="s">
        <v>0</v>
      </c>
      <c r="C22" s="16">
        <f>AVERAGE(C4:C8)</f>
        <v>4.5199999999999997E-2</v>
      </c>
      <c r="D22" s="16">
        <f>AVERAGE(D4:D8)</f>
        <v>4.4610000000000003</v>
      </c>
      <c r="E22" s="16">
        <f>AVERAGE(E4:E8)</f>
        <v>505.64340000000004</v>
      </c>
      <c r="F22" s="16" t="s">
        <v>18</v>
      </c>
      <c r="G22" s="16" t="s">
        <v>18</v>
      </c>
      <c r="J22" s="15" t="s">
        <v>0</v>
      </c>
      <c r="K22" s="16">
        <f>AVERAGE(K4:K8)</f>
        <v>8.0000000000000007E-5</v>
      </c>
      <c r="L22" s="16">
        <f>AVERAGE(L4:L8)</f>
        <v>2.1999999999999997E-3</v>
      </c>
      <c r="M22" s="16">
        <f>AVERAGE(M4:M8)</f>
        <v>2.1600000000000001E-2</v>
      </c>
      <c r="N22" s="16">
        <f>AVERAGE(N4:N8)</f>
        <v>0.28179999999999999</v>
      </c>
      <c r="O22" s="16">
        <f>AVERAGE(O4:O8)</f>
        <v>2.9908000000000001</v>
      </c>
    </row>
    <row r="23" spans="2:35" x14ac:dyDescent="0.25">
      <c r="B23" s="75" t="s">
        <v>1</v>
      </c>
      <c r="C23" s="73">
        <f>AVERAGE(C9:C13)</f>
        <v>0.23159999999999997</v>
      </c>
      <c r="D23" s="73">
        <f>AVERAGE(D9:D13)</f>
        <v>25.681999999999999</v>
      </c>
      <c r="E23" s="73">
        <f>AVERAGE(E9:E13)</f>
        <v>2639.6781999999998</v>
      </c>
      <c r="F23" s="73" t="s">
        <v>18</v>
      </c>
      <c r="G23" s="73" t="s">
        <v>18</v>
      </c>
      <c r="J23" s="72" t="s">
        <v>1</v>
      </c>
      <c r="K23" s="73">
        <f>AVERAGE(K9:K13)</f>
        <v>1.2000000000000001E-3</v>
      </c>
      <c r="L23" s="73">
        <f>AVERAGE(L9:L13)</f>
        <v>1.0800000000000001E-2</v>
      </c>
      <c r="M23" s="73">
        <f>AVERAGE(M9:M13)</f>
        <v>0.12079999999999999</v>
      </c>
      <c r="N23" s="73">
        <f>AVERAGE(N9:N13)</f>
        <v>1.3832</v>
      </c>
      <c r="O23" s="73">
        <f>AVERAGE(O9:O13)</f>
        <v>15.067999999999998</v>
      </c>
    </row>
    <row r="24" spans="2:35" x14ac:dyDescent="0.25">
      <c r="B24" s="17" t="s">
        <v>2</v>
      </c>
      <c r="C24" s="16">
        <f>AVERAGE(C14:C18)</f>
        <v>0.25140000000000001</v>
      </c>
      <c r="D24" s="16">
        <f>AVERAGE(D14:D18)</f>
        <v>24.538400000000003</v>
      </c>
      <c r="E24" s="16">
        <f>AVERAGE(E14:E18)</f>
        <v>2467.4556000000002</v>
      </c>
      <c r="F24" s="16" t="s">
        <v>18</v>
      </c>
      <c r="G24" s="16" t="s">
        <v>18</v>
      </c>
      <c r="J24" s="15" t="s">
        <v>2</v>
      </c>
      <c r="K24" s="59">
        <f>AVERAGE(K14:K18)</f>
        <v>1.2000000000000002E-4</v>
      </c>
      <c r="L24" s="16">
        <f>AVERAGE(L14:L18)</f>
        <v>1.6000000000000001E-3</v>
      </c>
      <c r="M24" s="16">
        <f>AVERAGE(M14:M18)</f>
        <v>2.4E-2</v>
      </c>
      <c r="N24" s="16">
        <f>AVERAGE(N14:N18)</f>
        <v>0.25640000000000002</v>
      </c>
      <c r="O24" s="16">
        <f>AVERAGE(O14:O18)</f>
        <v>2.9658000000000002</v>
      </c>
    </row>
    <row r="25" spans="2:35" x14ac:dyDescent="0.25">
      <c r="B25" s="18"/>
    </row>
  </sheetData>
  <mergeCells count="26">
    <mergeCell ref="Y2:AI2"/>
    <mergeCell ref="H2:H6"/>
    <mergeCell ref="J2:O2"/>
    <mergeCell ref="J20:O20"/>
    <mergeCell ref="R2:W2"/>
    <mergeCell ref="Y15:AI15"/>
    <mergeCell ref="AB4:AI4"/>
    <mergeCell ref="AB3:AI3"/>
    <mergeCell ref="B2:G2"/>
    <mergeCell ref="B20:G20"/>
    <mergeCell ref="S8:W8"/>
    <mergeCell ref="S7:W7"/>
    <mergeCell ref="S6:W6"/>
    <mergeCell ref="S5:W5"/>
    <mergeCell ref="S4:W4"/>
    <mergeCell ref="S3:W3"/>
    <mergeCell ref="R10:W10"/>
    <mergeCell ref="AB11:AI11"/>
    <mergeCell ref="AB12:AI12"/>
    <mergeCell ref="AB13:AI13"/>
    <mergeCell ref="AB5:AI5"/>
    <mergeCell ref="AB6:AI6"/>
    <mergeCell ref="AB7:AI7"/>
    <mergeCell ref="AB8:AI8"/>
    <mergeCell ref="AB9:AI9"/>
    <mergeCell ref="AB10:A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Any</cp:lastModifiedBy>
  <dcterms:created xsi:type="dcterms:W3CDTF">2020-05-09T15:30:18Z</dcterms:created>
  <dcterms:modified xsi:type="dcterms:W3CDTF">2020-05-21T13:38:54Z</dcterms:modified>
</cp:coreProperties>
</file>